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TUDENT COMPLETE\CHAPTER  1 DATA\Data\Week 1\"/>
    </mc:Choice>
  </mc:AlternateContent>
  <bookViews>
    <workbookView minimized="1" xWindow="9705" yWindow="-15" windowWidth="9510" windowHeight="3720" tabRatio="735" activeTab="6"/>
  </bookViews>
  <sheets>
    <sheet name="Filter" sheetId="1" r:id="rId1"/>
    <sheet name="TextFilter" sheetId="46" r:id="rId2"/>
    <sheet name="DateFilter" sheetId="39" r:id="rId3"/>
    <sheet name="NumericFilter" sheetId="38" r:id="rId4"/>
    <sheet name="TopTenFilter" sheetId="40" r:id="rId5"/>
    <sheet name="CopyFilteredLists" sheetId="42" r:id="rId6"/>
    <sheet name="FilterLimitations" sheetId="43" r:id="rId7"/>
    <sheet name="Sheet1" sheetId="44" r:id="rId8"/>
    <sheet name="Employees-Table" sheetId="33" state="hidden" r:id="rId9"/>
    <sheet name="ApplianceSales" sheetId="34" state="hidden" r:id="rId10"/>
    <sheet name="HR List with Duplicates" sheetId="35" state="hidden" r:id="rId11"/>
    <sheet name="ScientificData" sheetId="2" state="hidden" r:id="rId12"/>
    <sheet name="CustomLists" sheetId="7" state="hidden" r:id="rId13"/>
  </sheets>
  <definedNames>
    <definedName name="_xlnm._FilterDatabase" localSheetId="9" hidden="1">ApplianceSales!$A$1:$G$910</definedName>
    <definedName name="_xlnm._FilterDatabase" localSheetId="5" hidden="1">CopyFilteredLists!$A$1:$L$742</definedName>
    <definedName name="_xlnm._FilterDatabase" localSheetId="2" hidden="1">DateFilter!$A$1:$L$742</definedName>
    <definedName name="_xlnm._FilterDatabase" localSheetId="8" hidden="1">'Employees-Table'!$A$1:$L$742</definedName>
    <definedName name="_xlnm._FilterDatabase" localSheetId="0" hidden="1">Filter!$A$1:$L$742</definedName>
    <definedName name="_xlnm._FilterDatabase" localSheetId="6" hidden="1">FilterLimitations!$O$1:$U$910</definedName>
    <definedName name="_xlnm._FilterDatabase" localSheetId="10" hidden="1">'HR List with Duplicates'!$C:$C</definedName>
    <definedName name="_xlnm._FilterDatabase" localSheetId="3" hidden="1">NumericFilter!$A$1:$L$742</definedName>
    <definedName name="_xlnm._FilterDatabase" localSheetId="11" hidden="1">ScientificData!$A$1:$AG$199</definedName>
    <definedName name="_xlnm._FilterDatabase" localSheetId="1" hidden="1">TextFilter!$A$1:$L$742</definedName>
    <definedName name="_xlnm._FilterDatabase" localSheetId="4" hidden="1">TopTenFilter!$A$1:$L$742</definedName>
    <definedName name="ee" localSheetId="1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1">ScientificData!#REF!</definedName>
    <definedName name="k" localSheetId="1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0" hidden="1">{"FirstQ",#N/A,FALSE,"Budget2000";"SecondQ",#N/A,FALSE,"Budget2000"}</definedName>
    <definedName name="rr" hidden="1">{"FirstQ",#N/A,FALSE,"Budget2000";"SecondQ",#N/A,FALSE,"Budget2000"}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DepTable" localSheetId="5">#REF!</definedName>
    <definedName name="TaxDepTable" localSheetId="2">#REF!</definedName>
    <definedName name="TaxDepTable" localSheetId="6">#REF!</definedName>
    <definedName name="TaxDepTable" localSheetId="3">#REF!</definedName>
    <definedName name="TaxDepTable" localSheetId="1">#REF!</definedName>
    <definedName name="TaxDepTable" localSheetId="4">#REF!</definedName>
    <definedName name="TaxDepTable">#REF!</definedName>
    <definedName name="wrn.AllData." localSheetId="1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0" hidden="1">{"FirstQ",#N/A,FALSE,"Budget2000";"SecondQ",#N/A,FALSE,"Budget2000"}</definedName>
    <definedName name="wrn.FirstHalf." hidden="1">{"FirstQ",#N/A,FALSE,"Budget2000";"SecondQ",#N/A,FALSE,"Budget2000"}</definedName>
    <definedName name="x" localSheetId="1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5" hidden="1">CopyFilteredLists!$A$1:$L$742</definedName>
    <definedName name="Z_32E1B1E0_F29A_4FB3_9E7F_F78F245BC75E_.wvu.FilterData" localSheetId="2" hidden="1">DateFilter!$A$1:$L$742</definedName>
    <definedName name="Z_32E1B1E0_F29A_4FB3_9E7F_F78F245BC75E_.wvu.FilterData" localSheetId="8" hidden="1">'Employees-Table'!$A$1:$L$742</definedName>
    <definedName name="Z_32E1B1E0_F29A_4FB3_9E7F_F78F245BC75E_.wvu.FilterData" localSheetId="0" hidden="1">Filter!$A$1:$L$742</definedName>
    <definedName name="Z_32E1B1E0_F29A_4FB3_9E7F_F78F245BC75E_.wvu.FilterData" localSheetId="6" hidden="1">FilterLimitations!$A$1:$L$742</definedName>
    <definedName name="Z_32E1B1E0_F29A_4FB3_9E7F_F78F245BC75E_.wvu.FilterData" localSheetId="10" hidden="1">'HR List with Duplicates'!$C:$C</definedName>
    <definedName name="Z_32E1B1E0_F29A_4FB3_9E7F_F78F245BC75E_.wvu.FilterData" localSheetId="3" hidden="1">NumericFilter!$A$1:$L$742</definedName>
    <definedName name="Z_32E1B1E0_F29A_4FB3_9E7F_F78F245BC75E_.wvu.FilterData" localSheetId="11" hidden="1">ScientificData!$A$1:$AH$199</definedName>
    <definedName name="Z_32E1B1E0_F29A_4FB3_9E7F_F78F245BC75E_.wvu.FilterData" localSheetId="1" hidden="1">TextFilter!$A$1:$L$742</definedName>
    <definedName name="Z_32E1B1E0_F29A_4FB3_9E7F_F78F245BC75E_.wvu.FilterData" localSheetId="4" hidden="1">TopTenFilter!$A$1:$L$742</definedName>
    <definedName name="Z_32E1B1E0_F29A_4FB3_9E7F_F78F245BC75E_.wvu.PrintArea" localSheetId="10" hidden="1">'HR List with Duplicates'!$A$1:$K$742</definedName>
    <definedName name="Z_32E1B1E0_F29A_4FB3_9E7F_F78F245BC75E_.wvu.PrintTitles" localSheetId="10" hidden="1">'HR List with Duplicates'!$1:$1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S425" i="40" l="1"/>
  <c r="S187" i="40"/>
  <c r="S125" i="40"/>
  <c r="S497" i="40"/>
  <c r="S532" i="40"/>
  <c r="S25" i="40"/>
  <c r="S229" i="40"/>
  <c r="S443" i="40"/>
  <c r="S35" i="40"/>
  <c r="S522" i="40"/>
  <c r="S451" i="40"/>
  <c r="S150" i="40"/>
  <c r="S466" i="40"/>
  <c r="S328" i="40"/>
  <c r="S131" i="40"/>
  <c r="S189" i="40"/>
  <c r="S500" i="40"/>
  <c r="S49" i="40"/>
  <c r="S61" i="40"/>
  <c r="S53" i="40"/>
  <c r="S220" i="40"/>
  <c r="S546" i="40"/>
  <c r="S21" i="40"/>
  <c r="S227" i="40"/>
  <c r="S394" i="40"/>
  <c r="S347" i="40"/>
  <c r="S370" i="40"/>
  <c r="S358" i="40"/>
  <c r="S411" i="40"/>
  <c r="S186" i="40"/>
  <c r="S480" i="40"/>
  <c r="S439" i="40"/>
  <c r="S286" i="40"/>
  <c r="S470" i="40"/>
  <c r="S536" i="40"/>
  <c r="S111" i="40"/>
  <c r="S383" i="40"/>
  <c r="S465" i="40"/>
  <c r="S308" i="40"/>
  <c r="S137" i="40"/>
  <c r="S254" i="40"/>
  <c r="S457" i="40"/>
  <c r="S93" i="40"/>
  <c r="S245" i="40"/>
  <c r="S194" i="40"/>
  <c r="S367" i="40"/>
  <c r="S204" i="40"/>
  <c r="S515" i="40"/>
  <c r="S292" i="40"/>
  <c r="S3" i="40"/>
  <c r="S498" i="40"/>
  <c r="S222" i="40"/>
  <c r="S384" i="40"/>
  <c r="S344" i="40"/>
  <c r="S100" i="40"/>
  <c r="S37" i="40"/>
  <c r="S288" i="40"/>
  <c r="S582" i="40"/>
  <c r="S4" i="40"/>
  <c r="S113" i="40"/>
  <c r="S103" i="40"/>
  <c r="S70" i="40"/>
  <c r="S487" i="40"/>
  <c r="S559" i="40"/>
  <c r="S341" i="40"/>
  <c r="S400" i="40"/>
  <c r="S587" i="40"/>
  <c r="S404" i="40"/>
  <c r="S371" i="40"/>
  <c r="S378" i="40"/>
  <c r="S243" i="40"/>
  <c r="S429" i="40"/>
  <c r="S269" i="40"/>
  <c r="S407" i="40"/>
  <c r="S10" i="40"/>
  <c r="S127" i="40"/>
  <c r="S96" i="40"/>
  <c r="S434" i="40"/>
  <c r="S176" i="40"/>
  <c r="S423" i="40"/>
  <c r="S155" i="40"/>
  <c r="S570" i="40"/>
  <c r="S218" i="40"/>
  <c r="S48" i="40"/>
  <c r="S84" i="40"/>
  <c r="S320" i="40"/>
  <c r="S247" i="40"/>
  <c r="S512" i="40"/>
  <c r="S485" i="40"/>
  <c r="S311" i="40"/>
  <c r="S225" i="40"/>
  <c r="S491" i="40"/>
  <c r="S214" i="40"/>
  <c r="S120" i="40"/>
  <c r="S66" i="40"/>
  <c r="S152" i="40"/>
  <c r="S273" i="40"/>
  <c r="S310" i="40"/>
  <c r="S237" i="40"/>
  <c r="S505" i="40"/>
  <c r="S175" i="40"/>
  <c r="S128" i="40"/>
  <c r="S553" i="40"/>
  <c r="S526" i="40"/>
  <c r="S510" i="40"/>
  <c r="S160" i="40"/>
  <c r="S406" i="40"/>
  <c r="S280" i="40"/>
  <c r="S343" i="40"/>
  <c r="S452" i="40"/>
  <c r="S376" i="40"/>
  <c r="S140" i="40"/>
  <c r="S313" i="40"/>
  <c r="S257" i="40"/>
  <c r="S361" i="40"/>
  <c r="S489" i="40"/>
  <c r="S437" i="40"/>
  <c r="S276" i="40"/>
  <c r="S463" i="40"/>
  <c r="S393" i="40"/>
  <c r="S91" i="40"/>
  <c r="S42" i="40"/>
  <c r="S236" i="40"/>
  <c r="S164" i="40"/>
  <c r="S223" i="40"/>
  <c r="S249" i="40"/>
  <c r="S321" i="40"/>
  <c r="S208" i="40"/>
  <c r="S195" i="40"/>
  <c r="S7" i="40"/>
  <c r="S468" i="40"/>
  <c r="S162" i="40"/>
  <c r="S11" i="40"/>
  <c r="S80" i="40"/>
  <c r="S274" i="40"/>
  <c r="S97" i="40"/>
  <c r="S585" i="40"/>
  <c r="S191" i="40"/>
  <c r="S573" i="40"/>
  <c r="S283" i="40"/>
  <c r="S446" i="40"/>
  <c r="S148" i="40"/>
  <c r="S354" i="40"/>
  <c r="S277" i="40"/>
  <c r="S33" i="40"/>
  <c r="S258" i="40"/>
  <c r="S569" i="40"/>
  <c r="S458" i="40"/>
  <c r="S595" i="40"/>
  <c r="S511" i="40"/>
  <c r="S440" i="40"/>
  <c r="S469" i="40"/>
  <c r="S262" i="40"/>
  <c r="S69" i="40"/>
  <c r="S6" i="40"/>
  <c r="S296" i="40"/>
  <c r="S31" i="40"/>
  <c r="S549" i="40"/>
  <c r="S44" i="40"/>
  <c r="S504" i="40"/>
  <c r="S419" i="40"/>
  <c r="S211" i="40"/>
  <c r="S418" i="40"/>
  <c r="S403" i="40"/>
  <c r="S300" i="40"/>
  <c r="S297" i="40"/>
  <c r="S441" i="40"/>
  <c r="S32" i="40"/>
  <c r="S106" i="40"/>
  <c r="S304" i="40"/>
  <c r="S159" i="40"/>
  <c r="S317" i="40"/>
  <c r="S548" i="40"/>
  <c r="S193" i="40"/>
  <c r="S270" i="40"/>
  <c r="S172" i="40"/>
  <c r="S177" i="40"/>
  <c r="S525" i="40"/>
  <c r="S518" i="40"/>
  <c r="S39" i="40"/>
  <c r="S365" i="40"/>
  <c r="S54" i="40"/>
  <c r="S530" i="40"/>
  <c r="S34" i="40"/>
  <c r="S59" i="40"/>
  <c r="S287" i="40"/>
  <c r="S556" i="40"/>
  <c r="S503" i="40"/>
  <c r="S261" i="40"/>
  <c r="S82" i="40"/>
  <c r="S520" i="40"/>
  <c r="S521" i="40"/>
  <c r="S345" i="40"/>
  <c r="S158" i="40"/>
  <c r="S543" i="40"/>
  <c r="S438" i="40"/>
  <c r="S558" i="40"/>
  <c r="S74" i="40"/>
  <c r="S144" i="40"/>
  <c r="S364" i="40"/>
  <c r="S246" i="40"/>
  <c r="S396" i="40"/>
  <c r="S213" i="40"/>
  <c r="S592" i="40"/>
  <c r="S516" i="40"/>
  <c r="S151" i="40"/>
  <c r="S335" i="40"/>
  <c r="S207" i="40"/>
  <c r="S185" i="40"/>
  <c r="S333" i="40"/>
  <c r="S196" i="40"/>
  <c r="S477" i="40"/>
  <c r="S574" i="40"/>
  <c r="S295" i="40"/>
  <c r="S331" i="40"/>
  <c r="S184" i="40"/>
  <c r="S550" i="40"/>
  <c r="S50" i="40"/>
  <c r="S315" i="40"/>
  <c r="S281" i="40"/>
  <c r="S79" i="40"/>
  <c r="S435" i="40"/>
  <c r="S449" i="40"/>
  <c r="S161" i="40"/>
  <c r="S539" i="40"/>
  <c r="S596" i="40"/>
  <c r="S47" i="40"/>
  <c r="S179" i="40"/>
  <c r="S436" i="40"/>
  <c r="S346" i="40"/>
  <c r="S589" i="40"/>
  <c r="S583" i="40"/>
  <c r="S275" i="40"/>
  <c r="S60" i="40"/>
  <c r="S342" i="40"/>
  <c r="S178" i="40"/>
  <c r="S336" i="40"/>
  <c r="S15" i="40"/>
  <c r="S415" i="40"/>
  <c r="S132" i="40"/>
  <c r="S472" i="40"/>
  <c r="S456" i="40"/>
  <c r="S238" i="40"/>
  <c r="S272" i="40"/>
  <c r="S231" i="40"/>
  <c r="S52" i="40"/>
  <c r="S241" i="40"/>
  <c r="S507" i="40"/>
  <c r="S24" i="40"/>
  <c r="S253" i="40"/>
  <c r="S408" i="40"/>
  <c r="S502" i="40"/>
  <c r="S201" i="40"/>
  <c r="S388" i="40"/>
  <c r="S72" i="40"/>
  <c r="S538" i="40"/>
  <c r="S9" i="40"/>
  <c r="S332" i="40"/>
  <c r="S290" i="40"/>
  <c r="S420" i="40"/>
  <c r="S492" i="40"/>
  <c r="S263" i="40"/>
  <c r="S409" i="40"/>
  <c r="S479" i="40"/>
  <c r="S506" i="40"/>
  <c r="S551" i="40"/>
  <c r="S134" i="40"/>
  <c r="S555" i="40"/>
  <c r="S385" i="40"/>
  <c r="S541" i="40"/>
  <c r="S252" i="40"/>
  <c r="S447" i="40"/>
  <c r="S266" i="40"/>
  <c r="S232" i="40"/>
  <c r="S294" i="40"/>
  <c r="S282" i="40"/>
  <c r="S116" i="40"/>
  <c r="S454" i="40"/>
  <c r="S554" i="40"/>
  <c r="S322" i="40"/>
  <c r="S598" i="40"/>
  <c r="S362" i="40"/>
  <c r="S64" i="40"/>
  <c r="S45" i="40"/>
  <c r="S8" i="40"/>
  <c r="S412" i="40"/>
  <c r="S599" i="40"/>
  <c r="S224" i="40"/>
  <c r="S563" i="40"/>
  <c r="S278" i="40"/>
  <c r="S413" i="40"/>
  <c r="S90" i="40"/>
  <c r="S597" i="40"/>
  <c r="S493" i="40"/>
  <c r="S115" i="40"/>
  <c r="S327" i="40"/>
  <c r="S110" i="40"/>
  <c r="S210" i="40"/>
  <c r="S386" i="40"/>
  <c r="S392" i="40"/>
  <c r="S483" i="40"/>
  <c r="S56" i="40"/>
  <c r="S219" i="40"/>
  <c r="S108" i="40"/>
  <c r="S421" i="40"/>
  <c r="S67" i="40"/>
  <c r="S547" i="40"/>
  <c r="S183" i="40"/>
  <c r="S306" i="40"/>
  <c r="S375" i="40"/>
  <c r="S301" i="40"/>
  <c r="S65" i="40"/>
  <c r="S395" i="40"/>
  <c r="S302" i="40"/>
  <c r="S486" i="40"/>
  <c r="S329" i="40"/>
  <c r="S488" i="40"/>
  <c r="S259" i="40"/>
  <c r="S473" i="40"/>
  <c r="S540" i="40"/>
  <c r="S496" i="40"/>
  <c r="S157" i="40"/>
  <c r="S130" i="40"/>
  <c r="S149" i="40"/>
  <c r="S565" i="40"/>
  <c r="S200" i="40"/>
  <c r="S416" i="40"/>
  <c r="S251" i="40"/>
  <c r="S552" i="40"/>
  <c r="S387" i="40"/>
  <c r="S490" i="40"/>
  <c r="S339" i="40"/>
  <c r="S474" i="40"/>
  <c r="S88" i="40"/>
  <c r="S215" i="40"/>
  <c r="S104" i="40"/>
  <c r="S123" i="40"/>
  <c r="S579" i="40"/>
  <c r="S584" i="40"/>
  <c r="S377" i="40"/>
  <c r="S267" i="40"/>
  <c r="S22" i="40"/>
  <c r="S432" i="40"/>
  <c r="S40" i="40"/>
  <c r="S271" i="40"/>
  <c r="S450" i="40"/>
  <c r="S141" i="40"/>
  <c r="S23" i="40"/>
  <c r="S203" i="40"/>
  <c r="S209" i="40"/>
  <c r="S581" i="40"/>
  <c r="S57" i="40"/>
  <c r="S173" i="40"/>
  <c r="S564" i="40"/>
  <c r="S299" i="40"/>
  <c r="S154" i="40"/>
  <c r="S391" i="40"/>
  <c r="S433" i="40"/>
  <c r="S192" i="40"/>
  <c r="S514" i="40"/>
  <c r="S509" i="40"/>
  <c r="S476" i="40"/>
  <c r="S27" i="40"/>
  <c r="S353" i="40"/>
  <c r="S360" i="40"/>
  <c r="S135" i="40"/>
  <c r="S351" i="40"/>
  <c r="S102" i="40"/>
  <c r="S568" i="40"/>
  <c r="S588" i="40"/>
  <c r="S216" i="40"/>
  <c r="S544" i="40"/>
  <c r="S427" i="40"/>
  <c r="S355" i="40"/>
  <c r="S81" i="40"/>
  <c r="S390" i="40"/>
  <c r="S14" i="40"/>
  <c r="S531" i="40"/>
  <c r="S76" i="40"/>
  <c r="S459" i="40"/>
  <c r="S460" i="40"/>
  <c r="S357" i="40"/>
  <c r="S268" i="40"/>
  <c r="S147" i="40"/>
  <c r="S121" i="40"/>
  <c r="S560" i="40"/>
  <c r="S19" i="40"/>
  <c r="S369" i="40"/>
  <c r="S145" i="40"/>
  <c r="S62" i="40"/>
  <c r="S284" i="40"/>
  <c r="S537" i="40"/>
  <c r="S594" i="40"/>
  <c r="S180" i="40"/>
  <c r="S580" i="40"/>
  <c r="S414" i="40"/>
  <c r="S428" i="40"/>
  <c r="S593" i="40"/>
  <c r="S244" i="40"/>
  <c r="S117" i="40"/>
  <c r="S363" i="40"/>
  <c r="S368" i="40"/>
  <c r="S83" i="40"/>
  <c r="S199" i="40"/>
  <c r="S542" i="40"/>
  <c r="S572" i="40"/>
  <c r="S29" i="40"/>
  <c r="S319" i="40"/>
  <c r="S444" i="40"/>
  <c r="S389" i="40"/>
  <c r="S228" i="40"/>
  <c r="S129" i="40"/>
  <c r="S523" i="40"/>
  <c r="S226" i="40"/>
  <c r="S205" i="40"/>
  <c r="S475" i="40"/>
  <c r="S58" i="40"/>
  <c r="S85" i="40"/>
  <c r="S591" i="40"/>
  <c r="S316" i="40"/>
  <c r="S156" i="40"/>
  <c r="S380" i="40"/>
  <c r="S230" i="40"/>
  <c r="S13" i="40"/>
  <c r="S373" i="40"/>
  <c r="S349" i="40"/>
  <c r="S20" i="40"/>
  <c r="S242" i="40"/>
  <c r="S75" i="40"/>
  <c r="S422" i="40"/>
  <c r="S350" i="40"/>
  <c r="S338" i="40"/>
  <c r="S118" i="40"/>
  <c r="S202" i="40"/>
  <c r="S312" i="40"/>
  <c r="S527" i="40"/>
  <c r="S169" i="40"/>
  <c r="S372" i="40"/>
  <c r="S453" i="40"/>
  <c r="S119" i="40"/>
  <c r="S77" i="40"/>
  <c r="S298" i="40"/>
  <c r="S190" i="40"/>
  <c r="S63" i="40"/>
  <c r="S138" i="40"/>
  <c r="S417" i="40"/>
  <c r="S533" i="40"/>
  <c r="S305" i="40"/>
  <c r="S171" i="40"/>
  <c r="S94" i="40"/>
  <c r="S133" i="40"/>
  <c r="S291" i="40"/>
  <c r="S381" i="40"/>
  <c r="S448" i="40"/>
  <c r="S330" i="40"/>
  <c r="S397" i="40"/>
  <c r="S374" i="40"/>
  <c r="S484" i="40"/>
  <c r="S326" i="40"/>
  <c r="S586" i="40"/>
  <c r="S89" i="40"/>
  <c r="S174" i="40"/>
  <c r="S318" i="40"/>
  <c r="S410" i="40"/>
  <c r="S445" i="40"/>
  <c r="S524" i="40"/>
  <c r="S382" i="40"/>
  <c r="S478" i="40"/>
  <c r="S255" i="40"/>
  <c r="S359" i="40"/>
  <c r="S163" i="40"/>
  <c r="S233" i="40"/>
  <c r="S334" i="40"/>
  <c r="S188" i="40"/>
  <c r="S143" i="40"/>
  <c r="S535" i="40"/>
  <c r="S495" i="40"/>
  <c r="S566" i="40"/>
  <c r="S221" i="40"/>
  <c r="S235" i="40"/>
  <c r="S92" i="40"/>
  <c r="S461" i="40"/>
  <c r="S198" i="40"/>
  <c r="S600" i="40"/>
  <c r="S51" i="40"/>
  <c r="S240" i="40"/>
  <c r="S398" i="40"/>
  <c r="S303" i="40"/>
  <c r="S55" i="40"/>
  <c r="S576" i="40"/>
  <c r="S561" i="40"/>
  <c r="S36" i="40"/>
  <c r="S430" i="40"/>
  <c r="S239" i="40"/>
  <c r="S379" i="40"/>
  <c r="S337" i="40"/>
  <c r="S467" i="40"/>
  <c r="S112" i="40"/>
  <c r="S181" i="40"/>
  <c r="S424" i="40"/>
  <c r="S399" i="40"/>
  <c r="S562" i="40"/>
  <c r="S136" i="40"/>
  <c r="S577" i="40"/>
  <c r="S107" i="40"/>
  <c r="S325" i="40"/>
  <c r="S578" i="40"/>
  <c r="S124" i="40"/>
  <c r="S86" i="40"/>
  <c r="S18" i="40"/>
  <c r="S182" i="40"/>
  <c r="S481" i="40"/>
  <c r="S402" i="40"/>
  <c r="S17" i="40"/>
  <c r="S590" i="40"/>
  <c r="S529" i="40"/>
  <c r="S293" i="40"/>
  <c r="S426" i="40"/>
  <c r="S352" i="40"/>
  <c r="S517" i="40"/>
  <c r="S366" i="40"/>
  <c r="S105" i="40"/>
  <c r="S170" i="40"/>
  <c r="S508" i="40"/>
  <c r="S471" i="40"/>
  <c r="S95" i="40"/>
  <c r="S348" i="40"/>
  <c r="S250" i="40"/>
  <c r="S78" i="40"/>
  <c r="S324" i="40"/>
  <c r="S68" i="40"/>
  <c r="S139" i="40"/>
  <c r="S217" i="40"/>
  <c r="S464" i="40"/>
  <c r="S601" i="40"/>
  <c r="S73" i="40"/>
  <c r="S87" i="40"/>
  <c r="S30" i="40"/>
  <c r="S114" i="40"/>
  <c r="S264" i="40"/>
  <c r="S41" i="40"/>
  <c r="S71" i="40"/>
  <c r="S575" i="40"/>
  <c r="S101" i="40"/>
  <c r="S499" i="40"/>
  <c r="S43" i="40"/>
  <c r="S356" i="40"/>
  <c r="S405" i="40"/>
  <c r="S234" i="40"/>
  <c r="S528" i="40"/>
  <c r="S314" i="40"/>
  <c r="S285" i="40"/>
  <c r="S501" i="40"/>
  <c r="S265" i="40"/>
  <c r="S256" i="40"/>
  <c r="S323" i="40"/>
  <c r="S462" i="40"/>
  <c r="S197" i="40"/>
  <c r="S279" i="40"/>
  <c r="S12" i="40"/>
  <c r="S165" i="40"/>
  <c r="S99" i="40"/>
  <c r="S109" i="40"/>
  <c r="S16" i="40"/>
  <c r="S260" i="40"/>
  <c r="S482" i="40"/>
  <c r="S248" i="40"/>
  <c r="S166" i="40"/>
  <c r="S431" i="40"/>
  <c r="S168" i="40"/>
  <c r="S455" i="40"/>
  <c r="S494" i="40"/>
  <c r="S289" i="40"/>
  <c r="S46" i="40"/>
  <c r="S567" i="40"/>
  <c r="S5" i="40"/>
  <c r="S142" i="40"/>
  <c r="S167" i="40"/>
  <c r="S122" i="40"/>
  <c r="S98" i="40"/>
  <c r="S26" i="40"/>
  <c r="S153" i="40"/>
  <c r="S557" i="40"/>
  <c r="S571" i="40"/>
  <c r="S28" i="40"/>
  <c r="S206" i="40"/>
  <c r="S38" i="40"/>
  <c r="S309" i="40"/>
  <c r="S534" i="40"/>
  <c r="S307" i="40"/>
  <c r="S401" i="40"/>
  <c r="S340" i="40"/>
  <c r="S519" i="40"/>
  <c r="S545" i="40"/>
  <c r="S146" i="40"/>
  <c r="S126" i="40"/>
  <c r="S212" i="40"/>
  <c r="S442" i="40"/>
  <c r="S513" i="40"/>
  <c r="S2" i="40"/>
  <c r="S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S60" i="39"/>
  <c r="S61" i="39"/>
  <c r="S62" i="39"/>
  <c r="S63" i="39"/>
  <c r="S64" i="39"/>
  <c r="S65" i="39"/>
  <c r="S66" i="39"/>
  <c r="S67" i="39"/>
  <c r="S68" i="39"/>
  <c r="S69" i="39"/>
  <c r="S70" i="39"/>
  <c r="S71" i="39"/>
  <c r="S72" i="39"/>
  <c r="S73" i="39"/>
  <c r="S74" i="39"/>
  <c r="S75" i="39"/>
  <c r="S76" i="39"/>
  <c r="S77" i="39"/>
  <c r="S78" i="39"/>
  <c r="S79" i="39"/>
  <c r="S80" i="39"/>
  <c r="S81" i="39"/>
  <c r="S82" i="39"/>
  <c r="S83" i="39"/>
  <c r="S84" i="39"/>
  <c r="S85" i="39"/>
  <c r="S86" i="39"/>
  <c r="S87" i="39"/>
  <c r="S88" i="39"/>
  <c r="S89" i="39"/>
  <c r="S90" i="39"/>
  <c r="S91" i="39"/>
  <c r="S92" i="39"/>
  <c r="S93" i="39"/>
  <c r="S94" i="39"/>
  <c r="S95" i="39"/>
  <c r="S96" i="39"/>
  <c r="S97" i="39"/>
  <c r="S98" i="39"/>
  <c r="S99" i="39"/>
  <c r="S100" i="39"/>
  <c r="S101" i="39"/>
  <c r="S102" i="39"/>
  <c r="S103" i="39"/>
  <c r="S104" i="39"/>
  <c r="S105" i="39"/>
  <c r="S106" i="39"/>
  <c r="S107" i="39"/>
  <c r="S108" i="39"/>
  <c r="S109" i="39"/>
  <c r="S110" i="39"/>
  <c r="S111" i="39"/>
  <c r="S112" i="39"/>
  <c r="S113" i="39"/>
  <c r="S114" i="39"/>
  <c r="S115" i="39"/>
  <c r="S116" i="39"/>
  <c r="S117" i="39"/>
  <c r="S118" i="39"/>
  <c r="S119" i="39"/>
  <c r="S120" i="39"/>
  <c r="S121" i="39"/>
  <c r="S122" i="39"/>
  <c r="S123" i="39"/>
  <c r="S124" i="39"/>
  <c r="S125" i="39"/>
  <c r="S126" i="39"/>
  <c r="S127" i="39"/>
  <c r="S128" i="39"/>
  <c r="S129" i="39"/>
  <c r="S130" i="39"/>
  <c r="S131" i="39"/>
  <c r="S132" i="39"/>
  <c r="S133" i="39"/>
  <c r="S134" i="39"/>
  <c r="S135" i="39"/>
  <c r="S136" i="39"/>
  <c r="S137" i="39"/>
  <c r="S138" i="39"/>
  <c r="S139" i="39"/>
  <c r="S140" i="39"/>
  <c r="S141" i="39"/>
  <c r="S142" i="39"/>
  <c r="S143" i="39"/>
  <c r="S144" i="39"/>
  <c r="S145" i="39"/>
  <c r="S146" i="39"/>
  <c r="S147" i="39"/>
  <c r="S148" i="39"/>
  <c r="S149" i="39"/>
  <c r="S150" i="39"/>
  <c r="S151" i="39"/>
  <c r="S152" i="39"/>
  <c r="S153" i="39"/>
  <c r="S154" i="39"/>
  <c r="S155" i="39"/>
  <c r="S156" i="39"/>
  <c r="S157" i="39"/>
  <c r="S158" i="39"/>
  <c r="S159" i="39"/>
  <c r="S160" i="39"/>
  <c r="S161" i="39"/>
  <c r="S162" i="39"/>
  <c r="S163" i="39"/>
  <c r="S164" i="39"/>
  <c r="S165" i="39"/>
  <c r="S166" i="39"/>
  <c r="S167" i="39"/>
  <c r="S168" i="39"/>
  <c r="S169" i="39"/>
  <c r="S170" i="39"/>
  <c r="S171" i="39"/>
  <c r="S172" i="39"/>
  <c r="S173" i="39"/>
  <c r="S174" i="39"/>
  <c r="S175" i="39"/>
  <c r="S176" i="39"/>
  <c r="S177" i="39"/>
  <c r="S178" i="39"/>
  <c r="S179" i="39"/>
  <c r="S180" i="39"/>
  <c r="S181" i="39"/>
  <c r="S182" i="39"/>
  <c r="S183" i="39"/>
  <c r="S184" i="39"/>
  <c r="S185" i="39"/>
  <c r="S186" i="39"/>
  <c r="S187" i="39"/>
  <c r="S188" i="39"/>
  <c r="S189" i="39"/>
  <c r="S190" i="39"/>
  <c r="S191" i="39"/>
  <c r="S192" i="39"/>
  <c r="S193" i="39"/>
  <c r="S194" i="39"/>
  <c r="S195" i="39"/>
  <c r="S196" i="39"/>
  <c r="S197" i="39"/>
  <c r="S198" i="39"/>
  <c r="S199" i="39"/>
  <c r="S200" i="39"/>
  <c r="S201" i="39"/>
  <c r="S202" i="39"/>
  <c r="S203" i="39"/>
  <c r="S204" i="39"/>
  <c r="S205" i="39"/>
  <c r="S206" i="39"/>
  <c r="S207" i="39"/>
  <c r="S208" i="39"/>
  <c r="S209" i="39"/>
  <c r="S210" i="39"/>
  <c r="S211" i="39"/>
  <c r="S212" i="39"/>
  <c r="S213" i="39"/>
  <c r="S214" i="39"/>
  <c r="S215" i="39"/>
  <c r="S216" i="39"/>
  <c r="S217" i="39"/>
  <c r="S218" i="39"/>
  <c r="S219" i="39"/>
  <c r="S220" i="39"/>
  <c r="S221" i="39"/>
  <c r="S222" i="39"/>
  <c r="S223" i="39"/>
  <c r="S224" i="39"/>
  <c r="S225" i="39"/>
  <c r="S226" i="39"/>
  <c r="S227" i="39"/>
  <c r="S228" i="39"/>
  <c r="S229" i="39"/>
  <c r="S230" i="39"/>
  <c r="S231" i="39"/>
  <c r="S232" i="39"/>
  <c r="S233" i="39"/>
  <c r="S234" i="39"/>
  <c r="S235" i="39"/>
  <c r="S236" i="39"/>
  <c r="S237" i="39"/>
  <c r="S238" i="39"/>
  <c r="S239" i="39"/>
  <c r="S240" i="39"/>
  <c r="S241" i="39"/>
  <c r="S242" i="39"/>
  <c r="S243" i="39"/>
  <c r="S244" i="39"/>
  <c r="S245" i="39"/>
  <c r="S246" i="39"/>
  <c r="S247" i="39"/>
  <c r="S248" i="39"/>
  <c r="S249" i="39"/>
  <c r="S250" i="39"/>
  <c r="S251" i="39"/>
  <c r="S252" i="39"/>
  <c r="S253" i="39"/>
  <c r="S254" i="39"/>
  <c r="S255" i="39"/>
  <c r="S256" i="39"/>
  <c r="S257" i="39"/>
  <c r="S258" i="39"/>
  <c r="S259" i="39"/>
  <c r="S260" i="39"/>
  <c r="S261" i="39"/>
  <c r="S262" i="39"/>
  <c r="S263" i="39"/>
  <c r="S264" i="39"/>
  <c r="S265" i="39"/>
  <c r="S266" i="39"/>
  <c r="S267" i="39"/>
  <c r="S268" i="39"/>
  <c r="S269" i="39"/>
  <c r="S270" i="39"/>
  <c r="S271" i="39"/>
  <c r="S272" i="39"/>
  <c r="S273" i="39"/>
  <c r="S274" i="39"/>
  <c r="S275" i="39"/>
  <c r="S276" i="39"/>
  <c r="S277" i="39"/>
  <c r="S278" i="39"/>
  <c r="S279" i="39"/>
  <c r="S280" i="39"/>
  <c r="S281" i="39"/>
  <c r="S282" i="39"/>
  <c r="S283" i="39"/>
  <c r="S284" i="39"/>
  <c r="S285" i="39"/>
  <c r="S286" i="39"/>
  <c r="S287" i="39"/>
  <c r="S288" i="39"/>
  <c r="S289" i="39"/>
  <c r="S290" i="39"/>
  <c r="S291" i="39"/>
  <c r="S292" i="39"/>
  <c r="S293" i="39"/>
  <c r="S294" i="39"/>
  <c r="S295" i="39"/>
  <c r="S296" i="39"/>
  <c r="S297" i="39"/>
  <c r="S298" i="39"/>
  <c r="S299" i="39"/>
  <c r="S300" i="39"/>
  <c r="S301" i="39"/>
  <c r="S302" i="39"/>
  <c r="S303" i="39"/>
  <c r="S304" i="39"/>
  <c r="S305" i="39"/>
  <c r="S306" i="39"/>
  <c r="S307" i="39"/>
  <c r="S308" i="39"/>
  <c r="S309" i="39"/>
  <c r="S310" i="39"/>
  <c r="S311" i="39"/>
  <c r="S312" i="39"/>
  <c r="S313" i="39"/>
  <c r="S314" i="39"/>
  <c r="S315" i="39"/>
  <c r="S316" i="39"/>
  <c r="S317" i="39"/>
  <c r="S318" i="39"/>
  <c r="S319" i="39"/>
  <c r="S320" i="39"/>
  <c r="S321" i="39"/>
  <c r="S322" i="39"/>
  <c r="S323" i="39"/>
  <c r="S324" i="39"/>
  <c r="S325" i="39"/>
  <c r="S326" i="39"/>
  <c r="S327" i="39"/>
  <c r="S328" i="39"/>
  <c r="S329" i="39"/>
  <c r="S330" i="39"/>
  <c r="S331" i="39"/>
  <c r="S332" i="39"/>
  <c r="S333" i="39"/>
  <c r="S334" i="39"/>
  <c r="S335" i="39"/>
  <c r="S336" i="39"/>
  <c r="S337" i="39"/>
  <c r="S338" i="39"/>
  <c r="S339" i="39"/>
  <c r="S340" i="39"/>
  <c r="S341" i="39"/>
  <c r="S342" i="39"/>
  <c r="S343" i="39"/>
  <c r="S344" i="39"/>
  <c r="S345" i="39"/>
  <c r="S346" i="39"/>
  <c r="S347" i="39"/>
  <c r="S348" i="39"/>
  <c r="S349" i="39"/>
  <c r="S350" i="39"/>
  <c r="S351" i="39"/>
  <c r="S352" i="39"/>
  <c r="S353" i="39"/>
  <c r="S354" i="39"/>
  <c r="S355" i="39"/>
  <c r="S356" i="39"/>
  <c r="S357" i="39"/>
  <c r="S358" i="39"/>
  <c r="S359" i="39"/>
  <c r="S360" i="39"/>
  <c r="S361" i="39"/>
  <c r="S362" i="39"/>
  <c r="S363" i="39"/>
  <c r="S364" i="39"/>
  <c r="S365" i="39"/>
  <c r="S366" i="39"/>
  <c r="S367" i="39"/>
  <c r="S368" i="39"/>
  <c r="S369" i="39"/>
  <c r="S370" i="39"/>
  <c r="S371" i="39"/>
  <c r="S372" i="39"/>
  <c r="S373" i="39"/>
  <c r="S374" i="39"/>
  <c r="S375" i="39"/>
  <c r="S376" i="39"/>
  <c r="S377" i="39"/>
  <c r="S378" i="39"/>
  <c r="S379" i="39"/>
  <c r="S380" i="39"/>
  <c r="S381" i="39"/>
  <c r="S382" i="39"/>
  <c r="S383" i="39"/>
  <c r="S384" i="39"/>
  <c r="S385" i="39"/>
  <c r="S386" i="39"/>
  <c r="S387" i="39"/>
  <c r="S388" i="39"/>
  <c r="S389" i="39"/>
  <c r="S390" i="39"/>
  <c r="S391" i="39"/>
  <c r="S392" i="39"/>
  <c r="S393" i="39"/>
  <c r="S394" i="39"/>
  <c r="S395" i="39"/>
  <c r="S396" i="39"/>
  <c r="S397" i="39"/>
  <c r="S398" i="39"/>
  <c r="S399" i="39"/>
  <c r="S400" i="39"/>
  <c r="S401" i="39"/>
  <c r="S402" i="39"/>
  <c r="S403" i="39"/>
  <c r="S404" i="39"/>
  <c r="S405" i="39"/>
  <c r="S406" i="39"/>
  <c r="S407" i="39"/>
  <c r="S408" i="39"/>
  <c r="S409" i="39"/>
  <c r="S410" i="39"/>
  <c r="S411" i="39"/>
  <c r="S412" i="39"/>
  <c r="S413" i="39"/>
  <c r="S414" i="39"/>
  <c r="S415" i="39"/>
  <c r="S416" i="39"/>
  <c r="S417" i="39"/>
  <c r="S418" i="39"/>
  <c r="S419" i="39"/>
  <c r="S420" i="39"/>
  <c r="S421" i="39"/>
  <c r="S422" i="39"/>
  <c r="S423" i="39"/>
  <c r="S424" i="39"/>
  <c r="S425" i="39"/>
  <c r="S426" i="39"/>
  <c r="S427" i="39"/>
  <c r="S428" i="39"/>
  <c r="S429" i="39"/>
  <c r="S430" i="39"/>
  <c r="S431" i="39"/>
  <c r="S432" i="39"/>
  <c r="S433" i="39"/>
  <c r="S434" i="39"/>
  <c r="S435" i="39"/>
  <c r="S436" i="39"/>
  <c r="S437" i="39"/>
  <c r="S438" i="39"/>
  <c r="S439" i="39"/>
  <c r="S440" i="39"/>
  <c r="S441" i="39"/>
  <c r="S442" i="39"/>
  <c r="S443" i="39"/>
  <c r="S444" i="39"/>
  <c r="S445" i="39"/>
  <c r="S446" i="39"/>
  <c r="S447" i="39"/>
  <c r="S448" i="39"/>
  <c r="S449" i="39"/>
  <c r="S450" i="39"/>
  <c r="S451" i="39"/>
  <c r="S452" i="39"/>
  <c r="S453" i="39"/>
  <c r="S454" i="39"/>
  <c r="S455" i="39"/>
  <c r="S456" i="39"/>
  <c r="S457" i="39"/>
  <c r="S458" i="39"/>
  <c r="S459" i="39"/>
  <c r="S460" i="39"/>
  <c r="S461" i="39"/>
  <c r="S462" i="39"/>
  <c r="S463" i="39"/>
  <c r="S464" i="39"/>
  <c r="S465" i="39"/>
  <c r="S466" i="39"/>
  <c r="S467" i="39"/>
  <c r="S468" i="39"/>
  <c r="S469" i="39"/>
  <c r="S470" i="39"/>
  <c r="S471" i="39"/>
  <c r="S472" i="39"/>
  <c r="S473" i="39"/>
  <c r="S474" i="39"/>
  <c r="S475" i="39"/>
  <c r="S476" i="39"/>
  <c r="S477" i="39"/>
  <c r="S478" i="39"/>
  <c r="S479" i="39"/>
  <c r="S480" i="39"/>
  <c r="S481" i="39"/>
  <c r="S482" i="39"/>
  <c r="S483" i="39"/>
  <c r="S484" i="39"/>
  <c r="S485" i="39"/>
  <c r="S486" i="39"/>
  <c r="S487" i="39"/>
  <c r="S488" i="39"/>
  <c r="S489" i="39"/>
  <c r="S490" i="39"/>
  <c r="S491" i="39"/>
  <c r="S492" i="39"/>
  <c r="S493" i="39"/>
  <c r="S494" i="39"/>
  <c r="S495" i="39"/>
  <c r="S496" i="39"/>
  <c r="S497" i="39"/>
  <c r="S498" i="39"/>
  <c r="S499" i="39"/>
  <c r="S500" i="39"/>
  <c r="S501" i="39"/>
  <c r="S502" i="39"/>
  <c r="S503" i="39"/>
  <c r="S504" i="39"/>
  <c r="S505" i="39"/>
  <c r="S506" i="39"/>
  <c r="S507" i="39"/>
  <c r="S508" i="39"/>
  <c r="S509" i="39"/>
  <c r="S510" i="39"/>
  <c r="S511" i="39"/>
  <c r="S512" i="39"/>
  <c r="S513" i="39"/>
  <c r="S514" i="39"/>
  <c r="S515" i="39"/>
  <c r="S516" i="39"/>
  <c r="S517" i="39"/>
  <c r="S518" i="39"/>
  <c r="S519" i="39"/>
  <c r="S520" i="39"/>
  <c r="S521" i="39"/>
  <c r="S522" i="39"/>
  <c r="S523" i="39"/>
  <c r="S524" i="39"/>
  <c r="S525" i="39"/>
  <c r="S526" i="39"/>
  <c r="S527" i="39"/>
  <c r="S528" i="39"/>
  <c r="S529" i="39"/>
  <c r="S530" i="39"/>
  <c r="S531" i="39"/>
  <c r="S532" i="39"/>
  <c r="S533" i="39"/>
  <c r="S534" i="39"/>
  <c r="S535" i="39"/>
  <c r="S536" i="39"/>
  <c r="S537" i="39"/>
  <c r="S538" i="39"/>
  <c r="S539" i="39"/>
  <c r="S540" i="39"/>
  <c r="S541" i="39"/>
  <c r="S542" i="39"/>
  <c r="S543" i="39"/>
  <c r="S544" i="39"/>
  <c r="S545" i="39"/>
  <c r="S546" i="39"/>
  <c r="S547" i="39"/>
  <c r="S548" i="39"/>
  <c r="S549" i="39"/>
  <c r="S550" i="39"/>
  <c r="S551" i="39"/>
  <c r="S552" i="39"/>
  <c r="S553" i="39"/>
  <c r="S554" i="39"/>
  <c r="S555" i="39"/>
  <c r="S556" i="39"/>
  <c r="S557" i="39"/>
  <c r="S558" i="39"/>
  <c r="S559" i="39"/>
  <c r="S560" i="39"/>
  <c r="S561" i="39"/>
  <c r="S562" i="39"/>
  <c r="S563" i="39"/>
  <c r="S564" i="39"/>
  <c r="S565" i="39"/>
  <c r="S566" i="39"/>
  <c r="S567" i="39"/>
  <c r="S568" i="39"/>
  <c r="S569" i="39"/>
  <c r="S570" i="39"/>
  <c r="S571" i="39"/>
  <c r="S572" i="39"/>
  <c r="S573" i="39"/>
  <c r="S574" i="39"/>
  <c r="S575" i="39"/>
  <c r="S576" i="39"/>
  <c r="S577" i="39"/>
  <c r="S578" i="39"/>
  <c r="S579" i="39"/>
  <c r="S580" i="39"/>
  <c r="S581" i="39"/>
  <c r="S582" i="39"/>
  <c r="S583" i="39"/>
  <c r="S584" i="39"/>
  <c r="S585" i="39"/>
  <c r="S586" i="39"/>
  <c r="S587" i="39"/>
  <c r="S588" i="39"/>
  <c r="S589" i="39"/>
  <c r="S590" i="39"/>
  <c r="S591" i="39"/>
  <c r="S592" i="39"/>
  <c r="S593" i="39"/>
  <c r="S594" i="39"/>
  <c r="S595" i="39"/>
  <c r="S596" i="39"/>
  <c r="S597" i="39"/>
  <c r="S598" i="39"/>
  <c r="S599" i="39"/>
  <c r="S600" i="39"/>
  <c r="S601" i="39"/>
  <c r="S602" i="39"/>
  <c r="S603" i="39"/>
  <c r="S604" i="39"/>
  <c r="S605" i="39"/>
  <c r="S606" i="39"/>
  <c r="S607" i="39"/>
  <c r="S608" i="39"/>
  <c r="S609" i="39"/>
  <c r="S610" i="39"/>
  <c r="S611" i="39"/>
  <c r="S612" i="39"/>
  <c r="S613" i="39"/>
  <c r="S614" i="39"/>
  <c r="S615" i="39"/>
  <c r="S616" i="39"/>
  <c r="S617" i="39"/>
  <c r="S618" i="39"/>
  <c r="S619" i="39"/>
  <c r="S620" i="39"/>
  <c r="S621" i="39"/>
  <c r="S622" i="39"/>
  <c r="S623" i="39"/>
  <c r="S624" i="39"/>
  <c r="S625" i="39"/>
  <c r="S626" i="39"/>
  <c r="S627" i="39"/>
  <c r="S628" i="39"/>
  <c r="S629" i="39"/>
  <c r="S630" i="39"/>
  <c r="S631" i="39"/>
  <c r="S632" i="39"/>
  <c r="S633" i="39"/>
  <c r="S634" i="39"/>
  <c r="S635" i="39"/>
  <c r="S636" i="39"/>
  <c r="S637" i="39"/>
  <c r="S638" i="39"/>
  <c r="S639" i="39"/>
  <c r="S640" i="39"/>
  <c r="S641" i="39"/>
  <c r="S642" i="39"/>
  <c r="S643" i="39"/>
  <c r="S644" i="39"/>
  <c r="S645" i="39"/>
  <c r="S646" i="39"/>
  <c r="S647" i="39"/>
  <c r="S648" i="39"/>
  <c r="S649" i="39"/>
  <c r="S650" i="39"/>
  <c r="S651" i="39"/>
  <c r="S652" i="39"/>
  <c r="S653" i="39"/>
  <c r="S654" i="39"/>
  <c r="S655" i="39"/>
  <c r="S656" i="39"/>
  <c r="S657" i="39"/>
  <c r="S658" i="39"/>
  <c r="S659" i="39"/>
  <c r="S660" i="39"/>
  <c r="S661" i="39"/>
  <c r="S662" i="39"/>
  <c r="S663" i="39"/>
  <c r="S664" i="39"/>
  <c r="S665" i="39"/>
  <c r="S666" i="39"/>
  <c r="S667" i="39"/>
  <c r="S668" i="39"/>
  <c r="S669" i="39"/>
  <c r="S670" i="39"/>
  <c r="S671" i="39"/>
  <c r="S672" i="39"/>
  <c r="S673" i="39"/>
  <c r="S674" i="39"/>
  <c r="S675" i="39"/>
  <c r="S676" i="39"/>
  <c r="S677" i="39"/>
  <c r="S678" i="39"/>
  <c r="S679" i="39"/>
  <c r="S680" i="39"/>
  <c r="S681" i="39"/>
  <c r="S682" i="39"/>
  <c r="S683" i="39"/>
  <c r="S684" i="39"/>
  <c r="S685" i="39"/>
  <c r="S686" i="39"/>
  <c r="S687" i="39"/>
  <c r="S688" i="39"/>
  <c r="S689" i="39"/>
  <c r="S690" i="39"/>
  <c r="S691" i="39"/>
  <c r="S692" i="39"/>
  <c r="S693" i="39"/>
  <c r="S694" i="39"/>
  <c r="S695" i="39"/>
  <c r="S696" i="39"/>
  <c r="S697" i="39"/>
  <c r="S698" i="39"/>
  <c r="S699" i="39"/>
  <c r="S2" i="39"/>
  <c r="I742" i="46"/>
  <c r="H742" i="46"/>
  <c r="I741" i="46"/>
  <c r="H741" i="46"/>
  <c r="I740" i="46"/>
  <c r="H740" i="46"/>
  <c r="I739" i="46"/>
  <c r="H739" i="46"/>
  <c r="I738" i="46"/>
  <c r="H738" i="46"/>
  <c r="I737" i="46"/>
  <c r="H737" i="46"/>
  <c r="I736" i="46"/>
  <c r="H736" i="46"/>
  <c r="I735" i="46"/>
  <c r="H735" i="46"/>
  <c r="I734" i="46"/>
  <c r="H734" i="46"/>
  <c r="I733" i="46"/>
  <c r="H733" i="46"/>
  <c r="I732" i="46"/>
  <c r="H732" i="46"/>
  <c r="I731" i="46"/>
  <c r="H731" i="46"/>
  <c r="I730" i="46"/>
  <c r="H730" i="46"/>
  <c r="I729" i="46"/>
  <c r="H729" i="46"/>
  <c r="I728" i="46"/>
  <c r="H728" i="46"/>
  <c r="I727" i="46"/>
  <c r="H727" i="46"/>
  <c r="I726" i="46"/>
  <c r="H726" i="46"/>
  <c r="I725" i="46"/>
  <c r="H725" i="46"/>
  <c r="I724" i="46"/>
  <c r="H724" i="46"/>
  <c r="I723" i="46"/>
  <c r="H723" i="46"/>
  <c r="I722" i="46"/>
  <c r="H722" i="46"/>
  <c r="I721" i="46"/>
  <c r="H721" i="46"/>
  <c r="I720" i="46"/>
  <c r="H720" i="46"/>
  <c r="I719" i="46"/>
  <c r="H719" i="46"/>
  <c r="I718" i="46"/>
  <c r="H718" i="46"/>
  <c r="I717" i="46"/>
  <c r="H717" i="46"/>
  <c r="I716" i="46"/>
  <c r="H716" i="46"/>
  <c r="I715" i="46"/>
  <c r="H715" i="46"/>
  <c r="I714" i="46"/>
  <c r="H714" i="46"/>
  <c r="I713" i="46"/>
  <c r="H713" i="46"/>
  <c r="I712" i="46"/>
  <c r="H712" i="46"/>
  <c r="I711" i="46"/>
  <c r="H711" i="46"/>
  <c r="I710" i="46"/>
  <c r="H710" i="46"/>
  <c r="I709" i="46"/>
  <c r="H709" i="46"/>
  <c r="I708" i="46"/>
  <c r="H708" i="46"/>
  <c r="I707" i="46"/>
  <c r="H707" i="46"/>
  <c r="I706" i="46"/>
  <c r="H706" i="46"/>
  <c r="I705" i="46"/>
  <c r="H705" i="46"/>
  <c r="I704" i="46"/>
  <c r="H704" i="46"/>
  <c r="I703" i="46"/>
  <c r="H703" i="46"/>
  <c r="I702" i="46"/>
  <c r="H702" i="46"/>
  <c r="I701" i="46"/>
  <c r="H701" i="46"/>
  <c r="I700" i="46"/>
  <c r="H700" i="46"/>
  <c r="I699" i="46"/>
  <c r="H699" i="46"/>
  <c r="I698" i="46"/>
  <c r="H698" i="46"/>
  <c r="I697" i="46"/>
  <c r="H697" i="46"/>
  <c r="I696" i="46"/>
  <c r="H696" i="46"/>
  <c r="I695" i="46"/>
  <c r="H695" i="46"/>
  <c r="I694" i="46"/>
  <c r="H694" i="46"/>
  <c r="I693" i="46"/>
  <c r="H693" i="46"/>
  <c r="I692" i="46"/>
  <c r="H692" i="46"/>
  <c r="I691" i="46"/>
  <c r="H691" i="46"/>
  <c r="I690" i="46"/>
  <c r="H690" i="46"/>
  <c r="I689" i="46"/>
  <c r="H689" i="46"/>
  <c r="I688" i="46"/>
  <c r="H688" i="46"/>
  <c r="I687" i="46"/>
  <c r="H687" i="46"/>
  <c r="I686" i="46"/>
  <c r="H686" i="46"/>
  <c r="I685" i="46"/>
  <c r="H685" i="46"/>
  <c r="I684" i="46"/>
  <c r="H684" i="46"/>
  <c r="I683" i="46"/>
  <c r="H683" i="46"/>
  <c r="I682" i="46"/>
  <c r="H682" i="46"/>
  <c r="I681" i="46"/>
  <c r="H681" i="46"/>
  <c r="I680" i="46"/>
  <c r="H680" i="46"/>
  <c r="I679" i="46"/>
  <c r="H679" i="46"/>
  <c r="I678" i="46"/>
  <c r="H678" i="46"/>
  <c r="I677" i="46"/>
  <c r="H677" i="46"/>
  <c r="I676" i="46"/>
  <c r="H676" i="46"/>
  <c r="I675" i="46"/>
  <c r="H675" i="46"/>
  <c r="I674" i="46"/>
  <c r="H674" i="46"/>
  <c r="I673" i="46"/>
  <c r="H673" i="46"/>
  <c r="I672" i="46"/>
  <c r="H672" i="46"/>
  <c r="I671" i="46"/>
  <c r="H671" i="46"/>
  <c r="I670" i="46"/>
  <c r="H670" i="46"/>
  <c r="I669" i="46"/>
  <c r="H669" i="46"/>
  <c r="I668" i="46"/>
  <c r="H668" i="46"/>
  <c r="I667" i="46"/>
  <c r="H667" i="46"/>
  <c r="I666" i="46"/>
  <c r="H666" i="46"/>
  <c r="I665" i="46"/>
  <c r="H665" i="46"/>
  <c r="I664" i="46"/>
  <c r="H664" i="46"/>
  <c r="I663" i="46"/>
  <c r="H663" i="46"/>
  <c r="I662" i="46"/>
  <c r="H662" i="46"/>
  <c r="I661" i="46"/>
  <c r="H661" i="46"/>
  <c r="I660" i="46"/>
  <c r="H660" i="46"/>
  <c r="I659" i="46"/>
  <c r="H659" i="46"/>
  <c r="I658" i="46"/>
  <c r="H658" i="46"/>
  <c r="I657" i="46"/>
  <c r="H657" i="46"/>
  <c r="I656" i="46"/>
  <c r="H656" i="46"/>
  <c r="I655" i="46"/>
  <c r="H655" i="46"/>
  <c r="I654" i="46"/>
  <c r="H654" i="46"/>
  <c r="I653" i="46"/>
  <c r="H653" i="46"/>
  <c r="I652" i="46"/>
  <c r="H652" i="46"/>
  <c r="I651" i="46"/>
  <c r="H651" i="46"/>
  <c r="I650" i="46"/>
  <c r="H650" i="46"/>
  <c r="I649" i="46"/>
  <c r="H649" i="46"/>
  <c r="I648" i="46"/>
  <c r="H648" i="46"/>
  <c r="I647" i="46"/>
  <c r="H647" i="46"/>
  <c r="I646" i="46"/>
  <c r="H646" i="46"/>
  <c r="I645" i="46"/>
  <c r="H645" i="46"/>
  <c r="I644" i="46"/>
  <c r="H644" i="46"/>
  <c r="I643" i="46"/>
  <c r="H643" i="46"/>
  <c r="I642" i="46"/>
  <c r="H642" i="46"/>
  <c r="I641" i="46"/>
  <c r="H641" i="46"/>
  <c r="I640" i="46"/>
  <c r="H640" i="46"/>
  <c r="I639" i="46"/>
  <c r="H639" i="46"/>
  <c r="I638" i="46"/>
  <c r="H638" i="46"/>
  <c r="I637" i="46"/>
  <c r="H637" i="46"/>
  <c r="I636" i="46"/>
  <c r="H636" i="46"/>
  <c r="I635" i="46"/>
  <c r="H635" i="46"/>
  <c r="I634" i="46"/>
  <c r="H634" i="46"/>
  <c r="I633" i="46"/>
  <c r="H633" i="46"/>
  <c r="I632" i="46"/>
  <c r="H632" i="46"/>
  <c r="I631" i="46"/>
  <c r="H631" i="46"/>
  <c r="I630" i="46"/>
  <c r="H630" i="46"/>
  <c r="I629" i="46"/>
  <c r="H629" i="46"/>
  <c r="I628" i="46"/>
  <c r="H628" i="46"/>
  <c r="I627" i="46"/>
  <c r="H627" i="46"/>
  <c r="I626" i="46"/>
  <c r="H626" i="46"/>
  <c r="I625" i="46"/>
  <c r="H625" i="46"/>
  <c r="I624" i="46"/>
  <c r="H624" i="46"/>
  <c r="I623" i="46"/>
  <c r="H623" i="46"/>
  <c r="I622" i="46"/>
  <c r="H622" i="46"/>
  <c r="I621" i="46"/>
  <c r="H621" i="46"/>
  <c r="I620" i="46"/>
  <c r="H620" i="46"/>
  <c r="I619" i="46"/>
  <c r="H619" i="46"/>
  <c r="I618" i="46"/>
  <c r="H618" i="46"/>
  <c r="I617" i="46"/>
  <c r="H617" i="46"/>
  <c r="I616" i="46"/>
  <c r="H616" i="46"/>
  <c r="I615" i="46"/>
  <c r="H615" i="46"/>
  <c r="I614" i="46"/>
  <c r="H614" i="46"/>
  <c r="I613" i="46"/>
  <c r="H613" i="46"/>
  <c r="I612" i="46"/>
  <c r="H612" i="46"/>
  <c r="I611" i="46"/>
  <c r="H611" i="46"/>
  <c r="I610" i="46"/>
  <c r="H610" i="46"/>
  <c r="I609" i="46"/>
  <c r="H609" i="46"/>
  <c r="I608" i="46"/>
  <c r="H608" i="46"/>
  <c r="I607" i="46"/>
  <c r="H607" i="46"/>
  <c r="I606" i="46"/>
  <c r="H606" i="46"/>
  <c r="I605" i="46"/>
  <c r="H605" i="46"/>
  <c r="I604" i="46"/>
  <c r="H604" i="46"/>
  <c r="I603" i="46"/>
  <c r="H603" i="46"/>
  <c r="I602" i="46"/>
  <c r="H602" i="46"/>
  <c r="I601" i="46"/>
  <c r="H601" i="46"/>
  <c r="I600" i="46"/>
  <c r="H600" i="46"/>
  <c r="I599" i="46"/>
  <c r="H599" i="46"/>
  <c r="I598" i="46"/>
  <c r="H598" i="46"/>
  <c r="I597" i="46"/>
  <c r="H597" i="46"/>
  <c r="I596" i="46"/>
  <c r="H596" i="46"/>
  <c r="I595" i="46"/>
  <c r="H595" i="46"/>
  <c r="I594" i="46"/>
  <c r="H594" i="46"/>
  <c r="I593" i="46"/>
  <c r="H593" i="46"/>
  <c r="I592" i="46"/>
  <c r="H592" i="46"/>
  <c r="I591" i="46"/>
  <c r="H591" i="46"/>
  <c r="I590" i="46"/>
  <c r="H590" i="46"/>
  <c r="I589" i="46"/>
  <c r="H589" i="46"/>
  <c r="I588" i="46"/>
  <c r="H588" i="46"/>
  <c r="I587" i="46"/>
  <c r="H587" i="46"/>
  <c r="I586" i="46"/>
  <c r="H586" i="46"/>
  <c r="I585" i="46"/>
  <c r="H585" i="46"/>
  <c r="I584" i="46"/>
  <c r="H584" i="46"/>
  <c r="I583" i="46"/>
  <c r="H583" i="46"/>
  <c r="I582" i="46"/>
  <c r="H582" i="46"/>
  <c r="I581" i="46"/>
  <c r="H581" i="46"/>
  <c r="I580" i="46"/>
  <c r="H580" i="46"/>
  <c r="I579" i="46"/>
  <c r="H579" i="46"/>
  <c r="I578" i="46"/>
  <c r="H578" i="46"/>
  <c r="I577" i="46"/>
  <c r="H577" i="46"/>
  <c r="I576" i="46"/>
  <c r="H576" i="46"/>
  <c r="I575" i="46"/>
  <c r="H575" i="46"/>
  <c r="I574" i="46"/>
  <c r="H574" i="46"/>
  <c r="I573" i="46"/>
  <c r="H573" i="46"/>
  <c r="I572" i="46"/>
  <c r="H572" i="46"/>
  <c r="I571" i="46"/>
  <c r="H571" i="46"/>
  <c r="I570" i="46"/>
  <c r="H570" i="46"/>
  <c r="I569" i="46"/>
  <c r="H569" i="46"/>
  <c r="I568" i="46"/>
  <c r="H568" i="46"/>
  <c r="I567" i="46"/>
  <c r="H567" i="46"/>
  <c r="I566" i="46"/>
  <c r="H566" i="46"/>
  <c r="I565" i="46"/>
  <c r="H565" i="46"/>
  <c r="I564" i="46"/>
  <c r="H564" i="46"/>
  <c r="I563" i="46"/>
  <c r="H563" i="46"/>
  <c r="I562" i="46"/>
  <c r="H562" i="46"/>
  <c r="I561" i="46"/>
  <c r="H561" i="46"/>
  <c r="I560" i="46"/>
  <c r="H560" i="46"/>
  <c r="I559" i="46"/>
  <c r="H559" i="46"/>
  <c r="I558" i="46"/>
  <c r="H558" i="46"/>
  <c r="I557" i="46"/>
  <c r="H557" i="46"/>
  <c r="I556" i="46"/>
  <c r="H556" i="46"/>
  <c r="I555" i="46"/>
  <c r="H555" i="46"/>
  <c r="I554" i="46"/>
  <c r="H554" i="46"/>
  <c r="I553" i="46"/>
  <c r="H553" i="46"/>
  <c r="I552" i="46"/>
  <c r="H552" i="46"/>
  <c r="I551" i="46"/>
  <c r="H551" i="46"/>
  <c r="I550" i="46"/>
  <c r="H550" i="46"/>
  <c r="I549" i="46"/>
  <c r="H549" i="46"/>
  <c r="I548" i="46"/>
  <c r="H548" i="46"/>
  <c r="I547" i="46"/>
  <c r="H547" i="46"/>
  <c r="I546" i="46"/>
  <c r="H546" i="46"/>
  <c r="I545" i="46"/>
  <c r="H545" i="46"/>
  <c r="I544" i="46"/>
  <c r="H544" i="46"/>
  <c r="I543" i="46"/>
  <c r="H543" i="46"/>
  <c r="I542" i="46"/>
  <c r="H542" i="46"/>
  <c r="I541" i="46"/>
  <c r="H541" i="46"/>
  <c r="I540" i="46"/>
  <c r="H540" i="46"/>
  <c r="I539" i="46"/>
  <c r="H539" i="46"/>
  <c r="I538" i="46"/>
  <c r="H538" i="46"/>
  <c r="I537" i="46"/>
  <c r="H537" i="46"/>
  <c r="I536" i="46"/>
  <c r="H536" i="46"/>
  <c r="I535" i="46"/>
  <c r="H535" i="46"/>
  <c r="I534" i="46"/>
  <c r="H534" i="46"/>
  <c r="I533" i="46"/>
  <c r="H533" i="46"/>
  <c r="I532" i="46"/>
  <c r="H532" i="46"/>
  <c r="I531" i="46"/>
  <c r="H531" i="46"/>
  <c r="I530" i="46"/>
  <c r="H530" i="46"/>
  <c r="I529" i="46"/>
  <c r="H529" i="46"/>
  <c r="I528" i="46"/>
  <c r="H528" i="46"/>
  <c r="I527" i="46"/>
  <c r="H527" i="46"/>
  <c r="I526" i="46"/>
  <c r="H526" i="46"/>
  <c r="I525" i="46"/>
  <c r="H525" i="46"/>
  <c r="I524" i="46"/>
  <c r="H524" i="46"/>
  <c r="I523" i="46"/>
  <c r="H523" i="46"/>
  <c r="I522" i="46"/>
  <c r="H522" i="46"/>
  <c r="I521" i="46"/>
  <c r="H521" i="46"/>
  <c r="I520" i="46"/>
  <c r="H520" i="46"/>
  <c r="I519" i="46"/>
  <c r="H519" i="46"/>
  <c r="I518" i="46"/>
  <c r="H518" i="46"/>
  <c r="I517" i="46"/>
  <c r="H517" i="46"/>
  <c r="I516" i="46"/>
  <c r="H516" i="46"/>
  <c r="I515" i="46"/>
  <c r="H515" i="46"/>
  <c r="I514" i="46"/>
  <c r="H514" i="46"/>
  <c r="I513" i="46"/>
  <c r="H513" i="46"/>
  <c r="I512" i="46"/>
  <c r="H512" i="46"/>
  <c r="I511" i="46"/>
  <c r="H511" i="46"/>
  <c r="I510" i="46"/>
  <c r="H510" i="46"/>
  <c r="I509" i="46"/>
  <c r="H509" i="46"/>
  <c r="I508" i="46"/>
  <c r="H508" i="46"/>
  <c r="I507" i="46"/>
  <c r="H507" i="46"/>
  <c r="I506" i="46"/>
  <c r="H506" i="46"/>
  <c r="I505" i="46"/>
  <c r="H505" i="46"/>
  <c r="I504" i="46"/>
  <c r="H504" i="46"/>
  <c r="I503" i="46"/>
  <c r="H503" i="46"/>
  <c r="I502" i="46"/>
  <c r="H502" i="46"/>
  <c r="I501" i="46"/>
  <c r="H501" i="46"/>
  <c r="I500" i="46"/>
  <c r="H500" i="46"/>
  <c r="I499" i="46"/>
  <c r="H499" i="46"/>
  <c r="I498" i="46"/>
  <c r="H498" i="46"/>
  <c r="I497" i="46"/>
  <c r="H497" i="46"/>
  <c r="I496" i="46"/>
  <c r="H496" i="46"/>
  <c r="I495" i="46"/>
  <c r="H495" i="46"/>
  <c r="I494" i="46"/>
  <c r="H494" i="46"/>
  <c r="I493" i="46"/>
  <c r="H493" i="46"/>
  <c r="I492" i="46"/>
  <c r="H492" i="46"/>
  <c r="I491" i="46"/>
  <c r="H491" i="46"/>
  <c r="I490" i="46"/>
  <c r="H490" i="46"/>
  <c r="I489" i="46"/>
  <c r="H489" i="46"/>
  <c r="I488" i="46"/>
  <c r="H488" i="46"/>
  <c r="I487" i="46"/>
  <c r="H487" i="46"/>
  <c r="I486" i="46"/>
  <c r="H486" i="46"/>
  <c r="I485" i="46"/>
  <c r="H485" i="46"/>
  <c r="I484" i="46"/>
  <c r="H484" i="46"/>
  <c r="I483" i="46"/>
  <c r="H483" i="46"/>
  <c r="I482" i="46"/>
  <c r="H482" i="46"/>
  <c r="I481" i="46"/>
  <c r="H481" i="46"/>
  <c r="I480" i="46"/>
  <c r="H480" i="46"/>
  <c r="I479" i="46"/>
  <c r="H479" i="46"/>
  <c r="I478" i="46"/>
  <c r="H478" i="46"/>
  <c r="I477" i="46"/>
  <c r="H477" i="46"/>
  <c r="I476" i="46"/>
  <c r="H476" i="46"/>
  <c r="I475" i="46"/>
  <c r="H475" i="46"/>
  <c r="I474" i="46"/>
  <c r="H474" i="46"/>
  <c r="I473" i="46"/>
  <c r="H473" i="46"/>
  <c r="I472" i="46"/>
  <c r="H472" i="46"/>
  <c r="I471" i="46"/>
  <c r="H471" i="46"/>
  <c r="I470" i="46"/>
  <c r="H470" i="46"/>
  <c r="I469" i="46"/>
  <c r="H469" i="46"/>
  <c r="I468" i="46"/>
  <c r="H468" i="46"/>
  <c r="I467" i="46"/>
  <c r="H467" i="46"/>
  <c r="I466" i="46"/>
  <c r="H466" i="46"/>
  <c r="I465" i="46"/>
  <c r="H465" i="46"/>
  <c r="I464" i="46"/>
  <c r="H464" i="46"/>
  <c r="I463" i="46"/>
  <c r="H463" i="46"/>
  <c r="I462" i="46"/>
  <c r="H462" i="46"/>
  <c r="I461" i="46"/>
  <c r="H461" i="46"/>
  <c r="I460" i="46"/>
  <c r="H460" i="46"/>
  <c r="I459" i="46"/>
  <c r="H459" i="46"/>
  <c r="I458" i="46"/>
  <c r="H458" i="46"/>
  <c r="I457" i="46"/>
  <c r="H457" i="46"/>
  <c r="I456" i="46"/>
  <c r="H456" i="46"/>
  <c r="I455" i="46"/>
  <c r="H455" i="46"/>
  <c r="I454" i="46"/>
  <c r="H454" i="46"/>
  <c r="I453" i="46"/>
  <c r="H453" i="46"/>
  <c r="I452" i="46"/>
  <c r="H452" i="46"/>
  <c r="I451" i="46"/>
  <c r="H451" i="46"/>
  <c r="I450" i="46"/>
  <c r="H450" i="46"/>
  <c r="I449" i="46"/>
  <c r="H449" i="46"/>
  <c r="I448" i="46"/>
  <c r="H448" i="46"/>
  <c r="I447" i="46"/>
  <c r="H447" i="46"/>
  <c r="I446" i="46"/>
  <c r="H446" i="46"/>
  <c r="I445" i="46"/>
  <c r="H445" i="46"/>
  <c r="I444" i="46"/>
  <c r="H444" i="46"/>
  <c r="I443" i="46"/>
  <c r="H443" i="46"/>
  <c r="I442" i="46"/>
  <c r="H442" i="46"/>
  <c r="I441" i="46"/>
  <c r="H441" i="46"/>
  <c r="I440" i="46"/>
  <c r="H440" i="46"/>
  <c r="I439" i="46"/>
  <c r="H439" i="46"/>
  <c r="I438" i="46"/>
  <c r="H438" i="46"/>
  <c r="I437" i="46"/>
  <c r="H437" i="46"/>
  <c r="I436" i="46"/>
  <c r="H436" i="46"/>
  <c r="I435" i="46"/>
  <c r="H435" i="46"/>
  <c r="I434" i="46"/>
  <c r="H434" i="46"/>
  <c r="I433" i="46"/>
  <c r="H433" i="46"/>
  <c r="I432" i="46"/>
  <c r="H432" i="46"/>
  <c r="I431" i="46"/>
  <c r="H431" i="46"/>
  <c r="I430" i="46"/>
  <c r="H430" i="46"/>
  <c r="I429" i="46"/>
  <c r="H429" i="46"/>
  <c r="I428" i="46"/>
  <c r="H428" i="46"/>
  <c r="I427" i="46"/>
  <c r="H427" i="46"/>
  <c r="I426" i="46"/>
  <c r="H426" i="46"/>
  <c r="I425" i="46"/>
  <c r="H425" i="46"/>
  <c r="I424" i="46"/>
  <c r="H424" i="46"/>
  <c r="I423" i="46"/>
  <c r="H423" i="46"/>
  <c r="I422" i="46"/>
  <c r="H422" i="46"/>
  <c r="I421" i="46"/>
  <c r="H421" i="46"/>
  <c r="I420" i="46"/>
  <c r="H420" i="46"/>
  <c r="I419" i="46"/>
  <c r="H419" i="46"/>
  <c r="I418" i="46"/>
  <c r="H418" i="46"/>
  <c r="I417" i="46"/>
  <c r="H417" i="46"/>
  <c r="I416" i="46"/>
  <c r="H416" i="46"/>
  <c r="I415" i="46"/>
  <c r="H415" i="46"/>
  <c r="I414" i="46"/>
  <c r="H414" i="46"/>
  <c r="I413" i="46"/>
  <c r="H413" i="46"/>
  <c r="I412" i="46"/>
  <c r="H412" i="46"/>
  <c r="I411" i="46"/>
  <c r="H411" i="46"/>
  <c r="I410" i="46"/>
  <c r="H410" i="46"/>
  <c r="I409" i="46"/>
  <c r="H409" i="46"/>
  <c r="I408" i="46"/>
  <c r="H408" i="46"/>
  <c r="I407" i="46"/>
  <c r="H407" i="46"/>
  <c r="I406" i="46"/>
  <c r="H406" i="46"/>
  <c r="I405" i="46"/>
  <c r="H405" i="46"/>
  <c r="I404" i="46"/>
  <c r="H404" i="46"/>
  <c r="I403" i="46"/>
  <c r="H403" i="46"/>
  <c r="I402" i="46"/>
  <c r="H402" i="46"/>
  <c r="I401" i="46"/>
  <c r="H401" i="46"/>
  <c r="I400" i="46"/>
  <c r="H400" i="46"/>
  <c r="I399" i="46"/>
  <c r="H399" i="46"/>
  <c r="I398" i="46"/>
  <c r="H398" i="46"/>
  <c r="I397" i="46"/>
  <c r="H397" i="46"/>
  <c r="I396" i="46"/>
  <c r="H396" i="46"/>
  <c r="I395" i="46"/>
  <c r="H395" i="46"/>
  <c r="I394" i="46"/>
  <c r="H394" i="46"/>
  <c r="I393" i="46"/>
  <c r="H393" i="46"/>
  <c r="I392" i="46"/>
  <c r="H392" i="46"/>
  <c r="I391" i="46"/>
  <c r="H391" i="46"/>
  <c r="I390" i="46"/>
  <c r="H390" i="46"/>
  <c r="I389" i="46"/>
  <c r="H389" i="46"/>
  <c r="I388" i="46"/>
  <c r="H388" i="46"/>
  <c r="I387" i="46"/>
  <c r="H387" i="46"/>
  <c r="I386" i="46"/>
  <c r="H386" i="46"/>
  <c r="I385" i="46"/>
  <c r="H385" i="46"/>
  <c r="I384" i="46"/>
  <c r="H384" i="46"/>
  <c r="I383" i="46"/>
  <c r="H383" i="46"/>
  <c r="I382" i="46"/>
  <c r="H382" i="46"/>
  <c r="I381" i="46"/>
  <c r="H381" i="46"/>
  <c r="I380" i="46"/>
  <c r="H380" i="46"/>
  <c r="I379" i="46"/>
  <c r="H379" i="46"/>
  <c r="I378" i="46"/>
  <c r="H378" i="46"/>
  <c r="I377" i="46"/>
  <c r="H377" i="46"/>
  <c r="I376" i="46"/>
  <c r="H376" i="46"/>
  <c r="I375" i="46"/>
  <c r="H375" i="46"/>
  <c r="I374" i="46"/>
  <c r="H374" i="46"/>
  <c r="I373" i="46"/>
  <c r="H373" i="46"/>
  <c r="I372" i="46"/>
  <c r="H372" i="46"/>
  <c r="I371" i="46"/>
  <c r="H371" i="46"/>
  <c r="I370" i="46"/>
  <c r="H370" i="46"/>
  <c r="I369" i="46"/>
  <c r="H369" i="46"/>
  <c r="I368" i="46"/>
  <c r="H368" i="46"/>
  <c r="I367" i="46"/>
  <c r="H367" i="46"/>
  <c r="I366" i="46"/>
  <c r="H366" i="46"/>
  <c r="I365" i="46"/>
  <c r="H365" i="46"/>
  <c r="I364" i="46"/>
  <c r="H364" i="46"/>
  <c r="I363" i="46"/>
  <c r="H363" i="46"/>
  <c r="I362" i="46"/>
  <c r="H362" i="46"/>
  <c r="I361" i="46"/>
  <c r="H361" i="46"/>
  <c r="I360" i="46"/>
  <c r="H360" i="46"/>
  <c r="I359" i="46"/>
  <c r="H359" i="46"/>
  <c r="I358" i="46"/>
  <c r="H358" i="46"/>
  <c r="I357" i="46"/>
  <c r="H357" i="46"/>
  <c r="I356" i="46"/>
  <c r="H356" i="46"/>
  <c r="I355" i="46"/>
  <c r="H355" i="46"/>
  <c r="I354" i="46"/>
  <c r="H354" i="46"/>
  <c r="I353" i="46"/>
  <c r="H353" i="46"/>
  <c r="I352" i="46"/>
  <c r="H352" i="46"/>
  <c r="I351" i="46"/>
  <c r="H351" i="46"/>
  <c r="I350" i="46"/>
  <c r="H350" i="46"/>
  <c r="I349" i="46"/>
  <c r="H349" i="46"/>
  <c r="I348" i="46"/>
  <c r="H348" i="46"/>
  <c r="I347" i="46"/>
  <c r="H347" i="46"/>
  <c r="I346" i="46"/>
  <c r="H346" i="46"/>
  <c r="I345" i="46"/>
  <c r="H345" i="46"/>
  <c r="I344" i="46"/>
  <c r="H344" i="46"/>
  <c r="I343" i="46"/>
  <c r="H343" i="46"/>
  <c r="I342" i="46"/>
  <c r="H342" i="46"/>
  <c r="I341" i="46"/>
  <c r="H341" i="46"/>
  <c r="I340" i="46"/>
  <c r="H340" i="46"/>
  <c r="I339" i="46"/>
  <c r="H339" i="46"/>
  <c r="I338" i="46"/>
  <c r="H338" i="46"/>
  <c r="I337" i="46"/>
  <c r="H337" i="46"/>
  <c r="I336" i="46"/>
  <c r="H336" i="46"/>
  <c r="I335" i="46"/>
  <c r="H335" i="46"/>
  <c r="I334" i="46"/>
  <c r="H334" i="46"/>
  <c r="I333" i="46"/>
  <c r="H333" i="46"/>
  <c r="I332" i="46"/>
  <c r="H332" i="46"/>
  <c r="I331" i="46"/>
  <c r="H331" i="46"/>
  <c r="I330" i="46"/>
  <c r="H330" i="46"/>
  <c r="I329" i="46"/>
  <c r="H329" i="46"/>
  <c r="I328" i="46"/>
  <c r="H328" i="46"/>
  <c r="I327" i="46"/>
  <c r="H327" i="46"/>
  <c r="I326" i="46"/>
  <c r="H326" i="46"/>
  <c r="I325" i="46"/>
  <c r="H325" i="46"/>
  <c r="I324" i="46"/>
  <c r="H324" i="46"/>
  <c r="I323" i="46"/>
  <c r="H323" i="46"/>
  <c r="I322" i="46"/>
  <c r="H322" i="46"/>
  <c r="I321" i="46"/>
  <c r="H321" i="46"/>
  <c r="I320" i="46"/>
  <c r="H320" i="46"/>
  <c r="I319" i="46"/>
  <c r="H319" i="46"/>
  <c r="I318" i="46"/>
  <c r="H318" i="46"/>
  <c r="I317" i="46"/>
  <c r="H317" i="46"/>
  <c r="I316" i="46"/>
  <c r="H316" i="46"/>
  <c r="I315" i="46"/>
  <c r="H315" i="46"/>
  <c r="I314" i="46"/>
  <c r="H314" i="46"/>
  <c r="I313" i="46"/>
  <c r="H313" i="46"/>
  <c r="I312" i="46"/>
  <c r="H312" i="46"/>
  <c r="I311" i="46"/>
  <c r="H311" i="46"/>
  <c r="I310" i="46"/>
  <c r="H310" i="46"/>
  <c r="I309" i="46"/>
  <c r="H309" i="46"/>
  <c r="I308" i="46"/>
  <c r="H308" i="46"/>
  <c r="I307" i="46"/>
  <c r="H307" i="46"/>
  <c r="I306" i="46"/>
  <c r="H306" i="46"/>
  <c r="I305" i="46"/>
  <c r="H305" i="46"/>
  <c r="I304" i="46"/>
  <c r="H304" i="46"/>
  <c r="I303" i="46"/>
  <c r="H303" i="46"/>
  <c r="I302" i="46"/>
  <c r="H302" i="46"/>
  <c r="I301" i="46"/>
  <c r="H301" i="46"/>
  <c r="I300" i="46"/>
  <c r="H300" i="46"/>
  <c r="I299" i="46"/>
  <c r="H299" i="46"/>
  <c r="I298" i="46"/>
  <c r="H298" i="46"/>
  <c r="I297" i="46"/>
  <c r="H297" i="46"/>
  <c r="I296" i="46"/>
  <c r="H296" i="46"/>
  <c r="I295" i="46"/>
  <c r="H295" i="46"/>
  <c r="I294" i="46"/>
  <c r="H294" i="46"/>
  <c r="I293" i="46"/>
  <c r="H293" i="46"/>
  <c r="I292" i="46"/>
  <c r="H292" i="46"/>
  <c r="I291" i="46"/>
  <c r="H291" i="46"/>
  <c r="I290" i="46"/>
  <c r="H290" i="46"/>
  <c r="I289" i="46"/>
  <c r="H289" i="46"/>
  <c r="I288" i="46"/>
  <c r="H288" i="46"/>
  <c r="I287" i="46"/>
  <c r="H287" i="46"/>
  <c r="I286" i="46"/>
  <c r="H286" i="46"/>
  <c r="I285" i="46"/>
  <c r="H285" i="46"/>
  <c r="I284" i="46"/>
  <c r="H284" i="46"/>
  <c r="I283" i="46"/>
  <c r="H283" i="46"/>
  <c r="I282" i="46"/>
  <c r="H282" i="46"/>
  <c r="I281" i="46"/>
  <c r="H281" i="46"/>
  <c r="I280" i="46"/>
  <c r="H280" i="46"/>
  <c r="I279" i="46"/>
  <c r="H279" i="46"/>
  <c r="I278" i="46"/>
  <c r="H278" i="46"/>
  <c r="I277" i="46"/>
  <c r="H277" i="46"/>
  <c r="I276" i="46"/>
  <c r="H276" i="46"/>
  <c r="I275" i="46"/>
  <c r="H275" i="46"/>
  <c r="I274" i="46"/>
  <c r="H274" i="46"/>
  <c r="I273" i="46"/>
  <c r="H273" i="46"/>
  <c r="I272" i="46"/>
  <c r="H272" i="46"/>
  <c r="I271" i="46"/>
  <c r="H271" i="46"/>
  <c r="I270" i="46"/>
  <c r="H270" i="46"/>
  <c r="I269" i="46"/>
  <c r="H269" i="46"/>
  <c r="I268" i="46"/>
  <c r="H268" i="46"/>
  <c r="I267" i="46"/>
  <c r="H267" i="46"/>
  <c r="I266" i="46"/>
  <c r="H266" i="46"/>
  <c r="I265" i="46"/>
  <c r="H265" i="46"/>
  <c r="I264" i="46"/>
  <c r="H264" i="46"/>
  <c r="I263" i="46"/>
  <c r="H263" i="46"/>
  <c r="I262" i="46"/>
  <c r="H262" i="46"/>
  <c r="I261" i="46"/>
  <c r="H261" i="46"/>
  <c r="I260" i="46"/>
  <c r="H260" i="46"/>
  <c r="I259" i="46"/>
  <c r="H259" i="46"/>
  <c r="I258" i="46"/>
  <c r="H258" i="46"/>
  <c r="I257" i="46"/>
  <c r="H257" i="46"/>
  <c r="I256" i="46"/>
  <c r="H256" i="46"/>
  <c r="I255" i="46"/>
  <c r="H255" i="46"/>
  <c r="I254" i="46"/>
  <c r="H254" i="46"/>
  <c r="I253" i="46"/>
  <c r="H253" i="46"/>
  <c r="I252" i="46"/>
  <c r="H252" i="46"/>
  <c r="I251" i="46"/>
  <c r="H251" i="46"/>
  <c r="I250" i="46"/>
  <c r="H250" i="46"/>
  <c r="I249" i="46"/>
  <c r="H249" i="46"/>
  <c r="I248" i="46"/>
  <c r="H248" i="46"/>
  <c r="I247" i="46"/>
  <c r="H247" i="46"/>
  <c r="I246" i="46"/>
  <c r="H246" i="46"/>
  <c r="I245" i="46"/>
  <c r="H245" i="46"/>
  <c r="I244" i="46"/>
  <c r="H244" i="46"/>
  <c r="I243" i="46"/>
  <c r="H243" i="46"/>
  <c r="I242" i="46"/>
  <c r="H242" i="46"/>
  <c r="I241" i="46"/>
  <c r="H241" i="46"/>
  <c r="I240" i="46"/>
  <c r="H240" i="46"/>
  <c r="I239" i="46"/>
  <c r="H239" i="46"/>
  <c r="I238" i="46"/>
  <c r="H238" i="46"/>
  <c r="I237" i="46"/>
  <c r="H237" i="46"/>
  <c r="I236" i="46"/>
  <c r="H236" i="46"/>
  <c r="I235" i="46"/>
  <c r="H235" i="46"/>
  <c r="I234" i="46"/>
  <c r="H234" i="46"/>
  <c r="I233" i="46"/>
  <c r="H233" i="46"/>
  <c r="I232" i="46"/>
  <c r="H232" i="46"/>
  <c r="I231" i="46"/>
  <c r="H231" i="46"/>
  <c r="I230" i="46"/>
  <c r="H230" i="46"/>
  <c r="I229" i="46"/>
  <c r="H229" i="46"/>
  <c r="I228" i="46"/>
  <c r="H228" i="46"/>
  <c r="I227" i="46"/>
  <c r="H227" i="46"/>
  <c r="I226" i="46"/>
  <c r="H226" i="46"/>
  <c r="I225" i="46"/>
  <c r="H225" i="46"/>
  <c r="I224" i="46"/>
  <c r="H224" i="46"/>
  <c r="I223" i="46"/>
  <c r="H223" i="46"/>
  <c r="I222" i="46"/>
  <c r="H222" i="46"/>
  <c r="I221" i="46"/>
  <c r="H221" i="46"/>
  <c r="I220" i="46"/>
  <c r="H220" i="46"/>
  <c r="I219" i="46"/>
  <c r="H219" i="46"/>
  <c r="I218" i="46"/>
  <c r="H218" i="46"/>
  <c r="I217" i="46"/>
  <c r="H217" i="46"/>
  <c r="I216" i="46"/>
  <c r="H216" i="46"/>
  <c r="I215" i="46"/>
  <c r="H215" i="46"/>
  <c r="I214" i="46"/>
  <c r="H214" i="46"/>
  <c r="I213" i="46"/>
  <c r="H213" i="46"/>
  <c r="I212" i="46"/>
  <c r="H212" i="46"/>
  <c r="I211" i="46"/>
  <c r="H211" i="46"/>
  <c r="I210" i="46"/>
  <c r="H210" i="46"/>
  <c r="I209" i="46"/>
  <c r="H209" i="46"/>
  <c r="I208" i="46"/>
  <c r="H208" i="46"/>
  <c r="I207" i="46"/>
  <c r="H207" i="46"/>
  <c r="I206" i="46"/>
  <c r="H206" i="46"/>
  <c r="I205" i="46"/>
  <c r="H205" i="46"/>
  <c r="I204" i="46"/>
  <c r="H204" i="46"/>
  <c r="I203" i="46"/>
  <c r="H203" i="46"/>
  <c r="I202" i="46"/>
  <c r="H202" i="46"/>
  <c r="I201" i="46"/>
  <c r="H201" i="46"/>
  <c r="I200" i="46"/>
  <c r="H200" i="46"/>
  <c r="I199" i="46"/>
  <c r="H199" i="46"/>
  <c r="I198" i="46"/>
  <c r="H198" i="46"/>
  <c r="I197" i="46"/>
  <c r="H197" i="46"/>
  <c r="I196" i="46"/>
  <c r="H196" i="46"/>
  <c r="I195" i="46"/>
  <c r="H195" i="46"/>
  <c r="I194" i="46"/>
  <c r="H194" i="46"/>
  <c r="I193" i="46"/>
  <c r="H193" i="46"/>
  <c r="I192" i="46"/>
  <c r="H192" i="46"/>
  <c r="I191" i="46"/>
  <c r="H191" i="46"/>
  <c r="I190" i="46"/>
  <c r="H190" i="46"/>
  <c r="I189" i="46"/>
  <c r="H189" i="46"/>
  <c r="I188" i="46"/>
  <c r="H188" i="46"/>
  <c r="I187" i="46"/>
  <c r="H187" i="46"/>
  <c r="I186" i="46"/>
  <c r="H186" i="46"/>
  <c r="I185" i="46"/>
  <c r="H185" i="46"/>
  <c r="I184" i="46"/>
  <c r="H184" i="46"/>
  <c r="I183" i="46"/>
  <c r="H183" i="46"/>
  <c r="I182" i="46"/>
  <c r="H182" i="46"/>
  <c r="I181" i="46"/>
  <c r="H181" i="46"/>
  <c r="I180" i="46"/>
  <c r="H180" i="46"/>
  <c r="I179" i="46"/>
  <c r="H179" i="46"/>
  <c r="I178" i="46"/>
  <c r="H178" i="46"/>
  <c r="I177" i="46"/>
  <c r="H177" i="46"/>
  <c r="I176" i="46"/>
  <c r="H176" i="46"/>
  <c r="I175" i="46"/>
  <c r="H175" i="46"/>
  <c r="I174" i="46"/>
  <c r="H174" i="46"/>
  <c r="I173" i="46"/>
  <c r="H173" i="46"/>
  <c r="I172" i="46"/>
  <c r="H172" i="46"/>
  <c r="I171" i="46"/>
  <c r="H171" i="46"/>
  <c r="I170" i="46"/>
  <c r="H170" i="46"/>
  <c r="I169" i="46"/>
  <c r="H169" i="46"/>
  <c r="I168" i="46"/>
  <c r="H168" i="46"/>
  <c r="I167" i="46"/>
  <c r="H167" i="46"/>
  <c r="I166" i="46"/>
  <c r="H166" i="46"/>
  <c r="I165" i="46"/>
  <c r="H165" i="46"/>
  <c r="I164" i="46"/>
  <c r="H164" i="46"/>
  <c r="I163" i="46"/>
  <c r="H163" i="46"/>
  <c r="I162" i="46"/>
  <c r="H162" i="46"/>
  <c r="I161" i="46"/>
  <c r="H161" i="46"/>
  <c r="I160" i="46"/>
  <c r="H160" i="46"/>
  <c r="I159" i="46"/>
  <c r="H159" i="46"/>
  <c r="I158" i="46"/>
  <c r="H158" i="46"/>
  <c r="I157" i="46"/>
  <c r="H157" i="46"/>
  <c r="I156" i="46"/>
  <c r="H156" i="46"/>
  <c r="I155" i="46"/>
  <c r="H155" i="46"/>
  <c r="I154" i="46"/>
  <c r="H154" i="46"/>
  <c r="I153" i="46"/>
  <c r="H153" i="46"/>
  <c r="I152" i="46"/>
  <c r="H152" i="46"/>
  <c r="I151" i="46"/>
  <c r="H151" i="46"/>
  <c r="I150" i="46"/>
  <c r="H150" i="46"/>
  <c r="I149" i="46"/>
  <c r="H149" i="46"/>
  <c r="I148" i="46"/>
  <c r="H148" i="46"/>
  <c r="I147" i="46"/>
  <c r="H147" i="46"/>
  <c r="I146" i="46"/>
  <c r="H146" i="46"/>
  <c r="I145" i="46"/>
  <c r="H145" i="46"/>
  <c r="I144" i="46"/>
  <c r="H144" i="46"/>
  <c r="I143" i="46"/>
  <c r="H143" i="46"/>
  <c r="I142" i="46"/>
  <c r="H142" i="46"/>
  <c r="I141" i="46"/>
  <c r="H141" i="46"/>
  <c r="I140" i="46"/>
  <c r="H140" i="46"/>
  <c r="I139" i="46"/>
  <c r="H139" i="46"/>
  <c r="I138" i="46"/>
  <c r="H138" i="46"/>
  <c r="I137" i="46"/>
  <c r="H137" i="46"/>
  <c r="I136" i="46"/>
  <c r="H136" i="46"/>
  <c r="I135" i="46"/>
  <c r="H135" i="46"/>
  <c r="I134" i="46"/>
  <c r="H134" i="46"/>
  <c r="I133" i="46"/>
  <c r="H133" i="46"/>
  <c r="I132" i="46"/>
  <c r="H132" i="46"/>
  <c r="I131" i="46"/>
  <c r="H131" i="46"/>
  <c r="I130" i="46"/>
  <c r="H130" i="46"/>
  <c r="I129" i="46"/>
  <c r="H129" i="46"/>
  <c r="I128" i="46"/>
  <c r="H128" i="46"/>
  <c r="I127" i="46"/>
  <c r="H127" i="46"/>
  <c r="I126" i="46"/>
  <c r="H126" i="46"/>
  <c r="I125" i="46"/>
  <c r="H125" i="46"/>
  <c r="I124" i="46"/>
  <c r="H124" i="46"/>
  <c r="I123" i="46"/>
  <c r="H123" i="46"/>
  <c r="I122" i="46"/>
  <c r="H122" i="46"/>
  <c r="I121" i="46"/>
  <c r="H121" i="46"/>
  <c r="I120" i="46"/>
  <c r="H120" i="46"/>
  <c r="I119" i="46"/>
  <c r="H119" i="46"/>
  <c r="I118" i="46"/>
  <c r="H118" i="46"/>
  <c r="I117" i="46"/>
  <c r="H117" i="46"/>
  <c r="I116" i="46"/>
  <c r="H116" i="46"/>
  <c r="I115" i="46"/>
  <c r="H115" i="46"/>
  <c r="I114" i="46"/>
  <c r="H114" i="46"/>
  <c r="I113" i="46"/>
  <c r="H113" i="46"/>
  <c r="I112" i="46"/>
  <c r="H112" i="46"/>
  <c r="I111" i="46"/>
  <c r="H111" i="46"/>
  <c r="I110" i="46"/>
  <c r="H110" i="46"/>
  <c r="I109" i="46"/>
  <c r="H109" i="46"/>
  <c r="I108" i="46"/>
  <c r="H108" i="46"/>
  <c r="I107" i="46"/>
  <c r="H107" i="46"/>
  <c r="I106" i="46"/>
  <c r="H106" i="46"/>
  <c r="I105" i="46"/>
  <c r="H105" i="46"/>
  <c r="I104" i="46"/>
  <c r="H104" i="46"/>
  <c r="I103" i="46"/>
  <c r="H103" i="46"/>
  <c r="I102" i="46"/>
  <c r="H102" i="46"/>
  <c r="I101" i="46"/>
  <c r="H101" i="46"/>
  <c r="I100" i="46"/>
  <c r="H100" i="46"/>
  <c r="I99" i="46"/>
  <c r="H99" i="46"/>
  <c r="I98" i="46"/>
  <c r="H98" i="46"/>
  <c r="I97" i="46"/>
  <c r="H97" i="46"/>
  <c r="I96" i="46"/>
  <c r="H96" i="46"/>
  <c r="I95" i="46"/>
  <c r="H95" i="46"/>
  <c r="I94" i="46"/>
  <c r="H94" i="46"/>
  <c r="I93" i="46"/>
  <c r="H93" i="46"/>
  <c r="I92" i="46"/>
  <c r="H92" i="46"/>
  <c r="I91" i="46"/>
  <c r="H91" i="46"/>
  <c r="I90" i="46"/>
  <c r="H90" i="46"/>
  <c r="I89" i="46"/>
  <c r="H89" i="46"/>
  <c r="I88" i="46"/>
  <c r="H88" i="46"/>
  <c r="I87" i="46"/>
  <c r="H87" i="46"/>
  <c r="I86" i="46"/>
  <c r="H86" i="46"/>
  <c r="I85" i="46"/>
  <c r="H85" i="46"/>
  <c r="I84" i="46"/>
  <c r="H84" i="46"/>
  <c r="I83" i="46"/>
  <c r="H83" i="46"/>
  <c r="I82" i="46"/>
  <c r="H82" i="46"/>
  <c r="I81" i="46"/>
  <c r="H81" i="46"/>
  <c r="I80" i="46"/>
  <c r="H80" i="46"/>
  <c r="I79" i="46"/>
  <c r="H79" i="46"/>
  <c r="I78" i="46"/>
  <c r="H78" i="46"/>
  <c r="I77" i="46"/>
  <c r="H77" i="46"/>
  <c r="I76" i="46"/>
  <c r="H76" i="46"/>
  <c r="I75" i="46"/>
  <c r="H75" i="46"/>
  <c r="I74" i="46"/>
  <c r="H74" i="46"/>
  <c r="I73" i="46"/>
  <c r="H73" i="46"/>
  <c r="I72" i="46"/>
  <c r="H72" i="46"/>
  <c r="I71" i="46"/>
  <c r="H71" i="46"/>
  <c r="I70" i="46"/>
  <c r="H70" i="46"/>
  <c r="I69" i="46"/>
  <c r="H69" i="46"/>
  <c r="I68" i="46"/>
  <c r="H68" i="46"/>
  <c r="I67" i="46"/>
  <c r="H67" i="46"/>
  <c r="I66" i="46"/>
  <c r="H66" i="46"/>
  <c r="I65" i="46"/>
  <c r="H65" i="46"/>
  <c r="I64" i="46"/>
  <c r="H64" i="46"/>
  <c r="I63" i="46"/>
  <c r="H63" i="46"/>
  <c r="I62" i="46"/>
  <c r="H62" i="46"/>
  <c r="I61" i="46"/>
  <c r="H61" i="46"/>
  <c r="I60" i="46"/>
  <c r="H60" i="46"/>
  <c r="I59" i="46"/>
  <c r="H59" i="46"/>
  <c r="I58" i="46"/>
  <c r="H58" i="46"/>
  <c r="I57" i="46"/>
  <c r="H57" i="46"/>
  <c r="I56" i="46"/>
  <c r="H56" i="46"/>
  <c r="I55" i="46"/>
  <c r="H55" i="46"/>
  <c r="I54" i="46"/>
  <c r="H54" i="46"/>
  <c r="I53" i="46"/>
  <c r="H53" i="46"/>
  <c r="I52" i="46"/>
  <c r="H52" i="46"/>
  <c r="I51" i="46"/>
  <c r="H51" i="46"/>
  <c r="I50" i="46"/>
  <c r="H50" i="46"/>
  <c r="I49" i="46"/>
  <c r="H49" i="46"/>
  <c r="I48" i="46"/>
  <c r="H48" i="46"/>
  <c r="I47" i="46"/>
  <c r="H47" i="46"/>
  <c r="I46" i="46"/>
  <c r="H46" i="46"/>
  <c r="I45" i="46"/>
  <c r="H45" i="46"/>
  <c r="I44" i="46"/>
  <c r="H44" i="46"/>
  <c r="I43" i="46"/>
  <c r="H43" i="46"/>
  <c r="I42" i="46"/>
  <c r="H42" i="46"/>
  <c r="I41" i="46"/>
  <c r="H41" i="46"/>
  <c r="I40" i="46"/>
  <c r="H40" i="46"/>
  <c r="I39" i="46"/>
  <c r="H39" i="46"/>
  <c r="I38" i="46"/>
  <c r="H38" i="46"/>
  <c r="I37" i="46"/>
  <c r="H37" i="46"/>
  <c r="I36" i="46"/>
  <c r="H36" i="46"/>
  <c r="I35" i="46"/>
  <c r="H35" i="46"/>
  <c r="I34" i="46"/>
  <c r="H34" i="46"/>
  <c r="I33" i="46"/>
  <c r="H33" i="46"/>
  <c r="I32" i="46"/>
  <c r="H32" i="46"/>
  <c r="I31" i="46"/>
  <c r="H31" i="46"/>
  <c r="I30" i="46"/>
  <c r="H30" i="46"/>
  <c r="I29" i="46"/>
  <c r="H29" i="46"/>
  <c r="I28" i="46"/>
  <c r="H28" i="46"/>
  <c r="I27" i="46"/>
  <c r="H27" i="46"/>
  <c r="I26" i="46"/>
  <c r="H26" i="46"/>
  <c r="I25" i="46"/>
  <c r="H25" i="46"/>
  <c r="I24" i="46"/>
  <c r="H24" i="46"/>
  <c r="I23" i="46"/>
  <c r="H23" i="46"/>
  <c r="I22" i="46"/>
  <c r="H22" i="46"/>
  <c r="I21" i="46"/>
  <c r="H21" i="46"/>
  <c r="I20" i="46"/>
  <c r="H20" i="46"/>
  <c r="I19" i="46"/>
  <c r="H19" i="46"/>
  <c r="I18" i="46"/>
  <c r="H18" i="46"/>
  <c r="I17" i="46"/>
  <c r="H17" i="46"/>
  <c r="I16" i="46"/>
  <c r="H16" i="46"/>
  <c r="I15" i="46"/>
  <c r="H15" i="46"/>
  <c r="I14" i="46"/>
  <c r="H14" i="46"/>
  <c r="I13" i="46"/>
  <c r="H13" i="46"/>
  <c r="I12" i="46"/>
  <c r="H12" i="46"/>
  <c r="I11" i="46"/>
  <c r="H11" i="46"/>
  <c r="I10" i="46"/>
  <c r="H10" i="46"/>
  <c r="I9" i="46"/>
  <c r="H9" i="46"/>
  <c r="I8" i="46"/>
  <c r="H8" i="46"/>
  <c r="I7" i="46"/>
  <c r="H7" i="46"/>
  <c r="I6" i="46"/>
  <c r="H6" i="46"/>
  <c r="I5" i="46"/>
  <c r="H5" i="46"/>
  <c r="I4" i="46"/>
  <c r="H4" i="46"/>
  <c r="I3" i="46"/>
  <c r="H3" i="46"/>
  <c r="I2" i="46"/>
  <c r="H2" i="46"/>
  <c r="I742" i="43"/>
  <c r="H742" i="43"/>
  <c r="I741" i="43"/>
  <c r="H741" i="43"/>
  <c r="I740" i="43"/>
  <c r="H740" i="43"/>
  <c r="I739" i="43"/>
  <c r="H739" i="43"/>
  <c r="I738" i="43"/>
  <c r="H738" i="43"/>
  <c r="I737" i="43"/>
  <c r="H737" i="43"/>
  <c r="I736" i="43"/>
  <c r="H736" i="43"/>
  <c r="I735" i="43"/>
  <c r="H735" i="43"/>
  <c r="I734" i="43"/>
  <c r="H734" i="43"/>
  <c r="I733" i="43"/>
  <c r="H733" i="43"/>
  <c r="I732" i="43"/>
  <c r="H732" i="43"/>
  <c r="I731" i="43"/>
  <c r="H731" i="43"/>
  <c r="I730" i="43"/>
  <c r="H730" i="43"/>
  <c r="I729" i="43"/>
  <c r="H729" i="43"/>
  <c r="I728" i="43"/>
  <c r="H728" i="43"/>
  <c r="I727" i="43"/>
  <c r="H727" i="43"/>
  <c r="I726" i="43"/>
  <c r="H726" i="43"/>
  <c r="I725" i="43"/>
  <c r="H725" i="43"/>
  <c r="I724" i="43"/>
  <c r="H724" i="43"/>
  <c r="I723" i="43"/>
  <c r="H723" i="43"/>
  <c r="I722" i="43"/>
  <c r="H722" i="43"/>
  <c r="I721" i="43"/>
  <c r="H721" i="43"/>
  <c r="I720" i="43"/>
  <c r="H720" i="43"/>
  <c r="I719" i="43"/>
  <c r="H719" i="43"/>
  <c r="I718" i="43"/>
  <c r="H718" i="43"/>
  <c r="I717" i="43"/>
  <c r="H717" i="43"/>
  <c r="I716" i="43"/>
  <c r="H716" i="43"/>
  <c r="I715" i="43"/>
  <c r="H715" i="43"/>
  <c r="I714" i="43"/>
  <c r="H714" i="43"/>
  <c r="I713" i="43"/>
  <c r="H713" i="43"/>
  <c r="I712" i="43"/>
  <c r="H712" i="43"/>
  <c r="I711" i="43"/>
  <c r="H711" i="43"/>
  <c r="I710" i="43"/>
  <c r="H710" i="43"/>
  <c r="I709" i="43"/>
  <c r="H709" i="43"/>
  <c r="I708" i="43"/>
  <c r="H708" i="43"/>
  <c r="I707" i="43"/>
  <c r="H707" i="43"/>
  <c r="I706" i="43"/>
  <c r="H706" i="43"/>
  <c r="I705" i="43"/>
  <c r="H705" i="43"/>
  <c r="I704" i="43"/>
  <c r="H704" i="43"/>
  <c r="I703" i="43"/>
  <c r="H703" i="43"/>
  <c r="I702" i="43"/>
  <c r="H702" i="43"/>
  <c r="I701" i="43"/>
  <c r="H701" i="43"/>
  <c r="I700" i="43"/>
  <c r="H700" i="43"/>
  <c r="I699" i="43"/>
  <c r="H699" i="43"/>
  <c r="I698" i="43"/>
  <c r="H698" i="43"/>
  <c r="I697" i="43"/>
  <c r="H697" i="43"/>
  <c r="I696" i="43"/>
  <c r="H696" i="43"/>
  <c r="I695" i="43"/>
  <c r="H695" i="43"/>
  <c r="I694" i="43"/>
  <c r="H694" i="43"/>
  <c r="I693" i="43"/>
  <c r="H693" i="43"/>
  <c r="I692" i="43"/>
  <c r="H692" i="43"/>
  <c r="I691" i="43"/>
  <c r="H691" i="43"/>
  <c r="I690" i="43"/>
  <c r="H690" i="43"/>
  <c r="I689" i="43"/>
  <c r="H689" i="43"/>
  <c r="I688" i="43"/>
  <c r="H688" i="43"/>
  <c r="I687" i="43"/>
  <c r="H687" i="43"/>
  <c r="I686" i="43"/>
  <c r="H686" i="43"/>
  <c r="I685" i="43"/>
  <c r="H685" i="43"/>
  <c r="I684" i="43"/>
  <c r="H684" i="43"/>
  <c r="I683" i="43"/>
  <c r="H683" i="43"/>
  <c r="I682" i="43"/>
  <c r="H682" i="43"/>
  <c r="I681" i="43"/>
  <c r="H681" i="43"/>
  <c r="I680" i="43"/>
  <c r="H680" i="43"/>
  <c r="I679" i="43"/>
  <c r="H679" i="43"/>
  <c r="I678" i="43"/>
  <c r="H678" i="43"/>
  <c r="I677" i="43"/>
  <c r="H677" i="43"/>
  <c r="I676" i="43"/>
  <c r="H676" i="43"/>
  <c r="I675" i="43"/>
  <c r="H675" i="43"/>
  <c r="I674" i="43"/>
  <c r="H674" i="43"/>
  <c r="I673" i="43"/>
  <c r="H673" i="43"/>
  <c r="I672" i="43"/>
  <c r="H672" i="43"/>
  <c r="I671" i="43"/>
  <c r="H671" i="43"/>
  <c r="I670" i="43"/>
  <c r="H670" i="43"/>
  <c r="I669" i="43"/>
  <c r="H669" i="43"/>
  <c r="I668" i="43"/>
  <c r="H668" i="43"/>
  <c r="I667" i="43"/>
  <c r="H667" i="43"/>
  <c r="I666" i="43"/>
  <c r="H666" i="43"/>
  <c r="I665" i="43"/>
  <c r="H665" i="43"/>
  <c r="I664" i="43"/>
  <c r="H664" i="43"/>
  <c r="I663" i="43"/>
  <c r="H663" i="43"/>
  <c r="I662" i="43"/>
  <c r="H662" i="43"/>
  <c r="I661" i="43"/>
  <c r="H661" i="43"/>
  <c r="I660" i="43"/>
  <c r="H660" i="43"/>
  <c r="I659" i="43"/>
  <c r="H659" i="43"/>
  <c r="I658" i="43"/>
  <c r="H658" i="43"/>
  <c r="I657" i="43"/>
  <c r="H657" i="43"/>
  <c r="I656" i="43"/>
  <c r="H656" i="43"/>
  <c r="I655" i="43"/>
  <c r="H655" i="43"/>
  <c r="I654" i="43"/>
  <c r="H654" i="43"/>
  <c r="I653" i="43"/>
  <c r="H653" i="43"/>
  <c r="I652" i="43"/>
  <c r="H652" i="43"/>
  <c r="I651" i="43"/>
  <c r="H651" i="43"/>
  <c r="I650" i="43"/>
  <c r="H650" i="43"/>
  <c r="I649" i="43"/>
  <c r="H649" i="43"/>
  <c r="I648" i="43"/>
  <c r="H648" i="43"/>
  <c r="I647" i="43"/>
  <c r="H647" i="43"/>
  <c r="I646" i="43"/>
  <c r="H646" i="43"/>
  <c r="I645" i="43"/>
  <c r="H645" i="43"/>
  <c r="I644" i="43"/>
  <c r="H644" i="43"/>
  <c r="I643" i="43"/>
  <c r="H643" i="43"/>
  <c r="I642" i="43"/>
  <c r="H642" i="43"/>
  <c r="I641" i="43"/>
  <c r="H641" i="43"/>
  <c r="I640" i="43"/>
  <c r="H640" i="43"/>
  <c r="I639" i="43"/>
  <c r="H639" i="43"/>
  <c r="I638" i="43"/>
  <c r="H638" i="43"/>
  <c r="I637" i="43"/>
  <c r="H637" i="43"/>
  <c r="I636" i="43"/>
  <c r="H636" i="43"/>
  <c r="I635" i="43"/>
  <c r="H635" i="43"/>
  <c r="I634" i="43"/>
  <c r="H634" i="43"/>
  <c r="I633" i="43"/>
  <c r="H633" i="43"/>
  <c r="I632" i="43"/>
  <c r="H632" i="43"/>
  <c r="I631" i="43"/>
  <c r="H631" i="43"/>
  <c r="I630" i="43"/>
  <c r="H630" i="43"/>
  <c r="I629" i="43"/>
  <c r="H629" i="43"/>
  <c r="I628" i="43"/>
  <c r="H628" i="43"/>
  <c r="I627" i="43"/>
  <c r="H627" i="43"/>
  <c r="I626" i="43"/>
  <c r="H626" i="43"/>
  <c r="I625" i="43"/>
  <c r="H625" i="43"/>
  <c r="I624" i="43"/>
  <c r="H624" i="43"/>
  <c r="I623" i="43"/>
  <c r="H623" i="43"/>
  <c r="I622" i="43"/>
  <c r="H622" i="43"/>
  <c r="I621" i="43"/>
  <c r="H621" i="43"/>
  <c r="I620" i="43"/>
  <c r="H620" i="43"/>
  <c r="I619" i="43"/>
  <c r="H619" i="43"/>
  <c r="I618" i="43"/>
  <c r="H618" i="43"/>
  <c r="I617" i="43"/>
  <c r="H617" i="43"/>
  <c r="I616" i="43"/>
  <c r="H616" i="43"/>
  <c r="I615" i="43"/>
  <c r="H615" i="43"/>
  <c r="I614" i="43"/>
  <c r="H614" i="43"/>
  <c r="I613" i="43"/>
  <c r="H613" i="43"/>
  <c r="I612" i="43"/>
  <c r="H612" i="43"/>
  <c r="I611" i="43"/>
  <c r="H611" i="43"/>
  <c r="I610" i="43"/>
  <c r="H610" i="43"/>
  <c r="I609" i="43"/>
  <c r="H609" i="43"/>
  <c r="I608" i="43"/>
  <c r="H608" i="43"/>
  <c r="I607" i="43"/>
  <c r="H607" i="43"/>
  <c r="I606" i="43"/>
  <c r="H606" i="43"/>
  <c r="I605" i="43"/>
  <c r="H605" i="43"/>
  <c r="I604" i="43"/>
  <c r="H604" i="43"/>
  <c r="I603" i="43"/>
  <c r="H603" i="43"/>
  <c r="I602" i="43"/>
  <c r="H602" i="43"/>
  <c r="I601" i="43"/>
  <c r="H601" i="43"/>
  <c r="I600" i="43"/>
  <c r="H600" i="43"/>
  <c r="I599" i="43"/>
  <c r="H599" i="43"/>
  <c r="I598" i="43"/>
  <c r="H598" i="43"/>
  <c r="I597" i="43"/>
  <c r="H597" i="43"/>
  <c r="I596" i="43"/>
  <c r="H596" i="43"/>
  <c r="I595" i="43"/>
  <c r="H595" i="43"/>
  <c r="I594" i="43"/>
  <c r="H594" i="43"/>
  <c r="I593" i="43"/>
  <c r="H593" i="43"/>
  <c r="I592" i="43"/>
  <c r="H592" i="43"/>
  <c r="I591" i="43"/>
  <c r="H591" i="43"/>
  <c r="I590" i="43"/>
  <c r="H590" i="43"/>
  <c r="I589" i="43"/>
  <c r="H589" i="43"/>
  <c r="I588" i="43"/>
  <c r="H588" i="43"/>
  <c r="I587" i="43"/>
  <c r="H587" i="43"/>
  <c r="I586" i="43"/>
  <c r="H586" i="43"/>
  <c r="I585" i="43"/>
  <c r="H585" i="43"/>
  <c r="I584" i="43"/>
  <c r="H584" i="43"/>
  <c r="I583" i="43"/>
  <c r="H583" i="43"/>
  <c r="I582" i="43"/>
  <c r="H582" i="43"/>
  <c r="I581" i="43"/>
  <c r="H581" i="43"/>
  <c r="I580" i="43"/>
  <c r="H580" i="43"/>
  <c r="I579" i="43"/>
  <c r="H579" i="43"/>
  <c r="I578" i="43"/>
  <c r="H578" i="43"/>
  <c r="I577" i="43"/>
  <c r="H577" i="43"/>
  <c r="I576" i="43"/>
  <c r="H576" i="43"/>
  <c r="I575" i="43"/>
  <c r="H575" i="43"/>
  <c r="I574" i="43"/>
  <c r="H574" i="43"/>
  <c r="I573" i="43"/>
  <c r="H573" i="43"/>
  <c r="I572" i="43"/>
  <c r="H572" i="43"/>
  <c r="I571" i="43"/>
  <c r="H571" i="43"/>
  <c r="I570" i="43"/>
  <c r="H570" i="43"/>
  <c r="I569" i="43"/>
  <c r="H569" i="43"/>
  <c r="I568" i="43"/>
  <c r="H568" i="43"/>
  <c r="I567" i="43"/>
  <c r="H567" i="43"/>
  <c r="I566" i="43"/>
  <c r="H566" i="43"/>
  <c r="I565" i="43"/>
  <c r="H565" i="43"/>
  <c r="I564" i="43"/>
  <c r="H564" i="43"/>
  <c r="I563" i="43"/>
  <c r="H563" i="43"/>
  <c r="I562" i="43"/>
  <c r="H562" i="43"/>
  <c r="I561" i="43"/>
  <c r="H561" i="43"/>
  <c r="I560" i="43"/>
  <c r="H560" i="43"/>
  <c r="I559" i="43"/>
  <c r="H559" i="43"/>
  <c r="I558" i="43"/>
  <c r="H558" i="43"/>
  <c r="I557" i="43"/>
  <c r="H557" i="43"/>
  <c r="I556" i="43"/>
  <c r="H556" i="43"/>
  <c r="I555" i="43"/>
  <c r="H555" i="43"/>
  <c r="I554" i="43"/>
  <c r="H554" i="43"/>
  <c r="I553" i="43"/>
  <c r="H553" i="43"/>
  <c r="I552" i="43"/>
  <c r="H552" i="43"/>
  <c r="I551" i="43"/>
  <c r="H551" i="43"/>
  <c r="I550" i="43"/>
  <c r="H550" i="43"/>
  <c r="I549" i="43"/>
  <c r="H549" i="43"/>
  <c r="I548" i="43"/>
  <c r="H548" i="43"/>
  <c r="I547" i="43"/>
  <c r="H547" i="43"/>
  <c r="I546" i="43"/>
  <c r="H546" i="43"/>
  <c r="I545" i="43"/>
  <c r="H545" i="43"/>
  <c r="I544" i="43"/>
  <c r="H544" i="43"/>
  <c r="I543" i="43"/>
  <c r="H543" i="43"/>
  <c r="I542" i="43"/>
  <c r="H542" i="43"/>
  <c r="I541" i="43"/>
  <c r="H541" i="43"/>
  <c r="I540" i="43"/>
  <c r="H540" i="43"/>
  <c r="I539" i="43"/>
  <c r="H539" i="43"/>
  <c r="I538" i="43"/>
  <c r="H538" i="43"/>
  <c r="I537" i="43"/>
  <c r="H537" i="43"/>
  <c r="I536" i="43"/>
  <c r="H536" i="43"/>
  <c r="I535" i="43"/>
  <c r="H535" i="43"/>
  <c r="I534" i="43"/>
  <c r="H534" i="43"/>
  <c r="I533" i="43"/>
  <c r="H533" i="43"/>
  <c r="I532" i="43"/>
  <c r="H532" i="43"/>
  <c r="I531" i="43"/>
  <c r="H531" i="43"/>
  <c r="I530" i="43"/>
  <c r="H530" i="43"/>
  <c r="I529" i="43"/>
  <c r="H529" i="43"/>
  <c r="I528" i="43"/>
  <c r="H528" i="43"/>
  <c r="I527" i="43"/>
  <c r="H527" i="43"/>
  <c r="I526" i="43"/>
  <c r="H526" i="43"/>
  <c r="I525" i="43"/>
  <c r="H525" i="43"/>
  <c r="I524" i="43"/>
  <c r="H524" i="43"/>
  <c r="I523" i="43"/>
  <c r="H523" i="43"/>
  <c r="I522" i="43"/>
  <c r="H522" i="43"/>
  <c r="I521" i="43"/>
  <c r="H521" i="43"/>
  <c r="I520" i="43"/>
  <c r="H520" i="43"/>
  <c r="I519" i="43"/>
  <c r="H519" i="43"/>
  <c r="I518" i="43"/>
  <c r="H518" i="43"/>
  <c r="I517" i="43"/>
  <c r="H517" i="43"/>
  <c r="I516" i="43"/>
  <c r="H516" i="43"/>
  <c r="I515" i="43"/>
  <c r="H515" i="43"/>
  <c r="I514" i="43"/>
  <c r="H514" i="43"/>
  <c r="I513" i="43"/>
  <c r="H513" i="43"/>
  <c r="I512" i="43"/>
  <c r="H512" i="43"/>
  <c r="I511" i="43"/>
  <c r="H511" i="43"/>
  <c r="I510" i="43"/>
  <c r="H510" i="43"/>
  <c r="I509" i="43"/>
  <c r="H509" i="43"/>
  <c r="I508" i="43"/>
  <c r="H508" i="43"/>
  <c r="I507" i="43"/>
  <c r="H507" i="43"/>
  <c r="I506" i="43"/>
  <c r="H506" i="43"/>
  <c r="I505" i="43"/>
  <c r="H505" i="43"/>
  <c r="I504" i="43"/>
  <c r="H504" i="43"/>
  <c r="I503" i="43"/>
  <c r="H503" i="43"/>
  <c r="I502" i="43"/>
  <c r="H502" i="43"/>
  <c r="I501" i="43"/>
  <c r="H501" i="43"/>
  <c r="I500" i="43"/>
  <c r="H500" i="43"/>
  <c r="I499" i="43"/>
  <c r="H499" i="43"/>
  <c r="I498" i="43"/>
  <c r="H498" i="43"/>
  <c r="I497" i="43"/>
  <c r="H497" i="43"/>
  <c r="I496" i="43"/>
  <c r="H496" i="43"/>
  <c r="I495" i="43"/>
  <c r="H495" i="43"/>
  <c r="I494" i="43"/>
  <c r="H494" i="43"/>
  <c r="I493" i="43"/>
  <c r="H493" i="43"/>
  <c r="I492" i="43"/>
  <c r="H492" i="43"/>
  <c r="I491" i="43"/>
  <c r="H491" i="43"/>
  <c r="I490" i="43"/>
  <c r="H490" i="43"/>
  <c r="I489" i="43"/>
  <c r="H489" i="43"/>
  <c r="I488" i="43"/>
  <c r="H488" i="43"/>
  <c r="I487" i="43"/>
  <c r="H487" i="43"/>
  <c r="I486" i="43"/>
  <c r="H486" i="43"/>
  <c r="I485" i="43"/>
  <c r="H485" i="43"/>
  <c r="I484" i="43"/>
  <c r="H484" i="43"/>
  <c r="I483" i="43"/>
  <c r="H483" i="43"/>
  <c r="I482" i="43"/>
  <c r="H482" i="43"/>
  <c r="I481" i="43"/>
  <c r="H481" i="43"/>
  <c r="I480" i="43"/>
  <c r="H480" i="43"/>
  <c r="I479" i="43"/>
  <c r="H479" i="43"/>
  <c r="I478" i="43"/>
  <c r="H478" i="43"/>
  <c r="I477" i="43"/>
  <c r="H477" i="43"/>
  <c r="I476" i="43"/>
  <c r="H476" i="43"/>
  <c r="I475" i="43"/>
  <c r="H475" i="43"/>
  <c r="I474" i="43"/>
  <c r="H474" i="43"/>
  <c r="I473" i="43"/>
  <c r="H473" i="43"/>
  <c r="I472" i="43"/>
  <c r="H472" i="43"/>
  <c r="I471" i="43"/>
  <c r="H471" i="43"/>
  <c r="I470" i="43"/>
  <c r="H470" i="43"/>
  <c r="I469" i="43"/>
  <c r="H469" i="43"/>
  <c r="I468" i="43"/>
  <c r="H468" i="43"/>
  <c r="I467" i="43"/>
  <c r="H467" i="43"/>
  <c r="I466" i="43"/>
  <c r="H466" i="43"/>
  <c r="I465" i="43"/>
  <c r="H465" i="43"/>
  <c r="I464" i="43"/>
  <c r="H464" i="43"/>
  <c r="I463" i="43"/>
  <c r="H463" i="43"/>
  <c r="I462" i="43"/>
  <c r="H462" i="43"/>
  <c r="I461" i="43"/>
  <c r="H461" i="43"/>
  <c r="I460" i="43"/>
  <c r="H460" i="43"/>
  <c r="I459" i="43"/>
  <c r="H459" i="43"/>
  <c r="I458" i="43"/>
  <c r="H458" i="43"/>
  <c r="I457" i="43"/>
  <c r="H457" i="43"/>
  <c r="I456" i="43"/>
  <c r="H456" i="43"/>
  <c r="I455" i="43"/>
  <c r="H455" i="43"/>
  <c r="I454" i="43"/>
  <c r="H454" i="43"/>
  <c r="I453" i="43"/>
  <c r="H453" i="43"/>
  <c r="I452" i="43"/>
  <c r="H452" i="43"/>
  <c r="I451" i="43"/>
  <c r="H451" i="43"/>
  <c r="I450" i="43"/>
  <c r="H450" i="43"/>
  <c r="I449" i="43"/>
  <c r="H449" i="43"/>
  <c r="I448" i="43"/>
  <c r="H448" i="43"/>
  <c r="I447" i="43"/>
  <c r="H447" i="43"/>
  <c r="I446" i="43"/>
  <c r="H446" i="43"/>
  <c r="I445" i="43"/>
  <c r="H445" i="43"/>
  <c r="I444" i="43"/>
  <c r="H444" i="43"/>
  <c r="I443" i="43"/>
  <c r="H443" i="43"/>
  <c r="I442" i="43"/>
  <c r="H442" i="43"/>
  <c r="I441" i="43"/>
  <c r="H441" i="43"/>
  <c r="I440" i="43"/>
  <c r="H440" i="43"/>
  <c r="I439" i="43"/>
  <c r="H439" i="43"/>
  <c r="I438" i="43"/>
  <c r="H438" i="43"/>
  <c r="I437" i="43"/>
  <c r="H437" i="43"/>
  <c r="I436" i="43"/>
  <c r="H436" i="43"/>
  <c r="I435" i="43"/>
  <c r="H435" i="43"/>
  <c r="I434" i="43"/>
  <c r="H434" i="43"/>
  <c r="I433" i="43"/>
  <c r="H433" i="43"/>
  <c r="I432" i="43"/>
  <c r="H432" i="43"/>
  <c r="I431" i="43"/>
  <c r="H431" i="43"/>
  <c r="I430" i="43"/>
  <c r="H430" i="43"/>
  <c r="I429" i="43"/>
  <c r="H429" i="43"/>
  <c r="I428" i="43"/>
  <c r="H428" i="43"/>
  <c r="I427" i="43"/>
  <c r="H427" i="43"/>
  <c r="I426" i="43"/>
  <c r="H426" i="43"/>
  <c r="I425" i="43"/>
  <c r="H425" i="43"/>
  <c r="I424" i="43"/>
  <c r="H424" i="43"/>
  <c r="I423" i="43"/>
  <c r="H423" i="43"/>
  <c r="I422" i="43"/>
  <c r="H422" i="43"/>
  <c r="I421" i="43"/>
  <c r="H421" i="43"/>
  <c r="I420" i="43"/>
  <c r="H420" i="43"/>
  <c r="I419" i="43"/>
  <c r="H419" i="43"/>
  <c r="I418" i="43"/>
  <c r="H418" i="43"/>
  <c r="I417" i="43"/>
  <c r="H417" i="43"/>
  <c r="I416" i="43"/>
  <c r="H416" i="43"/>
  <c r="I415" i="43"/>
  <c r="H415" i="43"/>
  <c r="I414" i="43"/>
  <c r="H414" i="43"/>
  <c r="I413" i="43"/>
  <c r="H413" i="43"/>
  <c r="I412" i="43"/>
  <c r="H412" i="43"/>
  <c r="I411" i="43"/>
  <c r="H411" i="43"/>
  <c r="I410" i="43"/>
  <c r="H410" i="43"/>
  <c r="I409" i="43"/>
  <c r="H409" i="43"/>
  <c r="I408" i="43"/>
  <c r="H408" i="43"/>
  <c r="I407" i="43"/>
  <c r="H407" i="43"/>
  <c r="I406" i="43"/>
  <c r="H406" i="43"/>
  <c r="I405" i="43"/>
  <c r="H405" i="43"/>
  <c r="I404" i="43"/>
  <c r="H404" i="43"/>
  <c r="I403" i="43"/>
  <c r="H403" i="43"/>
  <c r="I402" i="43"/>
  <c r="H402" i="43"/>
  <c r="I401" i="43"/>
  <c r="H401" i="43"/>
  <c r="I400" i="43"/>
  <c r="H400" i="43"/>
  <c r="I399" i="43"/>
  <c r="H399" i="43"/>
  <c r="I398" i="43"/>
  <c r="H398" i="43"/>
  <c r="I397" i="43"/>
  <c r="H397" i="43"/>
  <c r="I396" i="43"/>
  <c r="H396" i="43"/>
  <c r="I395" i="43"/>
  <c r="H395" i="43"/>
  <c r="I394" i="43"/>
  <c r="H394" i="43"/>
  <c r="I393" i="43"/>
  <c r="H393" i="43"/>
  <c r="I392" i="43"/>
  <c r="H392" i="43"/>
  <c r="I391" i="43"/>
  <c r="H391" i="43"/>
  <c r="I390" i="43"/>
  <c r="H390" i="43"/>
  <c r="I389" i="43"/>
  <c r="H389" i="43"/>
  <c r="I388" i="43"/>
  <c r="H388" i="43"/>
  <c r="I387" i="43"/>
  <c r="H387" i="43"/>
  <c r="I386" i="43"/>
  <c r="H386" i="43"/>
  <c r="I385" i="43"/>
  <c r="H385" i="43"/>
  <c r="I384" i="43"/>
  <c r="H384" i="43"/>
  <c r="I383" i="43"/>
  <c r="H383" i="43"/>
  <c r="I382" i="43"/>
  <c r="H382" i="43"/>
  <c r="I381" i="43"/>
  <c r="H381" i="43"/>
  <c r="I380" i="43"/>
  <c r="H380" i="43"/>
  <c r="I379" i="43"/>
  <c r="H379" i="43"/>
  <c r="I378" i="43"/>
  <c r="H378" i="43"/>
  <c r="I377" i="43"/>
  <c r="H377" i="43"/>
  <c r="I376" i="43"/>
  <c r="H376" i="43"/>
  <c r="I375" i="43"/>
  <c r="H375" i="43"/>
  <c r="I374" i="43"/>
  <c r="H374" i="43"/>
  <c r="I373" i="43"/>
  <c r="H373" i="43"/>
  <c r="I372" i="43"/>
  <c r="H372" i="43"/>
  <c r="I371" i="43"/>
  <c r="H371" i="43"/>
  <c r="I370" i="43"/>
  <c r="H370" i="43"/>
  <c r="I369" i="43"/>
  <c r="H369" i="43"/>
  <c r="I368" i="43"/>
  <c r="H368" i="43"/>
  <c r="I367" i="43"/>
  <c r="H367" i="43"/>
  <c r="I366" i="43"/>
  <c r="H366" i="43"/>
  <c r="I365" i="43"/>
  <c r="H365" i="43"/>
  <c r="I364" i="43"/>
  <c r="H364" i="43"/>
  <c r="I363" i="43"/>
  <c r="H363" i="43"/>
  <c r="I362" i="43"/>
  <c r="H362" i="43"/>
  <c r="I361" i="43"/>
  <c r="H361" i="43"/>
  <c r="I360" i="43"/>
  <c r="H360" i="43"/>
  <c r="I359" i="43"/>
  <c r="H359" i="43"/>
  <c r="I358" i="43"/>
  <c r="H358" i="43"/>
  <c r="I357" i="43"/>
  <c r="H357" i="43"/>
  <c r="I356" i="43"/>
  <c r="H356" i="43"/>
  <c r="I355" i="43"/>
  <c r="H355" i="43"/>
  <c r="I354" i="43"/>
  <c r="H354" i="43"/>
  <c r="I353" i="43"/>
  <c r="H353" i="43"/>
  <c r="I352" i="43"/>
  <c r="H352" i="43"/>
  <c r="I351" i="43"/>
  <c r="H351" i="43"/>
  <c r="I350" i="43"/>
  <c r="H350" i="43"/>
  <c r="I349" i="43"/>
  <c r="H349" i="43"/>
  <c r="I348" i="43"/>
  <c r="H348" i="43"/>
  <c r="I347" i="43"/>
  <c r="H347" i="43"/>
  <c r="I346" i="43"/>
  <c r="H346" i="43"/>
  <c r="I345" i="43"/>
  <c r="H345" i="43"/>
  <c r="I344" i="43"/>
  <c r="H344" i="43"/>
  <c r="I343" i="43"/>
  <c r="H343" i="43"/>
  <c r="I342" i="43"/>
  <c r="H342" i="43"/>
  <c r="I341" i="43"/>
  <c r="H341" i="43"/>
  <c r="I340" i="43"/>
  <c r="H340" i="43"/>
  <c r="I339" i="43"/>
  <c r="H339" i="43"/>
  <c r="I338" i="43"/>
  <c r="H338" i="43"/>
  <c r="I337" i="43"/>
  <c r="H337" i="43"/>
  <c r="I336" i="43"/>
  <c r="H336" i="43"/>
  <c r="I335" i="43"/>
  <c r="H335" i="43"/>
  <c r="I334" i="43"/>
  <c r="H334" i="43"/>
  <c r="I333" i="43"/>
  <c r="H333" i="43"/>
  <c r="I332" i="43"/>
  <c r="H332" i="43"/>
  <c r="I331" i="43"/>
  <c r="H331" i="43"/>
  <c r="I330" i="43"/>
  <c r="H330" i="43"/>
  <c r="I329" i="43"/>
  <c r="H329" i="43"/>
  <c r="I328" i="43"/>
  <c r="H328" i="43"/>
  <c r="I327" i="43"/>
  <c r="H327" i="43"/>
  <c r="I326" i="43"/>
  <c r="H326" i="43"/>
  <c r="I325" i="43"/>
  <c r="H325" i="43"/>
  <c r="I324" i="43"/>
  <c r="H324" i="43"/>
  <c r="I323" i="43"/>
  <c r="H323" i="43"/>
  <c r="I322" i="43"/>
  <c r="H322" i="43"/>
  <c r="I321" i="43"/>
  <c r="H321" i="43"/>
  <c r="I320" i="43"/>
  <c r="H320" i="43"/>
  <c r="I319" i="43"/>
  <c r="H319" i="43"/>
  <c r="I318" i="43"/>
  <c r="H318" i="43"/>
  <c r="I317" i="43"/>
  <c r="H317" i="43"/>
  <c r="I316" i="43"/>
  <c r="H316" i="43"/>
  <c r="I315" i="43"/>
  <c r="H315" i="43"/>
  <c r="I314" i="43"/>
  <c r="H314" i="43"/>
  <c r="I313" i="43"/>
  <c r="H313" i="43"/>
  <c r="I312" i="43"/>
  <c r="H312" i="43"/>
  <c r="I311" i="43"/>
  <c r="H311" i="43"/>
  <c r="I310" i="43"/>
  <c r="H310" i="43"/>
  <c r="I309" i="43"/>
  <c r="H309" i="43"/>
  <c r="I308" i="43"/>
  <c r="H308" i="43"/>
  <c r="I307" i="43"/>
  <c r="H307" i="43"/>
  <c r="I306" i="43"/>
  <c r="H306" i="43"/>
  <c r="I305" i="43"/>
  <c r="H305" i="43"/>
  <c r="I304" i="43"/>
  <c r="H304" i="43"/>
  <c r="I303" i="43"/>
  <c r="H303" i="43"/>
  <c r="I302" i="43"/>
  <c r="H302" i="43"/>
  <c r="I301" i="43"/>
  <c r="H301" i="43"/>
  <c r="I300" i="43"/>
  <c r="H300" i="43"/>
  <c r="I299" i="43"/>
  <c r="H299" i="43"/>
  <c r="I298" i="43"/>
  <c r="H298" i="43"/>
  <c r="I297" i="43"/>
  <c r="H297" i="43"/>
  <c r="I296" i="43"/>
  <c r="H296" i="43"/>
  <c r="I295" i="43"/>
  <c r="H295" i="43"/>
  <c r="I294" i="43"/>
  <c r="H294" i="43"/>
  <c r="I293" i="43"/>
  <c r="H293" i="43"/>
  <c r="I292" i="43"/>
  <c r="H292" i="43"/>
  <c r="I291" i="43"/>
  <c r="H291" i="43"/>
  <c r="I290" i="43"/>
  <c r="H290" i="43"/>
  <c r="I289" i="43"/>
  <c r="H289" i="43"/>
  <c r="I288" i="43"/>
  <c r="H288" i="43"/>
  <c r="I287" i="43"/>
  <c r="H287" i="43"/>
  <c r="I286" i="43"/>
  <c r="H286" i="43"/>
  <c r="I285" i="43"/>
  <c r="H285" i="43"/>
  <c r="I284" i="43"/>
  <c r="H284" i="43"/>
  <c r="I283" i="43"/>
  <c r="H283" i="43"/>
  <c r="I282" i="43"/>
  <c r="H282" i="43"/>
  <c r="I281" i="43"/>
  <c r="H281" i="43"/>
  <c r="I280" i="43"/>
  <c r="H280" i="43"/>
  <c r="I279" i="43"/>
  <c r="H279" i="43"/>
  <c r="I278" i="43"/>
  <c r="H278" i="43"/>
  <c r="I277" i="43"/>
  <c r="H277" i="43"/>
  <c r="I276" i="43"/>
  <c r="H276" i="43"/>
  <c r="I275" i="43"/>
  <c r="H275" i="43"/>
  <c r="I274" i="43"/>
  <c r="H274" i="43"/>
  <c r="I273" i="43"/>
  <c r="H273" i="43"/>
  <c r="I272" i="43"/>
  <c r="H272" i="43"/>
  <c r="I271" i="43"/>
  <c r="H271" i="43"/>
  <c r="I270" i="43"/>
  <c r="H270" i="43"/>
  <c r="I269" i="43"/>
  <c r="H269" i="43"/>
  <c r="I268" i="43"/>
  <c r="H268" i="43"/>
  <c r="I267" i="43"/>
  <c r="H267" i="43"/>
  <c r="I266" i="43"/>
  <c r="H266" i="43"/>
  <c r="I265" i="43"/>
  <c r="H265" i="43"/>
  <c r="I264" i="43"/>
  <c r="H264" i="43"/>
  <c r="I263" i="43"/>
  <c r="H263" i="43"/>
  <c r="I262" i="43"/>
  <c r="H262" i="43"/>
  <c r="I261" i="43"/>
  <c r="H261" i="43"/>
  <c r="I260" i="43"/>
  <c r="H260" i="43"/>
  <c r="I259" i="43"/>
  <c r="H259" i="43"/>
  <c r="I258" i="43"/>
  <c r="H258" i="43"/>
  <c r="I257" i="43"/>
  <c r="H257" i="43"/>
  <c r="I256" i="43"/>
  <c r="H256" i="43"/>
  <c r="I255" i="43"/>
  <c r="H255" i="43"/>
  <c r="I254" i="43"/>
  <c r="H254" i="43"/>
  <c r="I253" i="43"/>
  <c r="H253" i="43"/>
  <c r="I252" i="43"/>
  <c r="H252" i="43"/>
  <c r="I251" i="43"/>
  <c r="H251" i="43"/>
  <c r="I250" i="43"/>
  <c r="H250" i="43"/>
  <c r="I249" i="43"/>
  <c r="H249" i="43"/>
  <c r="I248" i="43"/>
  <c r="H248" i="43"/>
  <c r="I247" i="43"/>
  <c r="H247" i="43"/>
  <c r="I246" i="43"/>
  <c r="H246" i="43"/>
  <c r="I245" i="43"/>
  <c r="H245" i="43"/>
  <c r="I244" i="43"/>
  <c r="H244" i="43"/>
  <c r="I243" i="43"/>
  <c r="H243" i="43"/>
  <c r="I242" i="43"/>
  <c r="H242" i="43"/>
  <c r="I241" i="43"/>
  <c r="H241" i="43"/>
  <c r="I240" i="43"/>
  <c r="H240" i="43"/>
  <c r="I239" i="43"/>
  <c r="H239" i="43"/>
  <c r="I238" i="43"/>
  <c r="H238" i="43"/>
  <c r="I237" i="43"/>
  <c r="H237" i="43"/>
  <c r="I236" i="43"/>
  <c r="H236" i="43"/>
  <c r="I235" i="43"/>
  <c r="H235" i="43"/>
  <c r="I234" i="43"/>
  <c r="H234" i="43"/>
  <c r="I233" i="43"/>
  <c r="H233" i="43"/>
  <c r="I232" i="43"/>
  <c r="H232" i="43"/>
  <c r="I231" i="43"/>
  <c r="H231" i="43"/>
  <c r="I230" i="43"/>
  <c r="H230" i="43"/>
  <c r="I229" i="43"/>
  <c r="H229" i="43"/>
  <c r="I228" i="43"/>
  <c r="H228" i="43"/>
  <c r="I227" i="43"/>
  <c r="H227" i="43"/>
  <c r="I226" i="43"/>
  <c r="H226" i="43"/>
  <c r="I225" i="43"/>
  <c r="H225" i="43"/>
  <c r="I224" i="43"/>
  <c r="H224" i="43"/>
  <c r="I223" i="43"/>
  <c r="H223" i="43"/>
  <c r="I222" i="43"/>
  <c r="H222" i="43"/>
  <c r="I221" i="43"/>
  <c r="H221" i="43"/>
  <c r="I220" i="43"/>
  <c r="H220" i="43"/>
  <c r="I219" i="43"/>
  <c r="H219" i="43"/>
  <c r="I218" i="43"/>
  <c r="H218" i="43"/>
  <c r="I217" i="43"/>
  <c r="H217" i="43"/>
  <c r="I216" i="43"/>
  <c r="H216" i="43"/>
  <c r="I215" i="43"/>
  <c r="H215" i="43"/>
  <c r="I214" i="43"/>
  <c r="H214" i="43"/>
  <c r="I213" i="43"/>
  <c r="H213" i="43"/>
  <c r="I212" i="43"/>
  <c r="H212" i="43"/>
  <c r="I211" i="43"/>
  <c r="H211" i="43"/>
  <c r="I210" i="43"/>
  <c r="H210" i="43"/>
  <c r="I209" i="43"/>
  <c r="H209" i="43"/>
  <c r="I208" i="43"/>
  <c r="H208" i="43"/>
  <c r="I207" i="43"/>
  <c r="H207" i="43"/>
  <c r="I206" i="43"/>
  <c r="H206" i="43"/>
  <c r="I205" i="43"/>
  <c r="H205" i="43"/>
  <c r="I204" i="43"/>
  <c r="H204" i="43"/>
  <c r="I203" i="43"/>
  <c r="H203" i="43"/>
  <c r="I202" i="43"/>
  <c r="H202" i="43"/>
  <c r="I201" i="43"/>
  <c r="H201" i="43"/>
  <c r="I200" i="43"/>
  <c r="H200" i="43"/>
  <c r="I199" i="43"/>
  <c r="H199" i="43"/>
  <c r="I198" i="43"/>
  <c r="H198" i="43"/>
  <c r="I197" i="43"/>
  <c r="H197" i="43"/>
  <c r="I196" i="43"/>
  <c r="H196" i="43"/>
  <c r="I195" i="43"/>
  <c r="H195" i="43"/>
  <c r="I194" i="43"/>
  <c r="H194" i="43"/>
  <c r="I193" i="43"/>
  <c r="H193" i="43"/>
  <c r="I192" i="43"/>
  <c r="H192" i="43"/>
  <c r="I191" i="43"/>
  <c r="H191" i="43"/>
  <c r="I190" i="43"/>
  <c r="H190" i="43"/>
  <c r="I189" i="43"/>
  <c r="H189" i="43"/>
  <c r="I188" i="43"/>
  <c r="H188" i="43"/>
  <c r="I187" i="43"/>
  <c r="H187" i="43"/>
  <c r="I186" i="43"/>
  <c r="H186" i="43"/>
  <c r="I185" i="43"/>
  <c r="H185" i="43"/>
  <c r="I184" i="43"/>
  <c r="H184" i="43"/>
  <c r="I183" i="43"/>
  <c r="H183" i="43"/>
  <c r="I182" i="43"/>
  <c r="H182" i="43"/>
  <c r="I181" i="43"/>
  <c r="H181" i="43"/>
  <c r="I180" i="43"/>
  <c r="H180" i="43"/>
  <c r="I179" i="43"/>
  <c r="H179" i="43"/>
  <c r="I178" i="43"/>
  <c r="H178" i="43"/>
  <c r="I177" i="43"/>
  <c r="H177" i="43"/>
  <c r="I176" i="43"/>
  <c r="H176" i="43"/>
  <c r="I175" i="43"/>
  <c r="H175" i="43"/>
  <c r="I174" i="43"/>
  <c r="H174" i="43"/>
  <c r="I173" i="43"/>
  <c r="H173" i="43"/>
  <c r="I172" i="43"/>
  <c r="H172" i="43"/>
  <c r="I171" i="43"/>
  <c r="H171" i="43"/>
  <c r="I170" i="43"/>
  <c r="H170" i="43"/>
  <c r="I169" i="43"/>
  <c r="H169" i="43"/>
  <c r="I168" i="43"/>
  <c r="H168" i="43"/>
  <c r="I167" i="43"/>
  <c r="H167" i="43"/>
  <c r="I166" i="43"/>
  <c r="H166" i="43"/>
  <c r="I165" i="43"/>
  <c r="H165" i="43"/>
  <c r="I164" i="43"/>
  <c r="H164" i="43"/>
  <c r="I163" i="43"/>
  <c r="H163" i="43"/>
  <c r="I162" i="43"/>
  <c r="H162" i="43"/>
  <c r="I161" i="43"/>
  <c r="H161" i="43"/>
  <c r="I160" i="43"/>
  <c r="H160" i="43"/>
  <c r="I159" i="43"/>
  <c r="H159" i="43"/>
  <c r="I158" i="43"/>
  <c r="H158" i="43"/>
  <c r="I157" i="43"/>
  <c r="H157" i="43"/>
  <c r="I156" i="43"/>
  <c r="H156" i="43"/>
  <c r="I155" i="43"/>
  <c r="H155" i="43"/>
  <c r="I154" i="43"/>
  <c r="H154" i="43"/>
  <c r="I153" i="43"/>
  <c r="H153" i="43"/>
  <c r="I152" i="43"/>
  <c r="H152" i="43"/>
  <c r="I151" i="43"/>
  <c r="H151" i="43"/>
  <c r="I150" i="43"/>
  <c r="H150" i="43"/>
  <c r="I149" i="43"/>
  <c r="H149" i="43"/>
  <c r="I148" i="43"/>
  <c r="H148" i="43"/>
  <c r="I147" i="43"/>
  <c r="H147" i="43"/>
  <c r="I146" i="43"/>
  <c r="H146" i="43"/>
  <c r="I145" i="43"/>
  <c r="H145" i="43"/>
  <c r="I144" i="43"/>
  <c r="H144" i="43"/>
  <c r="I143" i="43"/>
  <c r="H143" i="43"/>
  <c r="I142" i="43"/>
  <c r="H142" i="43"/>
  <c r="I141" i="43"/>
  <c r="H141" i="43"/>
  <c r="I140" i="43"/>
  <c r="H140" i="43"/>
  <c r="I139" i="43"/>
  <c r="H139" i="43"/>
  <c r="I138" i="43"/>
  <c r="H138" i="43"/>
  <c r="I137" i="43"/>
  <c r="H137" i="43"/>
  <c r="I136" i="43"/>
  <c r="H136" i="43"/>
  <c r="I135" i="43"/>
  <c r="H135" i="43"/>
  <c r="I134" i="43"/>
  <c r="H134" i="43"/>
  <c r="I133" i="43"/>
  <c r="H133" i="43"/>
  <c r="I132" i="43"/>
  <c r="H132" i="43"/>
  <c r="I131" i="43"/>
  <c r="H131" i="43"/>
  <c r="I130" i="43"/>
  <c r="H130" i="43"/>
  <c r="I129" i="43"/>
  <c r="H129" i="43"/>
  <c r="I128" i="43"/>
  <c r="H128" i="43"/>
  <c r="I127" i="43"/>
  <c r="H127" i="43"/>
  <c r="I126" i="43"/>
  <c r="H126" i="43"/>
  <c r="I125" i="43"/>
  <c r="H125" i="43"/>
  <c r="I124" i="43"/>
  <c r="H124" i="43"/>
  <c r="I123" i="43"/>
  <c r="H123" i="43"/>
  <c r="I122" i="43"/>
  <c r="H122" i="43"/>
  <c r="I121" i="43"/>
  <c r="H121" i="43"/>
  <c r="I120" i="43"/>
  <c r="H120" i="43"/>
  <c r="I119" i="43"/>
  <c r="H119" i="43"/>
  <c r="I118" i="43"/>
  <c r="H118" i="43"/>
  <c r="I117" i="43"/>
  <c r="H117" i="43"/>
  <c r="I116" i="43"/>
  <c r="H116" i="43"/>
  <c r="I115" i="43"/>
  <c r="H115" i="43"/>
  <c r="I114" i="43"/>
  <c r="H114" i="43"/>
  <c r="I113" i="43"/>
  <c r="H113" i="43"/>
  <c r="I112" i="43"/>
  <c r="H112" i="43"/>
  <c r="I111" i="43"/>
  <c r="H111" i="43"/>
  <c r="I110" i="43"/>
  <c r="H110" i="43"/>
  <c r="I109" i="43"/>
  <c r="H109" i="43"/>
  <c r="I108" i="43"/>
  <c r="H108" i="43"/>
  <c r="I107" i="43"/>
  <c r="H107" i="43"/>
  <c r="I106" i="43"/>
  <c r="H106" i="43"/>
  <c r="I105" i="43"/>
  <c r="H105" i="43"/>
  <c r="I104" i="43"/>
  <c r="H104" i="43"/>
  <c r="I103" i="43"/>
  <c r="H103" i="43"/>
  <c r="I102" i="43"/>
  <c r="H102" i="43"/>
  <c r="I101" i="43"/>
  <c r="H101" i="43"/>
  <c r="I100" i="43"/>
  <c r="H100" i="43"/>
  <c r="I99" i="43"/>
  <c r="H99" i="43"/>
  <c r="I98" i="43"/>
  <c r="H98" i="43"/>
  <c r="I97" i="43"/>
  <c r="H97" i="43"/>
  <c r="I96" i="43"/>
  <c r="H96" i="43"/>
  <c r="I95" i="43"/>
  <c r="H95" i="43"/>
  <c r="I94" i="43"/>
  <c r="H94" i="43"/>
  <c r="I93" i="43"/>
  <c r="H93" i="43"/>
  <c r="I92" i="43"/>
  <c r="H92" i="43"/>
  <c r="I91" i="43"/>
  <c r="H91" i="43"/>
  <c r="I90" i="43"/>
  <c r="H90" i="43"/>
  <c r="I89" i="43"/>
  <c r="H89" i="43"/>
  <c r="I88" i="43"/>
  <c r="H88" i="43"/>
  <c r="I87" i="43"/>
  <c r="H87" i="43"/>
  <c r="I86" i="43"/>
  <c r="H86" i="43"/>
  <c r="I85" i="43"/>
  <c r="H85" i="43"/>
  <c r="I84" i="43"/>
  <c r="H84" i="43"/>
  <c r="I83" i="43"/>
  <c r="H83" i="43"/>
  <c r="I82" i="43"/>
  <c r="H82" i="43"/>
  <c r="I81" i="43"/>
  <c r="H81" i="43"/>
  <c r="I80" i="43"/>
  <c r="H80" i="43"/>
  <c r="I79" i="43"/>
  <c r="H79" i="43"/>
  <c r="I78" i="43"/>
  <c r="H78" i="43"/>
  <c r="I77" i="43"/>
  <c r="H77" i="43"/>
  <c r="I76" i="43"/>
  <c r="H76" i="43"/>
  <c r="I75" i="43"/>
  <c r="H75" i="43"/>
  <c r="I74" i="43"/>
  <c r="H74" i="43"/>
  <c r="I73" i="43"/>
  <c r="H73" i="43"/>
  <c r="I72" i="43"/>
  <c r="H72" i="43"/>
  <c r="I71" i="43"/>
  <c r="H71" i="43"/>
  <c r="I70" i="43"/>
  <c r="H70" i="43"/>
  <c r="I69" i="43"/>
  <c r="H69" i="43"/>
  <c r="I68" i="43"/>
  <c r="H68" i="43"/>
  <c r="I67" i="43"/>
  <c r="H67" i="43"/>
  <c r="I66" i="43"/>
  <c r="H66" i="43"/>
  <c r="I65" i="43"/>
  <c r="H65" i="43"/>
  <c r="I64" i="43"/>
  <c r="H64" i="43"/>
  <c r="I63" i="43"/>
  <c r="H63" i="43"/>
  <c r="I62" i="43"/>
  <c r="H62" i="43"/>
  <c r="I61" i="43"/>
  <c r="H61" i="43"/>
  <c r="I60" i="43"/>
  <c r="H60" i="43"/>
  <c r="I59" i="43"/>
  <c r="H59" i="43"/>
  <c r="I58" i="43"/>
  <c r="H58" i="43"/>
  <c r="I57" i="43"/>
  <c r="H57" i="43"/>
  <c r="I56" i="43"/>
  <c r="H56" i="43"/>
  <c r="I55" i="43"/>
  <c r="H55" i="43"/>
  <c r="I54" i="43"/>
  <c r="H54" i="43"/>
  <c r="I53" i="43"/>
  <c r="H53" i="43"/>
  <c r="I52" i="43"/>
  <c r="H52" i="43"/>
  <c r="I51" i="43"/>
  <c r="H51" i="43"/>
  <c r="I50" i="43"/>
  <c r="H50" i="43"/>
  <c r="I49" i="43"/>
  <c r="H49" i="43"/>
  <c r="I48" i="43"/>
  <c r="H48" i="43"/>
  <c r="I47" i="43"/>
  <c r="H47" i="43"/>
  <c r="I46" i="43"/>
  <c r="H46" i="43"/>
  <c r="I45" i="43"/>
  <c r="H45" i="43"/>
  <c r="I44" i="43"/>
  <c r="H44" i="43"/>
  <c r="I43" i="43"/>
  <c r="H43" i="43"/>
  <c r="I42" i="43"/>
  <c r="H42" i="43"/>
  <c r="I41" i="43"/>
  <c r="H41" i="43"/>
  <c r="I40" i="43"/>
  <c r="H40" i="43"/>
  <c r="I39" i="43"/>
  <c r="H39" i="43"/>
  <c r="I38" i="43"/>
  <c r="H38" i="43"/>
  <c r="I37" i="43"/>
  <c r="H37" i="43"/>
  <c r="I36" i="43"/>
  <c r="H36" i="43"/>
  <c r="I35" i="43"/>
  <c r="H35" i="43"/>
  <c r="I34" i="43"/>
  <c r="H34" i="43"/>
  <c r="I33" i="43"/>
  <c r="H33" i="43"/>
  <c r="I32" i="43"/>
  <c r="H32" i="43"/>
  <c r="I31" i="43"/>
  <c r="H31" i="43"/>
  <c r="I30" i="43"/>
  <c r="H30" i="43"/>
  <c r="I29" i="43"/>
  <c r="H29" i="43"/>
  <c r="I28" i="43"/>
  <c r="H28" i="43"/>
  <c r="I27" i="43"/>
  <c r="H27" i="43"/>
  <c r="I26" i="43"/>
  <c r="H26" i="43"/>
  <c r="I25" i="43"/>
  <c r="H25" i="43"/>
  <c r="I24" i="43"/>
  <c r="H24" i="43"/>
  <c r="I23" i="43"/>
  <c r="H23" i="43"/>
  <c r="I22" i="43"/>
  <c r="H22" i="43"/>
  <c r="I21" i="43"/>
  <c r="H21" i="43"/>
  <c r="I20" i="43"/>
  <c r="H20" i="43"/>
  <c r="I19" i="43"/>
  <c r="H19" i="43"/>
  <c r="I18" i="43"/>
  <c r="H18" i="43"/>
  <c r="I17" i="43"/>
  <c r="H17" i="43"/>
  <c r="I16" i="43"/>
  <c r="H16" i="43"/>
  <c r="I15" i="43"/>
  <c r="H15" i="43"/>
  <c r="I14" i="43"/>
  <c r="H14" i="43"/>
  <c r="I13" i="43"/>
  <c r="H13" i="43"/>
  <c r="I12" i="43"/>
  <c r="H12" i="43"/>
  <c r="I11" i="43"/>
  <c r="H11" i="43"/>
  <c r="I10" i="43"/>
  <c r="H10" i="43"/>
  <c r="I9" i="43"/>
  <c r="H9" i="43"/>
  <c r="I8" i="43"/>
  <c r="H8" i="43"/>
  <c r="I7" i="43"/>
  <c r="H7" i="43"/>
  <c r="I6" i="43"/>
  <c r="H6" i="43"/>
  <c r="I5" i="43"/>
  <c r="H5" i="43"/>
  <c r="I4" i="43"/>
  <c r="H4" i="43"/>
  <c r="I3" i="43"/>
  <c r="H3" i="43"/>
  <c r="I2" i="43"/>
  <c r="H2" i="43"/>
  <c r="I742" i="42"/>
  <c r="H742" i="42"/>
  <c r="I741" i="42"/>
  <c r="H741" i="42"/>
  <c r="I740" i="42"/>
  <c r="H740" i="42"/>
  <c r="I739" i="42"/>
  <c r="H739" i="42"/>
  <c r="I738" i="42"/>
  <c r="H738" i="42"/>
  <c r="I737" i="42"/>
  <c r="H737" i="42"/>
  <c r="I736" i="42"/>
  <c r="H736" i="42"/>
  <c r="I735" i="42"/>
  <c r="H735" i="42"/>
  <c r="I734" i="42"/>
  <c r="H734" i="42"/>
  <c r="I733" i="42"/>
  <c r="H733" i="42"/>
  <c r="I732" i="42"/>
  <c r="H732" i="42"/>
  <c r="I731" i="42"/>
  <c r="H731" i="42"/>
  <c r="I730" i="42"/>
  <c r="H730" i="42"/>
  <c r="I729" i="42"/>
  <c r="H729" i="42"/>
  <c r="I728" i="42"/>
  <c r="H728" i="42"/>
  <c r="I727" i="42"/>
  <c r="H727" i="42"/>
  <c r="I726" i="42"/>
  <c r="H726" i="42"/>
  <c r="I725" i="42"/>
  <c r="H725" i="42"/>
  <c r="I724" i="42"/>
  <c r="H724" i="42"/>
  <c r="I723" i="42"/>
  <c r="H723" i="42"/>
  <c r="I722" i="42"/>
  <c r="H722" i="42"/>
  <c r="I721" i="42"/>
  <c r="H721" i="42"/>
  <c r="I720" i="42"/>
  <c r="H720" i="42"/>
  <c r="I719" i="42"/>
  <c r="H719" i="42"/>
  <c r="I718" i="42"/>
  <c r="H718" i="42"/>
  <c r="I717" i="42"/>
  <c r="H717" i="42"/>
  <c r="I716" i="42"/>
  <c r="H716" i="42"/>
  <c r="I715" i="42"/>
  <c r="H715" i="42"/>
  <c r="I714" i="42"/>
  <c r="H714" i="42"/>
  <c r="I713" i="42"/>
  <c r="H713" i="42"/>
  <c r="I712" i="42"/>
  <c r="H712" i="42"/>
  <c r="I711" i="42"/>
  <c r="H711" i="42"/>
  <c r="I710" i="42"/>
  <c r="H710" i="42"/>
  <c r="I709" i="42"/>
  <c r="H709" i="42"/>
  <c r="I708" i="42"/>
  <c r="H708" i="42"/>
  <c r="I707" i="42"/>
  <c r="H707" i="42"/>
  <c r="I706" i="42"/>
  <c r="H706" i="42"/>
  <c r="I705" i="42"/>
  <c r="H705" i="42"/>
  <c r="I704" i="42"/>
  <c r="H704" i="42"/>
  <c r="I703" i="42"/>
  <c r="H703" i="42"/>
  <c r="I702" i="42"/>
  <c r="H702" i="42"/>
  <c r="I701" i="42"/>
  <c r="H701" i="42"/>
  <c r="I700" i="42"/>
  <c r="H700" i="42"/>
  <c r="I699" i="42"/>
  <c r="H699" i="42"/>
  <c r="I698" i="42"/>
  <c r="H698" i="42"/>
  <c r="I697" i="42"/>
  <c r="H697" i="42"/>
  <c r="I696" i="42"/>
  <c r="H696" i="42"/>
  <c r="I695" i="42"/>
  <c r="H695" i="42"/>
  <c r="I694" i="42"/>
  <c r="H694" i="42"/>
  <c r="I693" i="42"/>
  <c r="H693" i="42"/>
  <c r="I692" i="42"/>
  <c r="H692" i="42"/>
  <c r="I691" i="42"/>
  <c r="H691" i="42"/>
  <c r="I690" i="42"/>
  <c r="H690" i="42"/>
  <c r="I689" i="42"/>
  <c r="H689" i="42"/>
  <c r="I688" i="42"/>
  <c r="H688" i="42"/>
  <c r="I687" i="42"/>
  <c r="H687" i="42"/>
  <c r="I686" i="42"/>
  <c r="H686" i="42"/>
  <c r="I685" i="42"/>
  <c r="H685" i="42"/>
  <c r="I684" i="42"/>
  <c r="H684" i="42"/>
  <c r="I683" i="42"/>
  <c r="H683" i="42"/>
  <c r="I682" i="42"/>
  <c r="H682" i="42"/>
  <c r="I681" i="42"/>
  <c r="H681" i="42"/>
  <c r="I680" i="42"/>
  <c r="H680" i="42"/>
  <c r="I679" i="42"/>
  <c r="H679" i="42"/>
  <c r="I678" i="42"/>
  <c r="H678" i="42"/>
  <c r="I677" i="42"/>
  <c r="H677" i="42"/>
  <c r="I676" i="42"/>
  <c r="H676" i="42"/>
  <c r="I675" i="42"/>
  <c r="H675" i="42"/>
  <c r="I277" i="42"/>
  <c r="H277" i="42"/>
  <c r="I673" i="42"/>
  <c r="H673" i="42"/>
  <c r="I672" i="42"/>
  <c r="H672" i="42"/>
  <c r="I671" i="42"/>
  <c r="H671" i="42"/>
  <c r="I670" i="42"/>
  <c r="H670" i="42"/>
  <c r="I669" i="42"/>
  <c r="H669" i="42"/>
  <c r="I668" i="42"/>
  <c r="H668" i="42"/>
  <c r="I667" i="42"/>
  <c r="H667" i="42"/>
  <c r="I666" i="42"/>
  <c r="H666" i="42"/>
  <c r="I665" i="42"/>
  <c r="H665" i="42"/>
  <c r="I664" i="42"/>
  <c r="H664" i="42"/>
  <c r="I663" i="42"/>
  <c r="H663" i="42"/>
  <c r="I662" i="42"/>
  <c r="H662" i="42"/>
  <c r="I661" i="42"/>
  <c r="H661" i="42"/>
  <c r="I660" i="42"/>
  <c r="H660" i="42"/>
  <c r="I659" i="42"/>
  <c r="H659" i="42"/>
  <c r="I658" i="42"/>
  <c r="H658" i="42"/>
  <c r="I657" i="42"/>
  <c r="H657" i="42"/>
  <c r="I656" i="42"/>
  <c r="H656" i="42"/>
  <c r="I655" i="42"/>
  <c r="H655" i="42"/>
  <c r="I654" i="42"/>
  <c r="H654" i="42"/>
  <c r="I653" i="42"/>
  <c r="H653" i="42"/>
  <c r="I524" i="42"/>
  <c r="H524" i="42"/>
  <c r="I651" i="42"/>
  <c r="H651" i="42"/>
  <c r="I650" i="42"/>
  <c r="H650" i="42"/>
  <c r="I649" i="42"/>
  <c r="H649" i="42"/>
  <c r="I648" i="42"/>
  <c r="H648" i="42"/>
  <c r="I647" i="42"/>
  <c r="H647" i="42"/>
  <c r="I646" i="42"/>
  <c r="H646" i="42"/>
  <c r="I645" i="42"/>
  <c r="H645" i="42"/>
  <c r="I644" i="42"/>
  <c r="H644" i="42"/>
  <c r="I643" i="42"/>
  <c r="H643" i="42"/>
  <c r="I674" i="42"/>
  <c r="H674" i="42"/>
  <c r="I652" i="42"/>
  <c r="H652" i="42"/>
  <c r="I640" i="42"/>
  <c r="H640" i="42"/>
  <c r="I639" i="42"/>
  <c r="H639" i="42"/>
  <c r="I493" i="42"/>
  <c r="H493" i="42"/>
  <c r="I637" i="42"/>
  <c r="H637" i="42"/>
  <c r="I636" i="42"/>
  <c r="H636" i="42"/>
  <c r="I635" i="42"/>
  <c r="H635" i="42"/>
  <c r="I634" i="42"/>
  <c r="H634" i="42"/>
  <c r="I633" i="42"/>
  <c r="H633" i="42"/>
  <c r="I632" i="42"/>
  <c r="H632" i="42"/>
  <c r="I631" i="42"/>
  <c r="H631" i="42"/>
  <c r="I630" i="42"/>
  <c r="H630" i="42"/>
  <c r="I265" i="42"/>
  <c r="H265" i="42"/>
  <c r="I628" i="42"/>
  <c r="H628" i="42"/>
  <c r="I627" i="42"/>
  <c r="H627" i="42"/>
  <c r="I626" i="42"/>
  <c r="H626" i="42"/>
  <c r="I625" i="42"/>
  <c r="H625" i="42"/>
  <c r="I624" i="42"/>
  <c r="H624" i="42"/>
  <c r="I623" i="42"/>
  <c r="H623" i="42"/>
  <c r="I622" i="42"/>
  <c r="H622" i="42"/>
  <c r="I621" i="42"/>
  <c r="H621" i="42"/>
  <c r="I620" i="42"/>
  <c r="H620" i="42"/>
  <c r="I619" i="42"/>
  <c r="H619" i="42"/>
  <c r="I618" i="42"/>
  <c r="H618" i="42"/>
  <c r="I617" i="42"/>
  <c r="H617" i="42"/>
  <c r="I616" i="42"/>
  <c r="H616" i="42"/>
  <c r="I615" i="42"/>
  <c r="H615" i="42"/>
  <c r="I614" i="42"/>
  <c r="H614" i="42"/>
  <c r="I613" i="42"/>
  <c r="H613" i="42"/>
  <c r="I260" i="42"/>
  <c r="H260" i="42"/>
  <c r="I611" i="42"/>
  <c r="H611" i="42"/>
  <c r="I610" i="42"/>
  <c r="H610" i="42"/>
  <c r="I609" i="42"/>
  <c r="H609" i="42"/>
  <c r="I608" i="42"/>
  <c r="H608" i="42"/>
  <c r="I607" i="42"/>
  <c r="H607" i="42"/>
  <c r="I606" i="42"/>
  <c r="H606" i="42"/>
  <c r="I605" i="42"/>
  <c r="H605" i="42"/>
  <c r="I604" i="42"/>
  <c r="H604" i="42"/>
  <c r="I603" i="42"/>
  <c r="H603" i="42"/>
  <c r="I602" i="42"/>
  <c r="H602" i="42"/>
  <c r="I601" i="42"/>
  <c r="H601" i="42"/>
  <c r="I600" i="42"/>
  <c r="H600" i="42"/>
  <c r="I599" i="42"/>
  <c r="H599" i="42"/>
  <c r="I598" i="42"/>
  <c r="H598" i="42"/>
  <c r="I597" i="42"/>
  <c r="H597" i="42"/>
  <c r="I596" i="42"/>
  <c r="H596" i="42"/>
  <c r="I595" i="42"/>
  <c r="H595" i="42"/>
  <c r="I594" i="42"/>
  <c r="H594" i="42"/>
  <c r="I593" i="42"/>
  <c r="H593" i="42"/>
  <c r="I592" i="42"/>
  <c r="H592" i="42"/>
  <c r="I591" i="42"/>
  <c r="H591" i="42"/>
  <c r="I590" i="42"/>
  <c r="H590" i="42"/>
  <c r="I589" i="42"/>
  <c r="H589" i="42"/>
  <c r="I588" i="42"/>
  <c r="H588" i="42"/>
  <c r="I587" i="42"/>
  <c r="H587" i="42"/>
  <c r="I586" i="42"/>
  <c r="H586" i="42"/>
  <c r="I642" i="42"/>
  <c r="H642" i="42"/>
  <c r="I584" i="42"/>
  <c r="H584" i="42"/>
  <c r="I583" i="42"/>
  <c r="H583" i="42"/>
  <c r="I582" i="42"/>
  <c r="H582" i="42"/>
  <c r="I581" i="42"/>
  <c r="H581" i="42"/>
  <c r="I580" i="42"/>
  <c r="H580" i="42"/>
  <c r="I579" i="42"/>
  <c r="H579" i="42"/>
  <c r="I578" i="42"/>
  <c r="H578" i="42"/>
  <c r="I577" i="42"/>
  <c r="H577" i="42"/>
  <c r="I576" i="42"/>
  <c r="H576" i="42"/>
  <c r="I482" i="42"/>
  <c r="H482" i="42"/>
  <c r="I574" i="42"/>
  <c r="H574" i="42"/>
  <c r="I573" i="42"/>
  <c r="H573" i="42"/>
  <c r="I572" i="42"/>
  <c r="H572" i="42"/>
  <c r="I571" i="42"/>
  <c r="H571" i="42"/>
  <c r="I570" i="42"/>
  <c r="H570" i="42"/>
  <c r="I569" i="42"/>
  <c r="H569" i="42"/>
  <c r="I568" i="42"/>
  <c r="H568" i="42"/>
  <c r="I567" i="42"/>
  <c r="H567" i="42"/>
  <c r="I566" i="42"/>
  <c r="H566" i="42"/>
  <c r="I460" i="42"/>
  <c r="H460" i="42"/>
  <c r="I564" i="42"/>
  <c r="H564" i="42"/>
  <c r="I563" i="42"/>
  <c r="H563" i="42"/>
  <c r="I562" i="42"/>
  <c r="H562" i="42"/>
  <c r="I561" i="42"/>
  <c r="H561" i="42"/>
  <c r="I560" i="42"/>
  <c r="H560" i="42"/>
  <c r="I559" i="42"/>
  <c r="H559" i="42"/>
  <c r="I558" i="42"/>
  <c r="H558" i="42"/>
  <c r="I557" i="42"/>
  <c r="H557" i="42"/>
  <c r="I556" i="42"/>
  <c r="H556" i="42"/>
  <c r="I555" i="42"/>
  <c r="H555" i="42"/>
  <c r="I554" i="42"/>
  <c r="H554" i="42"/>
  <c r="I553" i="42"/>
  <c r="H553" i="42"/>
  <c r="I552" i="42"/>
  <c r="H552" i="42"/>
  <c r="I551" i="42"/>
  <c r="H551" i="42"/>
  <c r="I447" i="42"/>
  <c r="H447" i="42"/>
  <c r="I549" i="42"/>
  <c r="H549" i="42"/>
  <c r="I548" i="42"/>
  <c r="H548" i="42"/>
  <c r="I547" i="42"/>
  <c r="H547" i="42"/>
  <c r="I641" i="42"/>
  <c r="H641" i="42"/>
  <c r="I545" i="42"/>
  <c r="H545" i="42"/>
  <c r="I544" i="42"/>
  <c r="H544" i="42"/>
  <c r="I543" i="42"/>
  <c r="H543" i="42"/>
  <c r="I542" i="42"/>
  <c r="H542" i="42"/>
  <c r="I541" i="42"/>
  <c r="H541" i="42"/>
  <c r="I540" i="42"/>
  <c r="H540" i="42"/>
  <c r="I539" i="42"/>
  <c r="H539" i="42"/>
  <c r="I538" i="42"/>
  <c r="H538" i="42"/>
  <c r="I537" i="42"/>
  <c r="H537" i="42"/>
  <c r="I536" i="42"/>
  <c r="H536" i="42"/>
  <c r="I535" i="42"/>
  <c r="H535" i="42"/>
  <c r="I534" i="42"/>
  <c r="H534" i="42"/>
  <c r="I533" i="42"/>
  <c r="H533" i="42"/>
  <c r="I532" i="42"/>
  <c r="H532" i="42"/>
  <c r="I531" i="42"/>
  <c r="H531" i="42"/>
  <c r="I414" i="42"/>
  <c r="H414" i="42"/>
  <c r="I529" i="42"/>
  <c r="H529" i="42"/>
  <c r="I528" i="42"/>
  <c r="H528" i="42"/>
  <c r="I527" i="42"/>
  <c r="H527" i="42"/>
  <c r="I526" i="42"/>
  <c r="H526" i="42"/>
  <c r="I525" i="42"/>
  <c r="H525" i="42"/>
  <c r="I638" i="42"/>
  <c r="H638" i="42"/>
  <c r="I523" i="42"/>
  <c r="H523" i="42"/>
  <c r="I522" i="42"/>
  <c r="H522" i="42"/>
  <c r="I521" i="42"/>
  <c r="H521" i="42"/>
  <c r="I520" i="42"/>
  <c r="H520" i="42"/>
  <c r="I519" i="42"/>
  <c r="H519" i="42"/>
  <c r="I518" i="42"/>
  <c r="H518" i="42"/>
  <c r="I517" i="42"/>
  <c r="H517" i="42"/>
  <c r="I516" i="42"/>
  <c r="H516" i="42"/>
  <c r="I515" i="42"/>
  <c r="H515" i="42"/>
  <c r="I514" i="42"/>
  <c r="H514" i="42"/>
  <c r="I513" i="42"/>
  <c r="H513" i="42"/>
  <c r="I512" i="42"/>
  <c r="H512" i="42"/>
  <c r="I511" i="42"/>
  <c r="H511" i="42"/>
  <c r="I510" i="42"/>
  <c r="H510" i="42"/>
  <c r="I509" i="42"/>
  <c r="H509" i="42"/>
  <c r="I508" i="42"/>
  <c r="H508" i="42"/>
  <c r="I507" i="42"/>
  <c r="H507" i="42"/>
  <c r="I506" i="42"/>
  <c r="H506" i="42"/>
  <c r="I505" i="42"/>
  <c r="H505" i="42"/>
  <c r="I504" i="42"/>
  <c r="H504" i="42"/>
  <c r="I503" i="42"/>
  <c r="H503" i="42"/>
  <c r="I502" i="42"/>
  <c r="H502" i="42"/>
  <c r="I501" i="42"/>
  <c r="H501" i="42"/>
  <c r="I500" i="42"/>
  <c r="H500" i="42"/>
  <c r="I499" i="42"/>
  <c r="H499" i="42"/>
  <c r="I498" i="42"/>
  <c r="H498" i="42"/>
  <c r="I497" i="42"/>
  <c r="H497" i="42"/>
  <c r="I496" i="42"/>
  <c r="H496" i="42"/>
  <c r="I495" i="42"/>
  <c r="H495" i="42"/>
  <c r="I494" i="42"/>
  <c r="H494" i="42"/>
  <c r="I228" i="42"/>
  <c r="H228" i="42"/>
  <c r="I492" i="42"/>
  <c r="H492" i="42"/>
  <c r="I491" i="42"/>
  <c r="H491" i="42"/>
  <c r="I490" i="42"/>
  <c r="H490" i="42"/>
  <c r="I489" i="42"/>
  <c r="H489" i="42"/>
  <c r="I488" i="42"/>
  <c r="H488" i="42"/>
  <c r="I487" i="42"/>
  <c r="H487" i="42"/>
  <c r="I486" i="42"/>
  <c r="H486" i="42"/>
  <c r="I485" i="42"/>
  <c r="H485" i="42"/>
  <c r="I484" i="42"/>
  <c r="H484" i="42"/>
  <c r="I483" i="42"/>
  <c r="H483" i="42"/>
  <c r="I220" i="42"/>
  <c r="H220" i="42"/>
  <c r="I481" i="42"/>
  <c r="H481" i="42"/>
  <c r="I480" i="42"/>
  <c r="H480" i="42"/>
  <c r="I479" i="42"/>
  <c r="H479" i="42"/>
  <c r="I478" i="42"/>
  <c r="H478" i="42"/>
  <c r="I477" i="42"/>
  <c r="H477" i="42"/>
  <c r="I476" i="42"/>
  <c r="H476" i="42"/>
  <c r="I475" i="42"/>
  <c r="H475" i="42"/>
  <c r="I474" i="42"/>
  <c r="H474" i="42"/>
  <c r="I473" i="42"/>
  <c r="H473" i="42"/>
  <c r="I472" i="42"/>
  <c r="H472" i="42"/>
  <c r="I471" i="42"/>
  <c r="H471" i="42"/>
  <c r="I470" i="42"/>
  <c r="H470" i="42"/>
  <c r="I469" i="42"/>
  <c r="H469" i="42"/>
  <c r="I468" i="42"/>
  <c r="H468" i="42"/>
  <c r="I467" i="42"/>
  <c r="H467" i="42"/>
  <c r="I466" i="42"/>
  <c r="H466" i="42"/>
  <c r="I465" i="42"/>
  <c r="H465" i="42"/>
  <c r="I464" i="42"/>
  <c r="H464" i="42"/>
  <c r="I463" i="42"/>
  <c r="H463" i="42"/>
  <c r="I462" i="42"/>
  <c r="H462" i="42"/>
  <c r="I461" i="42"/>
  <c r="H461" i="42"/>
  <c r="I218" i="42"/>
  <c r="H218" i="42"/>
  <c r="I459" i="42"/>
  <c r="H459" i="42"/>
  <c r="I458" i="42"/>
  <c r="H458" i="42"/>
  <c r="I457" i="42"/>
  <c r="H457" i="42"/>
  <c r="I456" i="42"/>
  <c r="H456" i="42"/>
  <c r="I455" i="42"/>
  <c r="H455" i="42"/>
  <c r="I454" i="42"/>
  <c r="H454" i="42"/>
  <c r="I453" i="42"/>
  <c r="H453" i="42"/>
  <c r="I452" i="42"/>
  <c r="H452" i="42"/>
  <c r="I451" i="42"/>
  <c r="H451" i="42"/>
  <c r="I450" i="42"/>
  <c r="H450" i="42"/>
  <c r="I449" i="42"/>
  <c r="H449" i="42"/>
  <c r="I448" i="42"/>
  <c r="H448" i="42"/>
  <c r="I411" i="42"/>
  <c r="H411" i="42"/>
  <c r="I446" i="42"/>
  <c r="H446" i="42"/>
  <c r="I445" i="42"/>
  <c r="H445" i="42"/>
  <c r="I444" i="42"/>
  <c r="H444" i="42"/>
  <c r="I443" i="42"/>
  <c r="H443" i="42"/>
  <c r="I442" i="42"/>
  <c r="H442" i="42"/>
  <c r="I441" i="42"/>
  <c r="H441" i="42"/>
  <c r="I440" i="42"/>
  <c r="H440" i="42"/>
  <c r="I439" i="42"/>
  <c r="H439" i="42"/>
  <c r="I438" i="42"/>
  <c r="H438" i="42"/>
  <c r="I437" i="42"/>
  <c r="H437" i="42"/>
  <c r="I436" i="42"/>
  <c r="H436" i="42"/>
  <c r="I435" i="42"/>
  <c r="H435" i="42"/>
  <c r="I434" i="42"/>
  <c r="H434" i="42"/>
  <c r="I433" i="42"/>
  <c r="H433" i="42"/>
  <c r="I432" i="42"/>
  <c r="H432" i="42"/>
  <c r="I431" i="42"/>
  <c r="H431" i="42"/>
  <c r="I430" i="42"/>
  <c r="H430" i="42"/>
  <c r="I429" i="42"/>
  <c r="H429" i="42"/>
  <c r="I428" i="42"/>
  <c r="H428" i="42"/>
  <c r="I427" i="42"/>
  <c r="H427" i="42"/>
  <c r="I426" i="42"/>
  <c r="H426" i="42"/>
  <c r="I425" i="42"/>
  <c r="H425" i="42"/>
  <c r="I424" i="42"/>
  <c r="H424" i="42"/>
  <c r="I423" i="42"/>
  <c r="H423" i="42"/>
  <c r="I422" i="42"/>
  <c r="H422" i="42"/>
  <c r="I421" i="42"/>
  <c r="H421" i="42"/>
  <c r="I420" i="42"/>
  <c r="H420" i="42"/>
  <c r="I419" i="42"/>
  <c r="H419" i="42"/>
  <c r="I418" i="42"/>
  <c r="H418" i="42"/>
  <c r="I417" i="42"/>
  <c r="H417" i="42"/>
  <c r="I416" i="42"/>
  <c r="H416" i="42"/>
  <c r="I415" i="42"/>
  <c r="H415" i="42"/>
  <c r="I204" i="42"/>
  <c r="H204" i="42"/>
  <c r="I413" i="42"/>
  <c r="H413" i="42"/>
  <c r="I412" i="42"/>
  <c r="H412" i="42"/>
  <c r="I203" i="42"/>
  <c r="H203" i="42"/>
  <c r="I410" i="42"/>
  <c r="H410" i="42"/>
  <c r="I409" i="42"/>
  <c r="H409" i="42"/>
  <c r="I408" i="42"/>
  <c r="H408" i="42"/>
  <c r="I407" i="42"/>
  <c r="H407" i="42"/>
  <c r="I406" i="42"/>
  <c r="H406" i="42"/>
  <c r="I405" i="42"/>
  <c r="H405" i="42"/>
  <c r="I404" i="42"/>
  <c r="H404" i="42"/>
  <c r="I403" i="42"/>
  <c r="H403" i="42"/>
  <c r="I402" i="42"/>
  <c r="H402" i="42"/>
  <c r="I401" i="42"/>
  <c r="H401" i="42"/>
  <c r="I400" i="42"/>
  <c r="H400" i="42"/>
  <c r="I399" i="42"/>
  <c r="H399" i="42"/>
  <c r="I398" i="42"/>
  <c r="H398" i="42"/>
  <c r="I397" i="42"/>
  <c r="H397" i="42"/>
  <c r="I193" i="42"/>
  <c r="H193" i="42"/>
  <c r="I188" i="42"/>
  <c r="H188" i="42"/>
  <c r="I394" i="42"/>
  <c r="H394" i="42"/>
  <c r="I393" i="42"/>
  <c r="H393" i="42"/>
  <c r="I392" i="42"/>
  <c r="H392" i="42"/>
  <c r="I391" i="42"/>
  <c r="H391" i="42"/>
  <c r="I390" i="42"/>
  <c r="H390" i="42"/>
  <c r="I389" i="42"/>
  <c r="H389" i="42"/>
  <c r="I388" i="42"/>
  <c r="H388" i="42"/>
  <c r="I387" i="42"/>
  <c r="H387" i="42"/>
  <c r="I386" i="42"/>
  <c r="H386" i="42"/>
  <c r="I385" i="42"/>
  <c r="H385" i="42"/>
  <c r="I384" i="42"/>
  <c r="H384" i="42"/>
  <c r="I383" i="42"/>
  <c r="H383" i="42"/>
  <c r="I382" i="42"/>
  <c r="H382" i="42"/>
  <c r="I381" i="42"/>
  <c r="H381" i="42"/>
  <c r="I380" i="42"/>
  <c r="H380" i="42"/>
  <c r="I379" i="42"/>
  <c r="H379" i="42"/>
  <c r="I378" i="42"/>
  <c r="H378" i="42"/>
  <c r="I377" i="42"/>
  <c r="H377" i="42"/>
  <c r="I376" i="42"/>
  <c r="H376" i="42"/>
  <c r="I375" i="42"/>
  <c r="H375" i="42"/>
  <c r="I374" i="42"/>
  <c r="H374" i="42"/>
  <c r="I373" i="42"/>
  <c r="H373" i="42"/>
  <c r="I372" i="42"/>
  <c r="H372" i="42"/>
  <c r="I371" i="42"/>
  <c r="H371" i="42"/>
  <c r="I370" i="42"/>
  <c r="H370" i="42"/>
  <c r="I396" i="42"/>
  <c r="H396" i="42"/>
  <c r="I368" i="42"/>
  <c r="H368" i="42"/>
  <c r="I367" i="42"/>
  <c r="H367" i="42"/>
  <c r="I366" i="42"/>
  <c r="H366" i="42"/>
  <c r="I365" i="42"/>
  <c r="H365" i="42"/>
  <c r="I364" i="42"/>
  <c r="H364" i="42"/>
  <c r="I363" i="42"/>
  <c r="H363" i="42"/>
  <c r="I362" i="42"/>
  <c r="H362" i="42"/>
  <c r="I361" i="42"/>
  <c r="H361" i="42"/>
  <c r="I360" i="42"/>
  <c r="H360" i="42"/>
  <c r="I359" i="42"/>
  <c r="H359" i="42"/>
  <c r="I358" i="42"/>
  <c r="H358" i="42"/>
  <c r="I357" i="42"/>
  <c r="H357" i="42"/>
  <c r="I356" i="42"/>
  <c r="H356" i="42"/>
  <c r="I355" i="42"/>
  <c r="H355" i="42"/>
  <c r="I354" i="42"/>
  <c r="H354" i="42"/>
  <c r="I353" i="42"/>
  <c r="H353" i="42"/>
  <c r="I352" i="42"/>
  <c r="H352" i="42"/>
  <c r="I351" i="42"/>
  <c r="H351" i="42"/>
  <c r="I350" i="42"/>
  <c r="H350" i="42"/>
  <c r="I349" i="42"/>
  <c r="H349" i="42"/>
  <c r="I348" i="42"/>
  <c r="H348" i="42"/>
  <c r="I347" i="42"/>
  <c r="H347" i="42"/>
  <c r="I346" i="42"/>
  <c r="H346" i="42"/>
  <c r="I345" i="42"/>
  <c r="H345" i="42"/>
  <c r="I344" i="42"/>
  <c r="H344" i="42"/>
  <c r="I343" i="42"/>
  <c r="H343" i="42"/>
  <c r="I395" i="42"/>
  <c r="H395" i="42"/>
  <c r="I341" i="42"/>
  <c r="H341" i="42"/>
  <c r="I340" i="42"/>
  <c r="H340" i="42"/>
  <c r="I339" i="42"/>
  <c r="H339" i="42"/>
  <c r="I338" i="42"/>
  <c r="H338" i="42"/>
  <c r="I337" i="42"/>
  <c r="H337" i="42"/>
  <c r="I336" i="42"/>
  <c r="H336" i="42"/>
  <c r="I181" i="42"/>
  <c r="H181" i="42"/>
  <c r="I334" i="42"/>
  <c r="H334" i="42"/>
  <c r="I333" i="42"/>
  <c r="H333" i="42"/>
  <c r="I332" i="42"/>
  <c r="H332" i="42"/>
  <c r="I331" i="42"/>
  <c r="H331" i="42"/>
  <c r="I330" i="42"/>
  <c r="H330" i="42"/>
  <c r="I329" i="42"/>
  <c r="H329" i="42"/>
  <c r="I328" i="42"/>
  <c r="H328" i="42"/>
  <c r="I327" i="42"/>
  <c r="H327" i="42"/>
  <c r="I326" i="42"/>
  <c r="H326" i="42"/>
  <c r="I369" i="42"/>
  <c r="H369" i="42"/>
  <c r="I629" i="42"/>
  <c r="H629" i="42"/>
  <c r="I323" i="42"/>
  <c r="H323" i="42"/>
  <c r="I322" i="42"/>
  <c r="H322" i="42"/>
  <c r="I321" i="42"/>
  <c r="H321" i="42"/>
  <c r="I320" i="42"/>
  <c r="H320" i="42"/>
  <c r="I319" i="42"/>
  <c r="H319" i="42"/>
  <c r="I318" i="42"/>
  <c r="H318" i="42"/>
  <c r="I114" i="42"/>
  <c r="H114" i="42"/>
  <c r="I316" i="42"/>
  <c r="H316" i="42"/>
  <c r="I315" i="42"/>
  <c r="H315" i="42"/>
  <c r="I314" i="42"/>
  <c r="H314" i="42"/>
  <c r="I313" i="42"/>
  <c r="H313" i="42"/>
  <c r="I342" i="42"/>
  <c r="H342" i="42"/>
  <c r="I311" i="42"/>
  <c r="H311" i="42"/>
  <c r="I310" i="42"/>
  <c r="H310" i="42"/>
  <c r="I309" i="42"/>
  <c r="H309" i="42"/>
  <c r="I308" i="42"/>
  <c r="H308" i="42"/>
  <c r="I307" i="42"/>
  <c r="H307" i="42"/>
  <c r="I306" i="42"/>
  <c r="H306" i="42"/>
  <c r="I305" i="42"/>
  <c r="H305" i="42"/>
  <c r="I304" i="42"/>
  <c r="H304" i="42"/>
  <c r="I303" i="42"/>
  <c r="H303" i="42"/>
  <c r="I302" i="42"/>
  <c r="H302" i="42"/>
  <c r="I301" i="42"/>
  <c r="H301" i="42"/>
  <c r="I335" i="42"/>
  <c r="H335" i="42"/>
  <c r="I299" i="42"/>
  <c r="H299" i="42"/>
  <c r="I298" i="42"/>
  <c r="H298" i="42"/>
  <c r="I297" i="42"/>
  <c r="H297" i="42"/>
  <c r="I296" i="42"/>
  <c r="H296" i="42"/>
  <c r="I295" i="42"/>
  <c r="H295" i="42"/>
  <c r="I294" i="42"/>
  <c r="H294" i="42"/>
  <c r="I293" i="42"/>
  <c r="H293" i="42"/>
  <c r="I612" i="42"/>
  <c r="H612" i="42"/>
  <c r="I291" i="42"/>
  <c r="H291" i="42"/>
  <c r="I290" i="42"/>
  <c r="H290" i="42"/>
  <c r="I289" i="42"/>
  <c r="H289" i="42"/>
  <c r="I288" i="42"/>
  <c r="H288" i="42"/>
  <c r="I287" i="42"/>
  <c r="H287" i="42"/>
  <c r="I286" i="42"/>
  <c r="H286" i="42"/>
  <c r="I285" i="42"/>
  <c r="H285" i="42"/>
  <c r="I284" i="42"/>
  <c r="H284" i="42"/>
  <c r="I283" i="42"/>
  <c r="H283" i="42"/>
  <c r="I282" i="42"/>
  <c r="H282" i="42"/>
  <c r="I281" i="42"/>
  <c r="H281" i="42"/>
  <c r="I280" i="42"/>
  <c r="H280" i="42"/>
  <c r="I279" i="42"/>
  <c r="H279" i="42"/>
  <c r="I278" i="42"/>
  <c r="H278" i="42"/>
  <c r="I585" i="42"/>
  <c r="H585" i="42"/>
  <c r="I276" i="42"/>
  <c r="H276" i="42"/>
  <c r="I275" i="42"/>
  <c r="H275" i="42"/>
  <c r="I274" i="42"/>
  <c r="H274" i="42"/>
  <c r="I273" i="42"/>
  <c r="H273" i="42"/>
  <c r="I272" i="42"/>
  <c r="H272" i="42"/>
  <c r="I271" i="42"/>
  <c r="H271" i="42"/>
  <c r="I270" i="42"/>
  <c r="H270" i="42"/>
  <c r="I269" i="42"/>
  <c r="H269" i="42"/>
  <c r="I268" i="42"/>
  <c r="H268" i="42"/>
  <c r="I267" i="42"/>
  <c r="H267" i="42"/>
  <c r="I266" i="42"/>
  <c r="H266" i="42"/>
  <c r="I325" i="42"/>
  <c r="H325" i="42"/>
  <c r="I264" i="42"/>
  <c r="H264" i="42"/>
  <c r="I263" i="42"/>
  <c r="H263" i="42"/>
  <c r="I262" i="42"/>
  <c r="H262" i="42"/>
  <c r="I261" i="42"/>
  <c r="H261" i="42"/>
  <c r="I324" i="42"/>
  <c r="H324" i="42"/>
  <c r="I259" i="42"/>
  <c r="H259" i="42"/>
  <c r="I258" i="42"/>
  <c r="H258" i="42"/>
  <c r="I257" i="42"/>
  <c r="H257" i="42"/>
  <c r="I256" i="42"/>
  <c r="H256" i="42"/>
  <c r="I255" i="42"/>
  <c r="H255" i="42"/>
  <c r="I254" i="42"/>
  <c r="H254" i="42"/>
  <c r="I253" i="42"/>
  <c r="H253" i="42"/>
  <c r="I252" i="42"/>
  <c r="H252" i="42"/>
  <c r="I251" i="42"/>
  <c r="H251" i="42"/>
  <c r="I250" i="42"/>
  <c r="H250" i="42"/>
  <c r="I249" i="42"/>
  <c r="H249" i="42"/>
  <c r="I248" i="42"/>
  <c r="H248" i="42"/>
  <c r="I247" i="42"/>
  <c r="H247" i="42"/>
  <c r="I246" i="42"/>
  <c r="H246" i="42"/>
  <c r="I245" i="42"/>
  <c r="H245" i="42"/>
  <c r="I244" i="42"/>
  <c r="H244" i="42"/>
  <c r="I243" i="42"/>
  <c r="H243" i="42"/>
  <c r="I242" i="42"/>
  <c r="H242" i="42"/>
  <c r="I241" i="42"/>
  <c r="H241" i="42"/>
  <c r="I240" i="42"/>
  <c r="H240" i="42"/>
  <c r="I239" i="42"/>
  <c r="H239" i="42"/>
  <c r="I238" i="42"/>
  <c r="H238" i="42"/>
  <c r="I237" i="42"/>
  <c r="H237" i="42"/>
  <c r="I236" i="42"/>
  <c r="H236" i="42"/>
  <c r="I235" i="42"/>
  <c r="H235" i="42"/>
  <c r="I234" i="42"/>
  <c r="H234" i="42"/>
  <c r="I233" i="42"/>
  <c r="H233" i="42"/>
  <c r="I232" i="42"/>
  <c r="H232" i="42"/>
  <c r="I231" i="42"/>
  <c r="H231" i="42"/>
  <c r="I230" i="42"/>
  <c r="H230" i="42"/>
  <c r="I229" i="42"/>
  <c r="H229" i="42"/>
  <c r="I101" i="42"/>
  <c r="H101" i="42"/>
  <c r="I227" i="42"/>
  <c r="H227" i="42"/>
  <c r="I226" i="42"/>
  <c r="H226" i="42"/>
  <c r="I225" i="42"/>
  <c r="H225" i="42"/>
  <c r="I224" i="42"/>
  <c r="H224" i="42"/>
  <c r="I223" i="42"/>
  <c r="H223" i="42"/>
  <c r="I222" i="42"/>
  <c r="H222" i="42"/>
  <c r="I221" i="42"/>
  <c r="H221" i="42"/>
  <c r="I575" i="42"/>
  <c r="H575" i="42"/>
  <c r="I219" i="42"/>
  <c r="H219" i="42"/>
  <c r="I97" i="42"/>
  <c r="H97" i="42"/>
  <c r="I217" i="42"/>
  <c r="H217" i="42"/>
  <c r="I216" i="42"/>
  <c r="H216" i="42"/>
  <c r="I215" i="42"/>
  <c r="H215" i="42"/>
  <c r="I214" i="42"/>
  <c r="H214" i="42"/>
  <c r="I213" i="42"/>
  <c r="H213" i="42"/>
  <c r="I212" i="42"/>
  <c r="H212" i="42"/>
  <c r="I211" i="42"/>
  <c r="H211" i="42"/>
  <c r="I210" i="42"/>
  <c r="H210" i="42"/>
  <c r="I209" i="42"/>
  <c r="H209" i="42"/>
  <c r="I208" i="42"/>
  <c r="H208" i="42"/>
  <c r="I207" i="42"/>
  <c r="H207" i="42"/>
  <c r="I206" i="42"/>
  <c r="H206" i="42"/>
  <c r="I205" i="42"/>
  <c r="H205" i="42"/>
  <c r="I317" i="42"/>
  <c r="H317" i="42"/>
  <c r="I565" i="42"/>
  <c r="H565" i="42"/>
  <c r="I202" i="42"/>
  <c r="H202" i="42"/>
  <c r="I201" i="42"/>
  <c r="H201" i="42"/>
  <c r="I200" i="42"/>
  <c r="H200" i="42"/>
  <c r="I199" i="42"/>
  <c r="H199" i="42"/>
  <c r="I198" i="42"/>
  <c r="H198" i="42"/>
  <c r="I197" i="42"/>
  <c r="H197" i="42"/>
  <c r="I196" i="42"/>
  <c r="H196" i="42"/>
  <c r="I195" i="42"/>
  <c r="H195" i="42"/>
  <c r="I194" i="42"/>
  <c r="H194" i="42"/>
  <c r="I550" i="42"/>
  <c r="H550" i="42"/>
  <c r="I192" i="42"/>
  <c r="H192" i="42"/>
  <c r="I191" i="42"/>
  <c r="H191" i="42"/>
  <c r="I190" i="42"/>
  <c r="H190" i="42"/>
  <c r="I189" i="42"/>
  <c r="H189" i="42"/>
  <c r="I312" i="42"/>
  <c r="H312" i="42"/>
  <c r="I187" i="42"/>
  <c r="H187" i="42"/>
  <c r="I186" i="42"/>
  <c r="H186" i="42"/>
  <c r="I185" i="42"/>
  <c r="H185" i="42"/>
  <c r="I184" i="42"/>
  <c r="H184" i="42"/>
  <c r="I183" i="42"/>
  <c r="H183" i="42"/>
  <c r="I182" i="42"/>
  <c r="H182" i="42"/>
  <c r="I546" i="42"/>
  <c r="H546" i="42"/>
  <c r="I180" i="42"/>
  <c r="H180" i="42"/>
  <c r="I179" i="42"/>
  <c r="H179" i="42"/>
  <c r="I178" i="42"/>
  <c r="H178" i="42"/>
  <c r="I177" i="42"/>
  <c r="H177" i="42"/>
  <c r="I176" i="42"/>
  <c r="H176" i="42"/>
  <c r="I175" i="42"/>
  <c r="H175" i="42"/>
  <c r="I174" i="42"/>
  <c r="H174" i="42"/>
  <c r="I173" i="42"/>
  <c r="H173" i="42"/>
  <c r="I172" i="42"/>
  <c r="H172" i="42"/>
  <c r="I171" i="42"/>
  <c r="H171" i="42"/>
  <c r="I170" i="42"/>
  <c r="H170" i="42"/>
  <c r="I169" i="42"/>
  <c r="H169" i="42"/>
  <c r="I168" i="42"/>
  <c r="H168" i="42"/>
  <c r="I167" i="42"/>
  <c r="H167" i="42"/>
  <c r="I166" i="42"/>
  <c r="H166" i="42"/>
  <c r="I165" i="42"/>
  <c r="H165" i="42"/>
  <c r="I164" i="42"/>
  <c r="H164" i="42"/>
  <c r="I163" i="42"/>
  <c r="H163" i="42"/>
  <c r="I162" i="42"/>
  <c r="H162" i="42"/>
  <c r="I161" i="42"/>
  <c r="H161" i="42"/>
  <c r="I160" i="42"/>
  <c r="H160" i="42"/>
  <c r="I159" i="42"/>
  <c r="H159" i="42"/>
  <c r="I158" i="42"/>
  <c r="H158" i="42"/>
  <c r="I157" i="42"/>
  <c r="H157" i="42"/>
  <c r="I156" i="42"/>
  <c r="H156" i="42"/>
  <c r="I155" i="42"/>
  <c r="H155" i="42"/>
  <c r="I154" i="42"/>
  <c r="H154" i="42"/>
  <c r="I153" i="42"/>
  <c r="H153" i="42"/>
  <c r="I152" i="42"/>
  <c r="H152" i="42"/>
  <c r="I151" i="42"/>
  <c r="H151" i="42"/>
  <c r="I150" i="42"/>
  <c r="H150" i="42"/>
  <c r="I149" i="42"/>
  <c r="H149" i="42"/>
  <c r="I148" i="42"/>
  <c r="H148" i="42"/>
  <c r="I147" i="42"/>
  <c r="H147" i="42"/>
  <c r="I146" i="42"/>
  <c r="H146" i="42"/>
  <c r="I145" i="42"/>
  <c r="H145" i="42"/>
  <c r="I144" i="42"/>
  <c r="H144" i="42"/>
  <c r="I143" i="42"/>
  <c r="H143" i="42"/>
  <c r="I142" i="42"/>
  <c r="H142" i="42"/>
  <c r="I141" i="42"/>
  <c r="H141" i="42"/>
  <c r="I140" i="42"/>
  <c r="H140" i="42"/>
  <c r="I139" i="42"/>
  <c r="H139" i="42"/>
  <c r="I138" i="42"/>
  <c r="H138" i="42"/>
  <c r="I137" i="42"/>
  <c r="H137" i="42"/>
  <c r="I136" i="42"/>
  <c r="H136" i="42"/>
  <c r="I135" i="42"/>
  <c r="H135" i="42"/>
  <c r="I134" i="42"/>
  <c r="H134" i="42"/>
  <c r="I133" i="42"/>
  <c r="H133" i="42"/>
  <c r="I132" i="42"/>
  <c r="H132" i="42"/>
  <c r="I131" i="42"/>
  <c r="H131" i="42"/>
  <c r="I130" i="42"/>
  <c r="H130" i="42"/>
  <c r="I129" i="42"/>
  <c r="H129" i="42"/>
  <c r="I128" i="42"/>
  <c r="H128" i="42"/>
  <c r="I127" i="42"/>
  <c r="H127" i="42"/>
  <c r="I126" i="42"/>
  <c r="H126" i="42"/>
  <c r="I125" i="42"/>
  <c r="H125" i="42"/>
  <c r="I124" i="42"/>
  <c r="H124" i="42"/>
  <c r="I123" i="42"/>
  <c r="H123" i="42"/>
  <c r="I122" i="42"/>
  <c r="H122" i="42"/>
  <c r="I121" i="42"/>
  <c r="H121" i="42"/>
  <c r="I120" i="42"/>
  <c r="H120" i="42"/>
  <c r="I119" i="42"/>
  <c r="H119" i="42"/>
  <c r="I118" i="42"/>
  <c r="H118" i="42"/>
  <c r="I117" i="42"/>
  <c r="H117" i="42"/>
  <c r="I116" i="42"/>
  <c r="H116" i="42"/>
  <c r="I115" i="42"/>
  <c r="H115" i="42"/>
  <c r="I530" i="42"/>
  <c r="H530" i="42"/>
  <c r="I113" i="42"/>
  <c r="H113" i="42"/>
  <c r="I112" i="42"/>
  <c r="H112" i="42"/>
  <c r="I111" i="42"/>
  <c r="H111" i="42"/>
  <c r="I110" i="42"/>
  <c r="H110" i="42"/>
  <c r="I109" i="42"/>
  <c r="H109" i="42"/>
  <c r="I108" i="42"/>
  <c r="H108" i="42"/>
  <c r="I107" i="42"/>
  <c r="H107" i="42"/>
  <c r="I106" i="42"/>
  <c r="H106" i="42"/>
  <c r="I105" i="42"/>
  <c r="H105" i="42"/>
  <c r="I104" i="42"/>
  <c r="H104" i="42"/>
  <c r="I103" i="42"/>
  <c r="H103" i="42"/>
  <c r="I102" i="42"/>
  <c r="H102" i="42"/>
  <c r="I71" i="42"/>
  <c r="H71" i="42"/>
  <c r="I100" i="42"/>
  <c r="H100" i="42"/>
  <c r="I99" i="42"/>
  <c r="H99" i="42"/>
  <c r="I98" i="42"/>
  <c r="H98" i="42"/>
  <c r="I44" i="42"/>
  <c r="H44" i="42"/>
  <c r="I96" i="42"/>
  <c r="H96" i="42"/>
  <c r="I95" i="42"/>
  <c r="H95" i="42"/>
  <c r="I94" i="42"/>
  <c r="H94" i="42"/>
  <c r="I93" i="42"/>
  <c r="H93" i="42"/>
  <c r="I92" i="42"/>
  <c r="H92" i="42"/>
  <c r="I91" i="42"/>
  <c r="H91" i="42"/>
  <c r="I90" i="42"/>
  <c r="H90" i="42"/>
  <c r="I89" i="42"/>
  <c r="H89" i="42"/>
  <c r="I88" i="42"/>
  <c r="H88" i="42"/>
  <c r="I87" i="42"/>
  <c r="H87" i="42"/>
  <c r="I86" i="42"/>
  <c r="H86" i="42"/>
  <c r="I85" i="42"/>
  <c r="H85" i="42"/>
  <c r="I84" i="42"/>
  <c r="H84" i="42"/>
  <c r="I83" i="42"/>
  <c r="H83" i="42"/>
  <c r="I82" i="42"/>
  <c r="H82" i="42"/>
  <c r="I81" i="42"/>
  <c r="H81" i="42"/>
  <c r="I80" i="42"/>
  <c r="H80" i="42"/>
  <c r="I79" i="42"/>
  <c r="H79" i="42"/>
  <c r="I78" i="42"/>
  <c r="H78" i="42"/>
  <c r="I77" i="42"/>
  <c r="H77" i="42"/>
  <c r="I76" i="42"/>
  <c r="H76" i="42"/>
  <c r="I75" i="42"/>
  <c r="H75" i="42"/>
  <c r="I74" i="42"/>
  <c r="H74" i="42"/>
  <c r="I73" i="42"/>
  <c r="H73" i="42"/>
  <c r="I72" i="42"/>
  <c r="H72" i="42"/>
  <c r="I300" i="42"/>
  <c r="H300" i="42"/>
  <c r="I70" i="42"/>
  <c r="H70" i="42"/>
  <c r="I69" i="42"/>
  <c r="H69" i="42"/>
  <c r="I68" i="42"/>
  <c r="H68" i="42"/>
  <c r="I67" i="42"/>
  <c r="H67" i="42"/>
  <c r="I66" i="42"/>
  <c r="H66" i="42"/>
  <c r="I65" i="42"/>
  <c r="H65" i="42"/>
  <c r="I64" i="42"/>
  <c r="H64" i="42"/>
  <c r="I63" i="42"/>
  <c r="H63" i="42"/>
  <c r="I62" i="42"/>
  <c r="H62" i="42"/>
  <c r="I61" i="42"/>
  <c r="H61" i="42"/>
  <c r="I60" i="42"/>
  <c r="H60" i="42"/>
  <c r="I59" i="42"/>
  <c r="H59" i="42"/>
  <c r="I58" i="42"/>
  <c r="H58" i="42"/>
  <c r="I57" i="42"/>
  <c r="H57" i="42"/>
  <c r="I56" i="42"/>
  <c r="H56" i="42"/>
  <c r="I55" i="42"/>
  <c r="H55" i="42"/>
  <c r="I54" i="42"/>
  <c r="H54" i="42"/>
  <c r="I53" i="42"/>
  <c r="H53" i="42"/>
  <c r="I52" i="42"/>
  <c r="H52" i="42"/>
  <c r="I51" i="42"/>
  <c r="H51" i="42"/>
  <c r="I50" i="42"/>
  <c r="H50" i="42"/>
  <c r="I49" i="42"/>
  <c r="H49" i="42"/>
  <c r="I48" i="42"/>
  <c r="H48" i="42"/>
  <c r="I47" i="42"/>
  <c r="H47" i="42"/>
  <c r="I46" i="42"/>
  <c r="H46" i="42"/>
  <c r="I45" i="42"/>
  <c r="H45" i="42"/>
  <c r="I292" i="42"/>
  <c r="H292" i="42"/>
  <c r="I43" i="42"/>
  <c r="H43" i="42"/>
  <c r="I42" i="42"/>
  <c r="H42" i="42"/>
  <c r="I41" i="42"/>
  <c r="H41" i="42"/>
  <c r="I40" i="42"/>
  <c r="H40" i="42"/>
  <c r="I39" i="42"/>
  <c r="H39" i="42"/>
  <c r="I38" i="42"/>
  <c r="H38" i="42"/>
  <c r="I37" i="42"/>
  <c r="H37" i="42"/>
  <c r="I36" i="42"/>
  <c r="H36" i="42"/>
  <c r="I35" i="42"/>
  <c r="H35" i="42"/>
  <c r="I34" i="42"/>
  <c r="H34" i="42"/>
  <c r="I33" i="42"/>
  <c r="H33" i="42"/>
  <c r="I32" i="42"/>
  <c r="H32" i="42"/>
  <c r="I31" i="42"/>
  <c r="H31" i="42"/>
  <c r="I30" i="42"/>
  <c r="H30" i="42"/>
  <c r="I29" i="42"/>
  <c r="H29" i="42"/>
  <c r="I28" i="42"/>
  <c r="H28" i="42"/>
  <c r="I27" i="42"/>
  <c r="H27" i="42"/>
  <c r="I26" i="42"/>
  <c r="H26" i="42"/>
  <c r="I25" i="42"/>
  <c r="H25" i="42"/>
  <c r="I24" i="42"/>
  <c r="H24" i="42"/>
  <c r="I23" i="42"/>
  <c r="H23" i="42"/>
  <c r="I22" i="42"/>
  <c r="H22" i="42"/>
  <c r="I21" i="42"/>
  <c r="H21" i="42"/>
  <c r="I20" i="42"/>
  <c r="H20" i="42"/>
  <c r="I19" i="42"/>
  <c r="H19" i="42"/>
  <c r="I18" i="42"/>
  <c r="H18" i="42"/>
  <c r="I17" i="42"/>
  <c r="H17" i="42"/>
  <c r="I16" i="42"/>
  <c r="H16" i="42"/>
  <c r="I15" i="42"/>
  <c r="H15" i="42"/>
  <c r="I14" i="42"/>
  <c r="H14" i="42"/>
  <c r="I13" i="42"/>
  <c r="H13" i="42"/>
  <c r="I12" i="42"/>
  <c r="H12" i="42"/>
  <c r="I11" i="42"/>
  <c r="H11" i="42"/>
  <c r="I10" i="42"/>
  <c r="H10" i="42"/>
  <c r="I9" i="42"/>
  <c r="H9" i="42"/>
  <c r="I8" i="42"/>
  <c r="H8" i="42"/>
  <c r="I7" i="42"/>
  <c r="H7" i="42"/>
  <c r="I6" i="42"/>
  <c r="H6" i="42"/>
  <c r="I5" i="42"/>
  <c r="H5" i="42"/>
  <c r="I4" i="42"/>
  <c r="H4" i="42"/>
  <c r="I3" i="42"/>
  <c r="H3" i="42"/>
  <c r="I2" i="42"/>
  <c r="H2" i="42"/>
  <c r="I742" i="40"/>
  <c r="H742" i="40"/>
  <c r="I741" i="40"/>
  <c r="H741" i="40"/>
  <c r="I740" i="40"/>
  <c r="H740" i="40"/>
  <c r="I739" i="40"/>
  <c r="H739" i="40"/>
  <c r="I738" i="40"/>
  <c r="H738" i="40"/>
  <c r="I737" i="40"/>
  <c r="H737" i="40"/>
  <c r="I736" i="40"/>
  <c r="H736" i="40"/>
  <c r="I735" i="40"/>
  <c r="H735" i="40"/>
  <c r="I734" i="40"/>
  <c r="H734" i="40"/>
  <c r="I733" i="40"/>
  <c r="H733" i="40"/>
  <c r="I732" i="40"/>
  <c r="H732" i="40"/>
  <c r="I731" i="40"/>
  <c r="H731" i="40"/>
  <c r="I730" i="40"/>
  <c r="H730" i="40"/>
  <c r="I729" i="40"/>
  <c r="H729" i="40"/>
  <c r="I728" i="40"/>
  <c r="H728" i="40"/>
  <c r="I727" i="40"/>
  <c r="H727" i="40"/>
  <c r="I726" i="40"/>
  <c r="H726" i="40"/>
  <c r="I725" i="40"/>
  <c r="H725" i="40"/>
  <c r="I724" i="40"/>
  <c r="H724" i="40"/>
  <c r="I723" i="40"/>
  <c r="H723" i="40"/>
  <c r="I722" i="40"/>
  <c r="H722" i="40"/>
  <c r="I721" i="40"/>
  <c r="H721" i="40"/>
  <c r="I720" i="40"/>
  <c r="H720" i="40"/>
  <c r="I719" i="40"/>
  <c r="H719" i="40"/>
  <c r="I718" i="40"/>
  <c r="H718" i="40"/>
  <c r="I717" i="40"/>
  <c r="H717" i="40"/>
  <c r="I716" i="40"/>
  <c r="H716" i="40"/>
  <c r="I715" i="40"/>
  <c r="H715" i="40"/>
  <c r="I714" i="40"/>
  <c r="H714" i="40"/>
  <c r="I713" i="40"/>
  <c r="H713" i="40"/>
  <c r="I712" i="40"/>
  <c r="H712" i="40"/>
  <c r="I711" i="40"/>
  <c r="H711" i="40"/>
  <c r="I710" i="40"/>
  <c r="H710" i="40"/>
  <c r="I709" i="40"/>
  <c r="H709" i="40"/>
  <c r="I708" i="40"/>
  <c r="H708" i="40"/>
  <c r="I707" i="40"/>
  <c r="H707" i="40"/>
  <c r="I706" i="40"/>
  <c r="H706" i="40"/>
  <c r="I705" i="40"/>
  <c r="H705" i="40"/>
  <c r="I704" i="40"/>
  <c r="H704" i="40"/>
  <c r="I703" i="40"/>
  <c r="H703" i="40"/>
  <c r="I702" i="40"/>
  <c r="H702" i="40"/>
  <c r="I701" i="40"/>
  <c r="H701" i="40"/>
  <c r="I700" i="40"/>
  <c r="H700" i="40"/>
  <c r="I414" i="40"/>
  <c r="H414" i="40"/>
  <c r="I698" i="40"/>
  <c r="H698" i="40"/>
  <c r="I697" i="40"/>
  <c r="H697" i="40"/>
  <c r="I696" i="40"/>
  <c r="H696" i="40"/>
  <c r="I695" i="40"/>
  <c r="H695" i="40"/>
  <c r="I694" i="40"/>
  <c r="H694" i="40"/>
  <c r="I693" i="40"/>
  <c r="H693" i="40"/>
  <c r="I323" i="40"/>
  <c r="H323" i="40"/>
  <c r="I691" i="40"/>
  <c r="H691" i="40"/>
  <c r="I690" i="40"/>
  <c r="H690" i="40"/>
  <c r="I689" i="40"/>
  <c r="H689" i="40"/>
  <c r="I688" i="40"/>
  <c r="H688" i="40"/>
  <c r="I687" i="40"/>
  <c r="H687" i="40"/>
  <c r="I686" i="40"/>
  <c r="H686" i="40"/>
  <c r="I152" i="40"/>
  <c r="H152" i="40"/>
  <c r="I684" i="40"/>
  <c r="H684" i="40"/>
  <c r="I683" i="40"/>
  <c r="H683" i="40"/>
  <c r="I682" i="40"/>
  <c r="H682" i="40"/>
  <c r="I699" i="40"/>
  <c r="H699" i="40"/>
  <c r="I680" i="40"/>
  <c r="H680" i="40"/>
  <c r="I679" i="40"/>
  <c r="H679" i="40"/>
  <c r="I678" i="40"/>
  <c r="H678" i="40"/>
  <c r="I677" i="40"/>
  <c r="H677" i="40"/>
  <c r="I676" i="40"/>
  <c r="H676" i="40"/>
  <c r="I675" i="40"/>
  <c r="H675" i="40"/>
  <c r="I674" i="40"/>
  <c r="H674" i="40"/>
  <c r="I673" i="40"/>
  <c r="H673" i="40"/>
  <c r="I672" i="40"/>
  <c r="H672" i="40"/>
  <c r="I671" i="40"/>
  <c r="H671" i="40"/>
  <c r="I670" i="40"/>
  <c r="H670" i="40"/>
  <c r="I669" i="40"/>
  <c r="H669" i="40"/>
  <c r="I668" i="40"/>
  <c r="H668" i="40"/>
  <c r="I667" i="40"/>
  <c r="H667" i="40"/>
  <c r="I666" i="40"/>
  <c r="H666" i="40"/>
  <c r="I665" i="40"/>
  <c r="H665" i="40"/>
  <c r="I664" i="40"/>
  <c r="H664" i="40"/>
  <c r="I663" i="40"/>
  <c r="H663" i="40"/>
  <c r="I662" i="40"/>
  <c r="H662" i="40"/>
  <c r="I661" i="40"/>
  <c r="H661" i="40"/>
  <c r="I660" i="40"/>
  <c r="H660" i="40"/>
  <c r="I659" i="40"/>
  <c r="H659" i="40"/>
  <c r="I658" i="40"/>
  <c r="H658" i="40"/>
  <c r="I657" i="40"/>
  <c r="H657" i="40"/>
  <c r="I656" i="40"/>
  <c r="H656" i="40"/>
  <c r="I655" i="40"/>
  <c r="H655" i="40"/>
  <c r="I654" i="40"/>
  <c r="H654" i="40"/>
  <c r="I653" i="40"/>
  <c r="H653" i="40"/>
  <c r="I400" i="40"/>
  <c r="H400" i="40"/>
  <c r="I651" i="40"/>
  <c r="H651" i="40"/>
  <c r="I650" i="40"/>
  <c r="H650" i="40"/>
  <c r="I649" i="40"/>
  <c r="H649" i="40"/>
  <c r="I648" i="40"/>
  <c r="H648" i="40"/>
  <c r="I647" i="40"/>
  <c r="H647" i="40"/>
  <c r="I646" i="40"/>
  <c r="H646" i="40"/>
  <c r="I645" i="40"/>
  <c r="H645" i="40"/>
  <c r="I644" i="40"/>
  <c r="H644" i="40"/>
  <c r="I643" i="40"/>
  <c r="H643" i="40"/>
  <c r="I642" i="40"/>
  <c r="H642" i="40"/>
  <c r="I641" i="40"/>
  <c r="H641" i="40"/>
  <c r="I640" i="40"/>
  <c r="H640" i="40"/>
  <c r="I639" i="40"/>
  <c r="H639" i="40"/>
  <c r="I402" i="40"/>
  <c r="H402" i="40"/>
  <c r="I637" i="40"/>
  <c r="H637" i="40"/>
  <c r="I636" i="40"/>
  <c r="H636" i="40"/>
  <c r="I635" i="40"/>
  <c r="H635" i="40"/>
  <c r="I634" i="40"/>
  <c r="H634" i="40"/>
  <c r="I633" i="40"/>
  <c r="H633" i="40"/>
  <c r="I632" i="40"/>
  <c r="H632" i="40"/>
  <c r="I631" i="40"/>
  <c r="H631" i="40"/>
  <c r="I342" i="40"/>
  <c r="H342" i="40"/>
  <c r="I629" i="40"/>
  <c r="H629" i="40"/>
  <c r="I108" i="40"/>
  <c r="H108" i="40"/>
  <c r="I271" i="40"/>
  <c r="H271" i="40"/>
  <c r="I626" i="40"/>
  <c r="H626" i="40"/>
  <c r="I625" i="40"/>
  <c r="H625" i="40"/>
  <c r="I624" i="40"/>
  <c r="H624" i="40"/>
  <c r="I623" i="40"/>
  <c r="H623" i="40"/>
  <c r="I622" i="40"/>
  <c r="H622" i="40"/>
  <c r="I621" i="40"/>
  <c r="H621" i="40"/>
  <c r="I620" i="40"/>
  <c r="H620" i="40"/>
  <c r="I619" i="40"/>
  <c r="H619" i="40"/>
  <c r="I618" i="40"/>
  <c r="H618" i="40"/>
  <c r="I617" i="40"/>
  <c r="H617" i="40"/>
  <c r="I616" i="40"/>
  <c r="H616" i="40"/>
  <c r="I615" i="40"/>
  <c r="H615" i="40"/>
  <c r="I614" i="40"/>
  <c r="H614" i="40"/>
  <c r="I613" i="40"/>
  <c r="H613" i="40"/>
  <c r="I612" i="40"/>
  <c r="H612" i="40"/>
  <c r="I611" i="40"/>
  <c r="H611" i="40"/>
  <c r="I610" i="40"/>
  <c r="H610" i="40"/>
  <c r="I609" i="40"/>
  <c r="H609" i="40"/>
  <c r="I608" i="40"/>
  <c r="H608" i="40"/>
  <c r="I607" i="40"/>
  <c r="H607" i="40"/>
  <c r="I606" i="40"/>
  <c r="H606" i="40"/>
  <c r="I605" i="40"/>
  <c r="H605" i="40"/>
  <c r="I604" i="40"/>
  <c r="H604" i="40"/>
  <c r="I603" i="40"/>
  <c r="H603" i="40"/>
  <c r="I602" i="40"/>
  <c r="H602" i="40"/>
  <c r="I601" i="40"/>
  <c r="H601" i="40"/>
  <c r="I600" i="40"/>
  <c r="H600" i="40"/>
  <c r="I599" i="40"/>
  <c r="H599" i="40"/>
  <c r="I598" i="40"/>
  <c r="H598" i="40"/>
  <c r="I597" i="40"/>
  <c r="H597" i="40"/>
  <c r="I596" i="40"/>
  <c r="H596" i="40"/>
  <c r="I595" i="40"/>
  <c r="H595" i="40"/>
  <c r="I594" i="40"/>
  <c r="H594" i="40"/>
  <c r="I593" i="40"/>
  <c r="H593" i="40"/>
  <c r="I592" i="40"/>
  <c r="H592" i="40"/>
  <c r="I591" i="40"/>
  <c r="H591" i="40"/>
  <c r="I590" i="40"/>
  <c r="H590" i="40"/>
  <c r="I589" i="40"/>
  <c r="H589" i="40"/>
  <c r="I588" i="40"/>
  <c r="H588" i="40"/>
  <c r="I587" i="40"/>
  <c r="H587" i="40"/>
  <c r="I586" i="40"/>
  <c r="H586" i="40"/>
  <c r="I585" i="40"/>
  <c r="H585" i="40"/>
  <c r="I584" i="40"/>
  <c r="H584" i="40"/>
  <c r="I583" i="40"/>
  <c r="H583" i="40"/>
  <c r="I582" i="40"/>
  <c r="H582" i="40"/>
  <c r="I581" i="40"/>
  <c r="H581" i="40"/>
  <c r="I580" i="40"/>
  <c r="H580" i="40"/>
  <c r="I579" i="40"/>
  <c r="H579" i="40"/>
  <c r="I578" i="40"/>
  <c r="H578" i="40"/>
  <c r="I577" i="40"/>
  <c r="H577" i="40"/>
  <c r="I576" i="40"/>
  <c r="H576" i="40"/>
  <c r="I575" i="40"/>
  <c r="H575" i="40"/>
  <c r="I574" i="40"/>
  <c r="H574" i="40"/>
  <c r="I60" i="40"/>
  <c r="H60" i="40"/>
  <c r="I572" i="40"/>
  <c r="H572" i="40"/>
  <c r="I513" i="40"/>
  <c r="H513" i="40"/>
  <c r="I570" i="40"/>
  <c r="H570" i="40"/>
  <c r="I569" i="40"/>
  <c r="H569" i="40"/>
  <c r="I568" i="40"/>
  <c r="H568" i="40"/>
  <c r="I567" i="40"/>
  <c r="H567" i="40"/>
  <c r="I566" i="40"/>
  <c r="H566" i="40"/>
  <c r="I565" i="40"/>
  <c r="H565" i="40"/>
  <c r="I564" i="40"/>
  <c r="H564" i="40"/>
  <c r="I184" i="40"/>
  <c r="H184" i="40"/>
  <c r="I562" i="40"/>
  <c r="H562" i="40"/>
  <c r="I561" i="40"/>
  <c r="H561" i="40"/>
  <c r="I560" i="40"/>
  <c r="H560" i="40"/>
  <c r="I559" i="40"/>
  <c r="H559" i="40"/>
  <c r="I551" i="40"/>
  <c r="H551" i="40"/>
  <c r="I557" i="40"/>
  <c r="H557" i="40"/>
  <c r="I556" i="40"/>
  <c r="H556" i="40"/>
  <c r="I555" i="40"/>
  <c r="H555" i="40"/>
  <c r="I554" i="40"/>
  <c r="H554" i="40"/>
  <c r="I553" i="40"/>
  <c r="H553" i="40"/>
  <c r="I552" i="40"/>
  <c r="H552" i="40"/>
  <c r="I627" i="40"/>
  <c r="H627" i="40"/>
  <c r="I550" i="40"/>
  <c r="H550" i="40"/>
  <c r="I549" i="40"/>
  <c r="H549" i="40"/>
  <c r="I548" i="40"/>
  <c r="H548" i="40"/>
  <c r="I547" i="40"/>
  <c r="H547" i="40"/>
  <c r="I546" i="40"/>
  <c r="H546" i="40"/>
  <c r="I545" i="40"/>
  <c r="H545" i="40"/>
  <c r="I544" i="40"/>
  <c r="H544" i="40"/>
  <c r="I543" i="40"/>
  <c r="H543" i="40"/>
  <c r="I542" i="40"/>
  <c r="H542" i="40"/>
  <c r="I541" i="40"/>
  <c r="H541" i="40"/>
  <c r="I540" i="40"/>
  <c r="H540" i="40"/>
  <c r="I539" i="40"/>
  <c r="H539" i="40"/>
  <c r="I538" i="40"/>
  <c r="H538" i="40"/>
  <c r="I19" i="40"/>
  <c r="H19" i="40"/>
  <c r="I536" i="40"/>
  <c r="H536" i="40"/>
  <c r="I535" i="40"/>
  <c r="H535" i="40"/>
  <c r="I534" i="40"/>
  <c r="H534" i="40"/>
  <c r="I533" i="40"/>
  <c r="H533" i="40"/>
  <c r="I457" i="40"/>
  <c r="H457" i="40"/>
  <c r="I531" i="40"/>
  <c r="H531" i="40"/>
  <c r="I530" i="40"/>
  <c r="H530" i="40"/>
  <c r="I529" i="40"/>
  <c r="H529" i="40"/>
  <c r="I312" i="40"/>
  <c r="H312" i="40"/>
  <c r="I527" i="40"/>
  <c r="H527" i="40"/>
  <c r="I526" i="40"/>
  <c r="H526" i="40"/>
  <c r="I525" i="40"/>
  <c r="H525" i="40"/>
  <c r="I524" i="40"/>
  <c r="H524" i="40"/>
  <c r="I523" i="40"/>
  <c r="H523" i="40"/>
  <c r="I522" i="40"/>
  <c r="H522" i="40"/>
  <c r="I521" i="40"/>
  <c r="H521" i="40"/>
  <c r="I520" i="40"/>
  <c r="H520" i="40"/>
  <c r="I519" i="40"/>
  <c r="H519" i="40"/>
  <c r="I518" i="40"/>
  <c r="H518" i="40"/>
  <c r="I517" i="40"/>
  <c r="H517" i="40"/>
  <c r="I516" i="40"/>
  <c r="H516" i="40"/>
  <c r="I515" i="40"/>
  <c r="H515" i="40"/>
  <c r="I514" i="40"/>
  <c r="H514" i="40"/>
  <c r="I85" i="40"/>
  <c r="H85" i="40"/>
  <c r="I512" i="40"/>
  <c r="H512" i="40"/>
  <c r="I511" i="40"/>
  <c r="H511" i="40"/>
  <c r="I510" i="40"/>
  <c r="H510" i="40"/>
  <c r="I509" i="40"/>
  <c r="H509" i="40"/>
  <c r="I508" i="40"/>
  <c r="H508" i="40"/>
  <c r="I507" i="40"/>
  <c r="H507" i="40"/>
  <c r="I506" i="40"/>
  <c r="H506" i="40"/>
  <c r="I505" i="40"/>
  <c r="H505" i="40"/>
  <c r="I504" i="40"/>
  <c r="H504" i="40"/>
  <c r="I503" i="40"/>
  <c r="H503" i="40"/>
  <c r="I502" i="40"/>
  <c r="H502" i="40"/>
  <c r="I501" i="40"/>
  <c r="H501" i="40"/>
  <c r="I500" i="40"/>
  <c r="H500" i="40"/>
  <c r="I499" i="40"/>
  <c r="H499" i="40"/>
  <c r="I498" i="40"/>
  <c r="H498" i="40"/>
  <c r="I497" i="40"/>
  <c r="H497" i="40"/>
  <c r="I496" i="40"/>
  <c r="H496" i="40"/>
  <c r="I495" i="40"/>
  <c r="H495" i="40"/>
  <c r="I494" i="40"/>
  <c r="H494" i="40"/>
  <c r="I493" i="40"/>
  <c r="H493" i="40"/>
  <c r="I492" i="40"/>
  <c r="H492" i="40"/>
  <c r="I491" i="40"/>
  <c r="H491" i="40"/>
  <c r="I490" i="40"/>
  <c r="H490" i="40"/>
  <c r="I489" i="40"/>
  <c r="H489" i="40"/>
  <c r="I488" i="40"/>
  <c r="H488" i="40"/>
  <c r="I487" i="40"/>
  <c r="H487" i="40"/>
  <c r="I486" i="40"/>
  <c r="H486" i="40"/>
  <c r="I485" i="40"/>
  <c r="H485" i="40"/>
  <c r="I484" i="40"/>
  <c r="H484" i="40"/>
  <c r="I483" i="40"/>
  <c r="H483" i="40"/>
  <c r="I482" i="40"/>
  <c r="H482" i="40"/>
  <c r="I481" i="40"/>
  <c r="H481" i="40"/>
  <c r="I480" i="40"/>
  <c r="H480" i="40"/>
  <c r="I479" i="40"/>
  <c r="H479" i="40"/>
  <c r="I478" i="40"/>
  <c r="H478" i="40"/>
  <c r="I477" i="40"/>
  <c r="H477" i="40"/>
  <c r="I476" i="40"/>
  <c r="H476" i="40"/>
  <c r="I475" i="40"/>
  <c r="H475" i="40"/>
  <c r="I474" i="40"/>
  <c r="H474" i="40"/>
  <c r="I473" i="40"/>
  <c r="H473" i="40"/>
  <c r="I472" i="40"/>
  <c r="H472" i="40"/>
  <c r="I471" i="40"/>
  <c r="H471" i="40"/>
  <c r="I470" i="40"/>
  <c r="H470" i="40"/>
  <c r="I469" i="40"/>
  <c r="H469" i="40"/>
  <c r="I468" i="40"/>
  <c r="H468" i="40"/>
  <c r="I467" i="40"/>
  <c r="H467" i="40"/>
  <c r="I466" i="40"/>
  <c r="H466" i="40"/>
  <c r="I465" i="40"/>
  <c r="H465" i="40"/>
  <c r="I464" i="40"/>
  <c r="H464" i="40"/>
  <c r="I463" i="40"/>
  <c r="H463" i="40"/>
  <c r="I462" i="40"/>
  <c r="H462" i="40"/>
  <c r="I461" i="40"/>
  <c r="H461" i="40"/>
  <c r="I460" i="40"/>
  <c r="H460" i="40"/>
  <c r="I459" i="40"/>
  <c r="H459" i="40"/>
  <c r="I458" i="40"/>
  <c r="H458" i="40"/>
  <c r="I410" i="40"/>
  <c r="H410" i="40"/>
  <c r="I456" i="40"/>
  <c r="H456" i="40"/>
  <c r="I455" i="40"/>
  <c r="H455" i="40"/>
  <c r="I454" i="40"/>
  <c r="H454" i="40"/>
  <c r="I453" i="40"/>
  <c r="H453" i="40"/>
  <c r="I452" i="40"/>
  <c r="H452" i="40"/>
  <c r="I392" i="40"/>
  <c r="H392" i="40"/>
  <c r="I450" i="40"/>
  <c r="H450" i="40"/>
  <c r="I449" i="40"/>
  <c r="H449" i="40"/>
  <c r="I628" i="40"/>
  <c r="H628" i="40"/>
  <c r="I447" i="40"/>
  <c r="H447" i="40"/>
  <c r="I446" i="40"/>
  <c r="H446" i="40"/>
  <c r="I445" i="40"/>
  <c r="H445" i="40"/>
  <c r="I444" i="40"/>
  <c r="H444" i="40"/>
  <c r="I443" i="40"/>
  <c r="H443" i="40"/>
  <c r="I442" i="40"/>
  <c r="H442" i="40"/>
  <c r="I441" i="40"/>
  <c r="H441" i="40"/>
  <c r="I440" i="40"/>
  <c r="H440" i="40"/>
  <c r="I439" i="40"/>
  <c r="H439" i="40"/>
  <c r="I438" i="40"/>
  <c r="H438" i="40"/>
  <c r="I437" i="40"/>
  <c r="H437" i="40"/>
  <c r="I436" i="40"/>
  <c r="H436" i="40"/>
  <c r="I435" i="40"/>
  <c r="H435" i="40"/>
  <c r="I434" i="40"/>
  <c r="H434" i="40"/>
  <c r="I433" i="40"/>
  <c r="H433" i="40"/>
  <c r="I432" i="40"/>
  <c r="H432" i="40"/>
  <c r="I431" i="40"/>
  <c r="H431" i="40"/>
  <c r="I430" i="40"/>
  <c r="H430" i="40"/>
  <c r="I429" i="40"/>
  <c r="H429" i="40"/>
  <c r="I428" i="40"/>
  <c r="H428" i="40"/>
  <c r="I427" i="40"/>
  <c r="H427" i="40"/>
  <c r="I310" i="40"/>
  <c r="H310" i="40"/>
  <c r="I425" i="40"/>
  <c r="H425" i="40"/>
  <c r="I424" i="40"/>
  <c r="H424" i="40"/>
  <c r="I423" i="40"/>
  <c r="H423" i="40"/>
  <c r="I422" i="40"/>
  <c r="H422" i="40"/>
  <c r="I421" i="40"/>
  <c r="H421" i="40"/>
  <c r="I420" i="40"/>
  <c r="H420" i="40"/>
  <c r="I419" i="40"/>
  <c r="H419" i="40"/>
  <c r="I418" i="40"/>
  <c r="H418" i="40"/>
  <c r="I417" i="40"/>
  <c r="H417" i="40"/>
  <c r="I416" i="40"/>
  <c r="H416" i="40"/>
  <c r="I415" i="40"/>
  <c r="H415" i="40"/>
  <c r="I331" i="40"/>
  <c r="H331" i="40"/>
  <c r="I413" i="40"/>
  <c r="H413" i="40"/>
  <c r="I412" i="40"/>
  <c r="H412" i="40"/>
  <c r="I411" i="40"/>
  <c r="H411" i="40"/>
  <c r="I321" i="40"/>
  <c r="H321" i="40"/>
  <c r="I409" i="40"/>
  <c r="H409" i="40"/>
  <c r="I408" i="40"/>
  <c r="H408" i="40"/>
  <c r="I407" i="40"/>
  <c r="H407" i="40"/>
  <c r="I406" i="40"/>
  <c r="H406" i="40"/>
  <c r="I405" i="40"/>
  <c r="H405" i="40"/>
  <c r="I404" i="40"/>
  <c r="H404" i="40"/>
  <c r="I403" i="40"/>
  <c r="H403" i="40"/>
  <c r="I141" i="40"/>
  <c r="H141" i="40"/>
  <c r="I281" i="40"/>
  <c r="H281" i="40"/>
  <c r="I120" i="40"/>
  <c r="H120" i="40"/>
  <c r="I399" i="40"/>
  <c r="H399" i="40"/>
  <c r="I398" i="40"/>
  <c r="H398" i="40"/>
  <c r="I397" i="40"/>
  <c r="H397" i="40"/>
  <c r="I396" i="40"/>
  <c r="H396" i="40"/>
  <c r="I692" i="40"/>
  <c r="H692" i="40"/>
  <c r="I394" i="40"/>
  <c r="H394" i="40"/>
  <c r="I393" i="40"/>
  <c r="H393" i="40"/>
  <c r="I354" i="40"/>
  <c r="H354" i="40"/>
  <c r="I391" i="40"/>
  <c r="H391" i="40"/>
  <c r="I390" i="40"/>
  <c r="H390" i="40"/>
  <c r="I389" i="40"/>
  <c r="H389" i="40"/>
  <c r="I388" i="40"/>
  <c r="H388" i="40"/>
  <c r="I203" i="40"/>
  <c r="H203" i="40"/>
  <c r="I386" i="40"/>
  <c r="H386" i="40"/>
  <c r="I385" i="40"/>
  <c r="H385" i="40"/>
  <c r="I384" i="40"/>
  <c r="H384" i="40"/>
  <c r="I383" i="40"/>
  <c r="H383" i="40"/>
  <c r="I382" i="40"/>
  <c r="H382" i="40"/>
  <c r="I381" i="40"/>
  <c r="H381" i="40"/>
  <c r="I380" i="40"/>
  <c r="H380" i="40"/>
  <c r="I379" i="40"/>
  <c r="H379" i="40"/>
  <c r="I378" i="40"/>
  <c r="H378" i="40"/>
  <c r="I377" i="40"/>
  <c r="H377" i="40"/>
  <c r="I376" i="40"/>
  <c r="H376" i="40"/>
  <c r="I375" i="40"/>
  <c r="H375" i="40"/>
  <c r="I374" i="40"/>
  <c r="H374" i="40"/>
  <c r="I373" i="40"/>
  <c r="H373" i="40"/>
  <c r="I372" i="40"/>
  <c r="H372" i="40"/>
  <c r="I371" i="40"/>
  <c r="H371" i="40"/>
  <c r="I370" i="40"/>
  <c r="H370" i="40"/>
  <c r="I369" i="40"/>
  <c r="H369" i="40"/>
  <c r="I368" i="40"/>
  <c r="H368" i="40"/>
  <c r="I367" i="40"/>
  <c r="H367" i="40"/>
  <c r="I366" i="40"/>
  <c r="H366" i="40"/>
  <c r="I365" i="40"/>
  <c r="H365" i="40"/>
  <c r="I364" i="40"/>
  <c r="H364" i="40"/>
  <c r="I363" i="40"/>
  <c r="H363" i="40"/>
  <c r="I362" i="40"/>
  <c r="H362" i="40"/>
  <c r="I361" i="40"/>
  <c r="H361" i="40"/>
  <c r="I360" i="40"/>
  <c r="H360" i="40"/>
  <c r="I359" i="40"/>
  <c r="H359" i="40"/>
  <c r="I358" i="40"/>
  <c r="H358" i="40"/>
  <c r="I357" i="40"/>
  <c r="H357" i="40"/>
  <c r="I356" i="40"/>
  <c r="H356" i="40"/>
  <c r="I355" i="40"/>
  <c r="H355" i="40"/>
  <c r="I395" i="40"/>
  <c r="H395" i="40"/>
  <c r="I353" i="40"/>
  <c r="H353" i="40"/>
  <c r="I352" i="40"/>
  <c r="H352" i="40"/>
  <c r="I351" i="40"/>
  <c r="H351" i="40"/>
  <c r="I350" i="40"/>
  <c r="H350" i="40"/>
  <c r="I349" i="40"/>
  <c r="H349" i="40"/>
  <c r="I348" i="40"/>
  <c r="H348" i="40"/>
  <c r="I347" i="40"/>
  <c r="H347" i="40"/>
  <c r="I346" i="40"/>
  <c r="H346" i="40"/>
  <c r="I345" i="40"/>
  <c r="H345" i="40"/>
  <c r="I448" i="40"/>
  <c r="H448" i="40"/>
  <c r="I652" i="40"/>
  <c r="H652" i="40"/>
  <c r="I153" i="40"/>
  <c r="H153" i="40"/>
  <c r="I341" i="40"/>
  <c r="H341" i="40"/>
  <c r="I340" i="40"/>
  <c r="H340" i="40"/>
  <c r="I339" i="40"/>
  <c r="H339" i="40"/>
  <c r="I338" i="40"/>
  <c r="H338" i="40"/>
  <c r="I337" i="40"/>
  <c r="H337" i="40"/>
  <c r="I336" i="40"/>
  <c r="H336" i="40"/>
  <c r="I335" i="40"/>
  <c r="H335" i="40"/>
  <c r="I334" i="40"/>
  <c r="H334" i="40"/>
  <c r="I333" i="40"/>
  <c r="H333" i="40"/>
  <c r="I332" i="40"/>
  <c r="H332" i="40"/>
  <c r="I58" i="40"/>
  <c r="H58" i="40"/>
  <c r="I330" i="40"/>
  <c r="H330" i="40"/>
  <c r="I329" i="40"/>
  <c r="H329" i="40"/>
  <c r="I328" i="40"/>
  <c r="H328" i="40"/>
  <c r="I327" i="40"/>
  <c r="H327" i="40"/>
  <c r="I326" i="40"/>
  <c r="H326" i="40"/>
  <c r="I681" i="40"/>
  <c r="H681" i="40"/>
  <c r="I115" i="40"/>
  <c r="H115" i="40"/>
  <c r="I98" i="40"/>
  <c r="H98" i="40"/>
  <c r="I322" i="40"/>
  <c r="H322" i="40"/>
  <c r="I69" i="40"/>
  <c r="H69" i="40"/>
  <c r="I320" i="40"/>
  <c r="H320" i="40"/>
  <c r="I319" i="40"/>
  <c r="H319" i="40"/>
  <c r="I318" i="40"/>
  <c r="H318" i="40"/>
  <c r="I317" i="40"/>
  <c r="H317" i="40"/>
  <c r="I316" i="40"/>
  <c r="H316" i="40"/>
  <c r="I315" i="40"/>
  <c r="H315" i="40"/>
  <c r="I314" i="40"/>
  <c r="H314" i="40"/>
  <c r="I313" i="40"/>
  <c r="H313" i="40"/>
  <c r="I638" i="40"/>
  <c r="H638" i="40"/>
  <c r="I558" i="40"/>
  <c r="H558" i="40"/>
  <c r="I208" i="40"/>
  <c r="H208" i="40"/>
  <c r="I309" i="40"/>
  <c r="H309" i="40"/>
  <c r="I308" i="40"/>
  <c r="H308" i="40"/>
  <c r="I307" i="40"/>
  <c r="H307" i="40"/>
  <c r="I306" i="40"/>
  <c r="H306" i="40"/>
  <c r="I305" i="40"/>
  <c r="H305" i="40"/>
  <c r="I304" i="40"/>
  <c r="H304" i="40"/>
  <c r="I303" i="40"/>
  <c r="H303" i="40"/>
  <c r="I302" i="40"/>
  <c r="H302" i="40"/>
  <c r="I254" i="40"/>
  <c r="H254" i="40"/>
  <c r="I300" i="40"/>
  <c r="H300" i="40"/>
  <c r="I299" i="40"/>
  <c r="H299" i="40"/>
  <c r="I298" i="40"/>
  <c r="H298" i="40"/>
  <c r="I297" i="40"/>
  <c r="H297" i="40"/>
  <c r="I296" i="40"/>
  <c r="H296" i="40"/>
  <c r="I295" i="40"/>
  <c r="H295" i="40"/>
  <c r="I294" i="40"/>
  <c r="H294" i="40"/>
  <c r="I293" i="40"/>
  <c r="H293" i="40"/>
  <c r="I292" i="40"/>
  <c r="H292" i="40"/>
  <c r="I291" i="40"/>
  <c r="H291" i="40"/>
  <c r="I290" i="40"/>
  <c r="H290" i="40"/>
  <c r="I289" i="40"/>
  <c r="H289" i="40"/>
  <c r="I288" i="40"/>
  <c r="H288" i="40"/>
  <c r="I287" i="40"/>
  <c r="H287" i="40"/>
  <c r="I286" i="40"/>
  <c r="H286" i="40"/>
  <c r="I285" i="40"/>
  <c r="H285" i="40"/>
  <c r="I344" i="40"/>
  <c r="H344" i="40"/>
  <c r="I283" i="40"/>
  <c r="H283" i="40"/>
  <c r="I282" i="40"/>
  <c r="H282" i="40"/>
  <c r="I571" i="40"/>
  <c r="H571" i="40"/>
  <c r="I280" i="40"/>
  <c r="H280" i="40"/>
  <c r="I279" i="40"/>
  <c r="H279" i="40"/>
  <c r="I278" i="40"/>
  <c r="H278" i="40"/>
  <c r="I277" i="40"/>
  <c r="H277" i="40"/>
  <c r="I276" i="40"/>
  <c r="H276" i="40"/>
  <c r="I275" i="40"/>
  <c r="H275" i="40"/>
  <c r="I274" i="40"/>
  <c r="H274" i="40"/>
  <c r="I273" i="40"/>
  <c r="H273" i="40"/>
  <c r="I272" i="40"/>
  <c r="H272" i="40"/>
  <c r="I573" i="40"/>
  <c r="H573" i="40"/>
  <c r="I270" i="40"/>
  <c r="H270" i="40"/>
  <c r="I269" i="40"/>
  <c r="H269" i="40"/>
  <c r="I268" i="40"/>
  <c r="H268" i="40"/>
  <c r="I267" i="40"/>
  <c r="H267" i="40"/>
  <c r="I266" i="40"/>
  <c r="H266" i="40"/>
  <c r="I265" i="40"/>
  <c r="H265" i="40"/>
  <c r="I264" i="40"/>
  <c r="H264" i="40"/>
  <c r="I263" i="40"/>
  <c r="H263" i="40"/>
  <c r="I262" i="40"/>
  <c r="H262" i="40"/>
  <c r="I261" i="40"/>
  <c r="H261" i="40"/>
  <c r="I260" i="40"/>
  <c r="H260" i="40"/>
  <c r="I259" i="40"/>
  <c r="H259" i="40"/>
  <c r="I258" i="40"/>
  <c r="H258" i="40"/>
  <c r="I257" i="40"/>
  <c r="H257" i="40"/>
  <c r="I256" i="40"/>
  <c r="H256" i="40"/>
  <c r="I255" i="40"/>
  <c r="H255" i="40"/>
  <c r="I219" i="40"/>
  <c r="H219" i="40"/>
  <c r="I253" i="40"/>
  <c r="H253" i="40"/>
  <c r="I252" i="40"/>
  <c r="H252" i="40"/>
  <c r="I251" i="40"/>
  <c r="H251" i="40"/>
  <c r="I250" i="40"/>
  <c r="H250" i="40"/>
  <c r="I249" i="40"/>
  <c r="H249" i="40"/>
  <c r="I248" i="40"/>
  <c r="H248" i="40"/>
  <c r="I247" i="40"/>
  <c r="H247" i="40"/>
  <c r="I246" i="40"/>
  <c r="H246" i="40"/>
  <c r="I245" i="40"/>
  <c r="H245" i="40"/>
  <c r="I244" i="40"/>
  <c r="H244" i="40"/>
  <c r="I243" i="40"/>
  <c r="H243" i="40"/>
  <c r="I242" i="40"/>
  <c r="H242" i="40"/>
  <c r="I241" i="40"/>
  <c r="H241" i="40"/>
  <c r="I240" i="40"/>
  <c r="H240" i="40"/>
  <c r="I239" i="40"/>
  <c r="H239" i="40"/>
  <c r="I238" i="40"/>
  <c r="H238" i="40"/>
  <c r="I237" i="40"/>
  <c r="H237" i="40"/>
  <c r="I236" i="40"/>
  <c r="H236" i="40"/>
  <c r="I235" i="40"/>
  <c r="H235" i="40"/>
  <c r="I234" i="40"/>
  <c r="H234" i="40"/>
  <c r="I233" i="40"/>
  <c r="H233" i="40"/>
  <c r="I232" i="40"/>
  <c r="H232" i="40"/>
  <c r="I231" i="40"/>
  <c r="H231" i="40"/>
  <c r="I230" i="40"/>
  <c r="H230" i="40"/>
  <c r="I229" i="40"/>
  <c r="H229" i="40"/>
  <c r="I228" i="40"/>
  <c r="H228" i="40"/>
  <c r="I227" i="40"/>
  <c r="H227" i="40"/>
  <c r="I226" i="40"/>
  <c r="H226" i="40"/>
  <c r="I225" i="40"/>
  <c r="H225" i="40"/>
  <c r="I224" i="40"/>
  <c r="H224" i="40"/>
  <c r="I223" i="40"/>
  <c r="H223" i="40"/>
  <c r="I222" i="40"/>
  <c r="H222" i="40"/>
  <c r="I221" i="40"/>
  <c r="H221" i="40"/>
  <c r="I220" i="40"/>
  <c r="H220" i="40"/>
  <c r="I129" i="40"/>
  <c r="H129" i="40"/>
  <c r="I218" i="40"/>
  <c r="H218" i="40"/>
  <c r="I217" i="40"/>
  <c r="H217" i="40"/>
  <c r="I343" i="40"/>
  <c r="H343" i="40"/>
  <c r="I215" i="40"/>
  <c r="H215" i="40"/>
  <c r="I214" i="40"/>
  <c r="H214" i="40"/>
  <c r="I213" i="40"/>
  <c r="H213" i="40"/>
  <c r="I212" i="40"/>
  <c r="H212" i="40"/>
  <c r="I211" i="40"/>
  <c r="H211" i="40"/>
  <c r="I210" i="40"/>
  <c r="H210" i="40"/>
  <c r="I209" i="40"/>
  <c r="H209" i="40"/>
  <c r="I21" i="40"/>
  <c r="H21" i="40"/>
  <c r="I207" i="40"/>
  <c r="H207" i="40"/>
  <c r="I206" i="40"/>
  <c r="H206" i="40"/>
  <c r="I205" i="40"/>
  <c r="H205" i="40"/>
  <c r="I204" i="40"/>
  <c r="H204" i="40"/>
  <c r="I532" i="40"/>
  <c r="H532" i="40"/>
  <c r="I202" i="40"/>
  <c r="H202" i="40"/>
  <c r="I201" i="40"/>
  <c r="H201" i="40"/>
  <c r="I200" i="40"/>
  <c r="H200" i="40"/>
  <c r="I199" i="40"/>
  <c r="H199" i="40"/>
  <c r="I198" i="40"/>
  <c r="H198" i="40"/>
  <c r="I197" i="40"/>
  <c r="H197" i="40"/>
  <c r="I196" i="40"/>
  <c r="H196" i="40"/>
  <c r="I195" i="40"/>
  <c r="H195" i="40"/>
  <c r="I194" i="40"/>
  <c r="H194" i="40"/>
  <c r="I193" i="40"/>
  <c r="H193" i="40"/>
  <c r="I192" i="40"/>
  <c r="H192" i="40"/>
  <c r="I401" i="40"/>
  <c r="H401" i="40"/>
  <c r="I190" i="40"/>
  <c r="H190" i="40"/>
  <c r="I189" i="40"/>
  <c r="H189" i="40"/>
  <c r="I188" i="40"/>
  <c r="H188" i="40"/>
  <c r="I187" i="40"/>
  <c r="H187" i="40"/>
  <c r="I186" i="40"/>
  <c r="H186" i="40"/>
  <c r="I185" i="40"/>
  <c r="H185" i="40"/>
  <c r="I451" i="40"/>
  <c r="H451" i="40"/>
  <c r="I183" i="40"/>
  <c r="H183" i="40"/>
  <c r="I182" i="40"/>
  <c r="H182" i="40"/>
  <c r="I181" i="40"/>
  <c r="H181" i="40"/>
  <c r="I180" i="40"/>
  <c r="H180" i="40"/>
  <c r="I179" i="40"/>
  <c r="H179" i="40"/>
  <c r="I178" i="40"/>
  <c r="H178" i="40"/>
  <c r="I177" i="40"/>
  <c r="H177" i="40"/>
  <c r="I176" i="40"/>
  <c r="H176" i="40"/>
  <c r="I175" i="40"/>
  <c r="H175" i="40"/>
  <c r="I174" i="40"/>
  <c r="H174" i="40"/>
  <c r="I173" i="40"/>
  <c r="H173" i="40"/>
  <c r="I172" i="40"/>
  <c r="H172" i="40"/>
  <c r="I171" i="40"/>
  <c r="H171" i="40"/>
  <c r="I170" i="40"/>
  <c r="H170" i="40"/>
  <c r="I169" i="40"/>
  <c r="H169" i="40"/>
  <c r="I168" i="40"/>
  <c r="H168" i="40"/>
  <c r="I167" i="40"/>
  <c r="H167" i="40"/>
  <c r="I166" i="40"/>
  <c r="H166" i="40"/>
  <c r="I165" i="40"/>
  <c r="H165" i="40"/>
  <c r="I164" i="40"/>
  <c r="H164" i="40"/>
  <c r="I163" i="40"/>
  <c r="H163" i="40"/>
  <c r="I162" i="40"/>
  <c r="H162" i="40"/>
  <c r="I161" i="40"/>
  <c r="H161" i="40"/>
  <c r="I160" i="40"/>
  <c r="H160" i="40"/>
  <c r="I159" i="40"/>
  <c r="H159" i="40"/>
  <c r="I158" i="40"/>
  <c r="H158" i="40"/>
  <c r="I157" i="40"/>
  <c r="H157" i="40"/>
  <c r="I156" i="40"/>
  <c r="H156" i="40"/>
  <c r="I155" i="40"/>
  <c r="H155" i="40"/>
  <c r="I154" i="40"/>
  <c r="H154" i="40"/>
  <c r="I311" i="40"/>
  <c r="H311" i="40"/>
  <c r="I301" i="40"/>
  <c r="H301" i="40"/>
  <c r="I151" i="40"/>
  <c r="H151" i="40"/>
  <c r="I150" i="40"/>
  <c r="H150" i="40"/>
  <c r="I149" i="40"/>
  <c r="H149" i="40"/>
  <c r="I148" i="40"/>
  <c r="H148" i="40"/>
  <c r="I147" i="40"/>
  <c r="H147" i="40"/>
  <c r="I64" i="40"/>
  <c r="H64" i="40"/>
  <c r="I145" i="40"/>
  <c r="H145" i="40"/>
  <c r="I144" i="40"/>
  <c r="H144" i="40"/>
  <c r="I143" i="40"/>
  <c r="H143" i="40"/>
  <c r="I142" i="40"/>
  <c r="H142" i="40"/>
  <c r="I563" i="40"/>
  <c r="H563" i="40"/>
  <c r="I140" i="40"/>
  <c r="H140" i="40"/>
  <c r="I139" i="40"/>
  <c r="H139" i="40"/>
  <c r="I138" i="40"/>
  <c r="H138" i="40"/>
  <c r="I137" i="40"/>
  <c r="H137" i="40"/>
  <c r="I136" i="40"/>
  <c r="H136" i="40"/>
  <c r="I135" i="40"/>
  <c r="H135" i="40"/>
  <c r="I134" i="40"/>
  <c r="H134" i="40"/>
  <c r="I133" i="40"/>
  <c r="H133" i="40"/>
  <c r="I103" i="40"/>
  <c r="H103" i="40"/>
  <c r="I131" i="40"/>
  <c r="H131" i="40"/>
  <c r="I130" i="40"/>
  <c r="H130" i="40"/>
  <c r="I216" i="40"/>
  <c r="H216" i="40"/>
  <c r="I128" i="40"/>
  <c r="H128" i="40"/>
  <c r="I127" i="40"/>
  <c r="H127" i="40"/>
  <c r="I126" i="40"/>
  <c r="H126" i="40"/>
  <c r="I125" i="40"/>
  <c r="H125" i="40"/>
  <c r="I124" i="40"/>
  <c r="H124" i="40"/>
  <c r="I123" i="40"/>
  <c r="H123" i="40"/>
  <c r="I122" i="40"/>
  <c r="H122" i="40"/>
  <c r="I121" i="40"/>
  <c r="H121" i="40"/>
  <c r="I146" i="40"/>
  <c r="H146" i="40"/>
  <c r="I119" i="40"/>
  <c r="H119" i="40"/>
  <c r="I118" i="40"/>
  <c r="H118" i="40"/>
  <c r="I117" i="40"/>
  <c r="H117" i="40"/>
  <c r="I116" i="40"/>
  <c r="H116" i="40"/>
  <c r="I191" i="40"/>
  <c r="H191" i="40"/>
  <c r="I114" i="40"/>
  <c r="H114" i="40"/>
  <c r="I113" i="40"/>
  <c r="H113" i="40"/>
  <c r="I112" i="40"/>
  <c r="H112" i="40"/>
  <c r="I111" i="40"/>
  <c r="H111" i="40"/>
  <c r="I110" i="40"/>
  <c r="H110" i="40"/>
  <c r="I109" i="40"/>
  <c r="H109" i="40"/>
  <c r="I528" i="40"/>
  <c r="H528" i="40"/>
  <c r="I107" i="40"/>
  <c r="H107" i="40"/>
  <c r="I106" i="40"/>
  <c r="H106" i="40"/>
  <c r="I105" i="40"/>
  <c r="H105" i="40"/>
  <c r="I104" i="40"/>
  <c r="H104" i="40"/>
  <c r="I9" i="40"/>
  <c r="H9" i="40"/>
  <c r="I102" i="40"/>
  <c r="H102" i="40"/>
  <c r="I101" i="40"/>
  <c r="H101" i="40"/>
  <c r="I100" i="40"/>
  <c r="H100" i="40"/>
  <c r="I99" i="40"/>
  <c r="H99" i="40"/>
  <c r="I132" i="40"/>
  <c r="H132" i="40"/>
  <c r="I97" i="40"/>
  <c r="H97" i="40"/>
  <c r="I96" i="40"/>
  <c r="H96" i="40"/>
  <c r="I95" i="40"/>
  <c r="H95" i="40"/>
  <c r="I94" i="40"/>
  <c r="H94" i="40"/>
  <c r="I93" i="40"/>
  <c r="H93" i="40"/>
  <c r="I92" i="40"/>
  <c r="H92" i="40"/>
  <c r="I91" i="40"/>
  <c r="H91" i="40"/>
  <c r="I90" i="40"/>
  <c r="H90" i="40"/>
  <c r="I89" i="40"/>
  <c r="H89" i="40"/>
  <c r="I88" i="40"/>
  <c r="H88" i="40"/>
  <c r="I87" i="40"/>
  <c r="H87" i="40"/>
  <c r="I86" i="40"/>
  <c r="H86" i="40"/>
  <c r="I387" i="40"/>
  <c r="H387" i="40"/>
  <c r="I84" i="40"/>
  <c r="H84" i="40"/>
  <c r="I83" i="40"/>
  <c r="H83" i="40"/>
  <c r="I82" i="40"/>
  <c r="H82" i="40"/>
  <c r="I81" i="40"/>
  <c r="H81" i="40"/>
  <c r="I80" i="40"/>
  <c r="H80" i="40"/>
  <c r="I79" i="40"/>
  <c r="H79" i="40"/>
  <c r="I78" i="40"/>
  <c r="H78" i="40"/>
  <c r="I77" i="40"/>
  <c r="H77" i="40"/>
  <c r="I76" i="40"/>
  <c r="H76" i="40"/>
  <c r="I75" i="40"/>
  <c r="H75" i="40"/>
  <c r="I74" i="40"/>
  <c r="H74" i="40"/>
  <c r="I73" i="40"/>
  <c r="H73" i="40"/>
  <c r="I72" i="40"/>
  <c r="H72" i="40"/>
  <c r="I71" i="40"/>
  <c r="H71" i="40"/>
  <c r="I70" i="40"/>
  <c r="H70" i="40"/>
  <c r="I537" i="40"/>
  <c r="H537" i="40"/>
  <c r="I68" i="40"/>
  <c r="H68" i="40"/>
  <c r="I67" i="40"/>
  <c r="H67" i="40"/>
  <c r="I66" i="40"/>
  <c r="H66" i="40"/>
  <c r="I630" i="40"/>
  <c r="H630" i="40"/>
  <c r="I685" i="40"/>
  <c r="H685" i="40"/>
  <c r="I63" i="40"/>
  <c r="H63" i="40"/>
  <c r="I62" i="40"/>
  <c r="H62" i="40"/>
  <c r="I61" i="40"/>
  <c r="H61" i="40"/>
  <c r="I325" i="40"/>
  <c r="H325" i="40"/>
  <c r="I59" i="40"/>
  <c r="H59" i="40"/>
  <c r="I65" i="40"/>
  <c r="H65" i="40"/>
  <c r="I57" i="40"/>
  <c r="H57" i="40"/>
  <c r="I56" i="40"/>
  <c r="H56" i="40"/>
  <c r="I55" i="40"/>
  <c r="H55" i="40"/>
  <c r="I54" i="40"/>
  <c r="H54" i="40"/>
  <c r="I53" i="40"/>
  <c r="H53" i="40"/>
  <c r="I52" i="40"/>
  <c r="H52" i="40"/>
  <c r="I51" i="40"/>
  <c r="H51" i="40"/>
  <c r="I50" i="40"/>
  <c r="H50" i="40"/>
  <c r="I49" i="40"/>
  <c r="H49" i="40"/>
  <c r="I48" i="40"/>
  <c r="H48" i="40"/>
  <c r="I47" i="40"/>
  <c r="H47" i="40"/>
  <c r="I46" i="40"/>
  <c r="H46" i="40"/>
  <c r="I45" i="40"/>
  <c r="H45" i="40"/>
  <c r="I44" i="40"/>
  <c r="H44" i="40"/>
  <c r="I43" i="40"/>
  <c r="H43" i="40"/>
  <c r="I42" i="40"/>
  <c r="H42" i="40"/>
  <c r="I41" i="40"/>
  <c r="H41" i="40"/>
  <c r="I40" i="40"/>
  <c r="H40" i="40"/>
  <c r="I39" i="40"/>
  <c r="H39" i="40"/>
  <c r="I38" i="40"/>
  <c r="H38" i="40"/>
  <c r="I37" i="40"/>
  <c r="H37" i="40"/>
  <c r="I36" i="40"/>
  <c r="H36" i="40"/>
  <c r="I35" i="40"/>
  <c r="H35" i="40"/>
  <c r="I34" i="40"/>
  <c r="H34" i="40"/>
  <c r="I33" i="40"/>
  <c r="H33" i="40"/>
  <c r="I32" i="40"/>
  <c r="H32" i="40"/>
  <c r="I31" i="40"/>
  <c r="H31" i="40"/>
  <c r="I30" i="40"/>
  <c r="H30" i="40"/>
  <c r="I29" i="40"/>
  <c r="H29" i="40"/>
  <c r="I28" i="40"/>
  <c r="H28" i="40"/>
  <c r="I27" i="40"/>
  <c r="H27" i="40"/>
  <c r="I26" i="40"/>
  <c r="H26" i="40"/>
  <c r="I25" i="40"/>
  <c r="H25" i="40"/>
  <c r="I24" i="40"/>
  <c r="H24" i="40"/>
  <c r="I23" i="40"/>
  <c r="H23" i="40"/>
  <c r="I22" i="40"/>
  <c r="H22" i="40"/>
  <c r="I4" i="40"/>
  <c r="H4" i="40"/>
  <c r="I20" i="40"/>
  <c r="H20" i="40"/>
  <c r="I284" i="40"/>
  <c r="H284" i="40"/>
  <c r="I18" i="40"/>
  <c r="H18" i="40"/>
  <c r="I17" i="40"/>
  <c r="H17" i="40"/>
  <c r="I16" i="40"/>
  <c r="H16" i="40"/>
  <c r="I15" i="40"/>
  <c r="H15" i="40"/>
  <c r="I14" i="40"/>
  <c r="H14" i="40"/>
  <c r="I13" i="40"/>
  <c r="H13" i="40"/>
  <c r="I12" i="40"/>
  <c r="H12" i="40"/>
  <c r="I11" i="40"/>
  <c r="H11" i="40"/>
  <c r="I10" i="40"/>
  <c r="H10" i="40"/>
  <c r="I324" i="40"/>
  <c r="H324" i="40"/>
  <c r="I8" i="40"/>
  <c r="H8" i="40"/>
  <c r="I7" i="40"/>
  <c r="H7" i="40"/>
  <c r="I6" i="40"/>
  <c r="H6" i="40"/>
  <c r="I5" i="40"/>
  <c r="H5" i="40"/>
  <c r="I426" i="40"/>
  <c r="H426" i="40"/>
  <c r="I3" i="40"/>
  <c r="H3" i="40"/>
  <c r="I2" i="40"/>
  <c r="H2" i="40"/>
  <c r="I742" i="39"/>
  <c r="H742" i="39"/>
  <c r="I741" i="39"/>
  <c r="H741" i="39"/>
  <c r="I740" i="39"/>
  <c r="H740" i="39"/>
  <c r="I739" i="39"/>
  <c r="H739" i="39"/>
  <c r="I738" i="39"/>
  <c r="H738" i="39"/>
  <c r="I737" i="39"/>
  <c r="H737" i="39"/>
  <c r="I736" i="39"/>
  <c r="H736" i="39"/>
  <c r="I735" i="39"/>
  <c r="H735" i="39"/>
  <c r="I734" i="39"/>
  <c r="H734" i="39"/>
  <c r="I733" i="39"/>
  <c r="H733" i="39"/>
  <c r="I732" i="39"/>
  <c r="H732" i="39"/>
  <c r="I731" i="39"/>
  <c r="H731" i="39"/>
  <c r="I730" i="39"/>
  <c r="H730" i="39"/>
  <c r="I729" i="39"/>
  <c r="H729" i="39"/>
  <c r="I728" i="39"/>
  <c r="H728" i="39"/>
  <c r="I727" i="39"/>
  <c r="H727" i="39"/>
  <c r="I726" i="39"/>
  <c r="H726" i="39"/>
  <c r="I725" i="39"/>
  <c r="H725" i="39"/>
  <c r="I724" i="39"/>
  <c r="H724" i="39"/>
  <c r="I723" i="39"/>
  <c r="H723" i="39"/>
  <c r="I722" i="39"/>
  <c r="H722" i="39"/>
  <c r="I721" i="39"/>
  <c r="H721" i="39"/>
  <c r="I720" i="39"/>
  <c r="H720" i="39"/>
  <c r="I719" i="39"/>
  <c r="H719" i="39"/>
  <c r="I718" i="39"/>
  <c r="H718" i="39"/>
  <c r="I717" i="39"/>
  <c r="H717" i="39"/>
  <c r="I716" i="39"/>
  <c r="H716" i="39"/>
  <c r="I715" i="39"/>
  <c r="H715" i="39"/>
  <c r="I714" i="39"/>
  <c r="H714" i="39"/>
  <c r="I713" i="39"/>
  <c r="H713" i="39"/>
  <c r="I712" i="39"/>
  <c r="H712" i="39"/>
  <c r="I711" i="39"/>
  <c r="H711" i="39"/>
  <c r="I710" i="39"/>
  <c r="H710" i="39"/>
  <c r="I709" i="39"/>
  <c r="H709" i="39"/>
  <c r="I708" i="39"/>
  <c r="H708" i="39"/>
  <c r="I707" i="39"/>
  <c r="H707" i="39"/>
  <c r="I706" i="39"/>
  <c r="H706" i="39"/>
  <c r="I705" i="39"/>
  <c r="H705" i="39"/>
  <c r="I704" i="39"/>
  <c r="H704" i="39"/>
  <c r="I703" i="39"/>
  <c r="H703" i="39"/>
  <c r="I702" i="39"/>
  <c r="H702" i="39"/>
  <c r="I701" i="39"/>
  <c r="H701" i="39"/>
  <c r="I700" i="39"/>
  <c r="H700" i="39"/>
  <c r="I699" i="39"/>
  <c r="H699" i="39"/>
  <c r="I698" i="39"/>
  <c r="H698" i="39"/>
  <c r="I697" i="39"/>
  <c r="H697" i="39"/>
  <c r="I696" i="39"/>
  <c r="H696" i="39"/>
  <c r="I695" i="39"/>
  <c r="H695" i="39"/>
  <c r="I694" i="39"/>
  <c r="H694" i="39"/>
  <c r="I693" i="39"/>
  <c r="H693" i="39"/>
  <c r="I692" i="39"/>
  <c r="H692" i="39"/>
  <c r="I691" i="39"/>
  <c r="H691" i="39"/>
  <c r="I690" i="39"/>
  <c r="H690" i="39"/>
  <c r="I689" i="39"/>
  <c r="H689" i="39"/>
  <c r="I688" i="39"/>
  <c r="H688" i="39"/>
  <c r="I687" i="39"/>
  <c r="H687" i="39"/>
  <c r="I686" i="39"/>
  <c r="H686" i="39"/>
  <c r="I685" i="39"/>
  <c r="H685" i="39"/>
  <c r="I684" i="39"/>
  <c r="H684" i="39"/>
  <c r="I683" i="39"/>
  <c r="H683" i="39"/>
  <c r="I682" i="39"/>
  <c r="H682" i="39"/>
  <c r="I681" i="39"/>
  <c r="H681" i="39"/>
  <c r="I680" i="39"/>
  <c r="H680" i="39"/>
  <c r="I679" i="39"/>
  <c r="H679" i="39"/>
  <c r="I678" i="39"/>
  <c r="H678" i="39"/>
  <c r="I677" i="39"/>
  <c r="H677" i="39"/>
  <c r="I676" i="39"/>
  <c r="H676" i="39"/>
  <c r="I675" i="39"/>
  <c r="H675" i="39"/>
  <c r="I674" i="39"/>
  <c r="H674" i="39"/>
  <c r="I673" i="39"/>
  <c r="H673" i="39"/>
  <c r="I672" i="39"/>
  <c r="H672" i="39"/>
  <c r="I671" i="39"/>
  <c r="H671" i="39"/>
  <c r="I670" i="39"/>
  <c r="H670" i="39"/>
  <c r="I669" i="39"/>
  <c r="H669" i="39"/>
  <c r="I668" i="39"/>
  <c r="H668" i="39"/>
  <c r="I667" i="39"/>
  <c r="H667" i="39"/>
  <c r="I666" i="39"/>
  <c r="H666" i="39"/>
  <c r="I665" i="39"/>
  <c r="H665" i="39"/>
  <c r="I664" i="39"/>
  <c r="H664" i="39"/>
  <c r="I663" i="39"/>
  <c r="H663" i="39"/>
  <c r="I662" i="39"/>
  <c r="H662" i="39"/>
  <c r="I661" i="39"/>
  <c r="H661" i="39"/>
  <c r="I660" i="39"/>
  <c r="H660" i="39"/>
  <c r="I659" i="39"/>
  <c r="H659" i="39"/>
  <c r="I658" i="39"/>
  <c r="H658" i="39"/>
  <c r="I657" i="39"/>
  <c r="H657" i="39"/>
  <c r="I656" i="39"/>
  <c r="H656" i="39"/>
  <c r="I655" i="39"/>
  <c r="H655" i="39"/>
  <c r="I654" i="39"/>
  <c r="H654" i="39"/>
  <c r="I653" i="39"/>
  <c r="H653" i="39"/>
  <c r="I652" i="39"/>
  <c r="H652" i="39"/>
  <c r="I651" i="39"/>
  <c r="H651" i="39"/>
  <c r="I650" i="39"/>
  <c r="H650" i="39"/>
  <c r="I649" i="39"/>
  <c r="H649" i="39"/>
  <c r="I648" i="39"/>
  <c r="H648" i="39"/>
  <c r="I647" i="39"/>
  <c r="H647" i="39"/>
  <c r="I646" i="39"/>
  <c r="H646" i="39"/>
  <c r="I645" i="39"/>
  <c r="H645" i="39"/>
  <c r="I644" i="39"/>
  <c r="H644" i="39"/>
  <c r="I643" i="39"/>
  <c r="H643" i="39"/>
  <c r="I642" i="39"/>
  <c r="H642" i="39"/>
  <c r="I641" i="39"/>
  <c r="H641" i="39"/>
  <c r="I640" i="39"/>
  <c r="H640" i="39"/>
  <c r="I639" i="39"/>
  <c r="H639" i="39"/>
  <c r="I638" i="39"/>
  <c r="H638" i="39"/>
  <c r="I637" i="39"/>
  <c r="H637" i="39"/>
  <c r="I636" i="39"/>
  <c r="H636" i="39"/>
  <c r="I635" i="39"/>
  <c r="H635" i="39"/>
  <c r="I634" i="39"/>
  <c r="H634" i="39"/>
  <c r="I633" i="39"/>
  <c r="H633" i="39"/>
  <c r="I632" i="39"/>
  <c r="H632" i="39"/>
  <c r="I631" i="39"/>
  <c r="H631" i="39"/>
  <c r="I630" i="39"/>
  <c r="H630" i="39"/>
  <c r="I629" i="39"/>
  <c r="H629" i="39"/>
  <c r="I628" i="39"/>
  <c r="H628" i="39"/>
  <c r="I627" i="39"/>
  <c r="H627" i="39"/>
  <c r="I626" i="39"/>
  <c r="H626" i="39"/>
  <c r="I625" i="39"/>
  <c r="H625" i="39"/>
  <c r="I624" i="39"/>
  <c r="H624" i="39"/>
  <c r="I623" i="39"/>
  <c r="H623" i="39"/>
  <c r="I622" i="39"/>
  <c r="H622" i="39"/>
  <c r="I621" i="39"/>
  <c r="H621" i="39"/>
  <c r="I620" i="39"/>
  <c r="H620" i="39"/>
  <c r="I619" i="39"/>
  <c r="H619" i="39"/>
  <c r="I618" i="39"/>
  <c r="H618" i="39"/>
  <c r="I617" i="39"/>
  <c r="H617" i="39"/>
  <c r="I616" i="39"/>
  <c r="H616" i="39"/>
  <c r="I615" i="39"/>
  <c r="H615" i="39"/>
  <c r="I614" i="39"/>
  <c r="H614" i="39"/>
  <c r="I613" i="39"/>
  <c r="H613" i="39"/>
  <c r="I612" i="39"/>
  <c r="H612" i="39"/>
  <c r="I611" i="39"/>
  <c r="H611" i="39"/>
  <c r="I610" i="39"/>
  <c r="H610" i="39"/>
  <c r="I609" i="39"/>
  <c r="H609" i="39"/>
  <c r="I608" i="39"/>
  <c r="H608" i="39"/>
  <c r="I607" i="39"/>
  <c r="H607" i="39"/>
  <c r="I606" i="39"/>
  <c r="H606" i="39"/>
  <c r="I605" i="39"/>
  <c r="H605" i="39"/>
  <c r="I604" i="39"/>
  <c r="H604" i="39"/>
  <c r="I603" i="39"/>
  <c r="H603" i="39"/>
  <c r="I602" i="39"/>
  <c r="H602" i="39"/>
  <c r="I601" i="39"/>
  <c r="H601" i="39"/>
  <c r="I600" i="39"/>
  <c r="H600" i="39"/>
  <c r="I599" i="39"/>
  <c r="H599" i="39"/>
  <c r="I598" i="39"/>
  <c r="H598" i="39"/>
  <c r="I597" i="39"/>
  <c r="H597" i="39"/>
  <c r="I596" i="39"/>
  <c r="H596" i="39"/>
  <c r="I595" i="39"/>
  <c r="H595" i="39"/>
  <c r="I594" i="39"/>
  <c r="H594" i="39"/>
  <c r="I593" i="39"/>
  <c r="H593" i="39"/>
  <c r="I592" i="39"/>
  <c r="H592" i="39"/>
  <c r="I591" i="39"/>
  <c r="H591" i="39"/>
  <c r="I590" i="39"/>
  <c r="H590" i="39"/>
  <c r="I589" i="39"/>
  <c r="H589" i="39"/>
  <c r="I588" i="39"/>
  <c r="H588" i="39"/>
  <c r="I587" i="39"/>
  <c r="H587" i="39"/>
  <c r="I586" i="39"/>
  <c r="H586" i="39"/>
  <c r="I585" i="39"/>
  <c r="H585" i="39"/>
  <c r="I584" i="39"/>
  <c r="H584" i="39"/>
  <c r="I583" i="39"/>
  <c r="H583" i="39"/>
  <c r="I582" i="39"/>
  <c r="H582" i="39"/>
  <c r="I581" i="39"/>
  <c r="H581" i="39"/>
  <c r="I580" i="39"/>
  <c r="H580" i="39"/>
  <c r="I579" i="39"/>
  <c r="H579" i="39"/>
  <c r="I578" i="39"/>
  <c r="H578" i="39"/>
  <c r="I577" i="39"/>
  <c r="H577" i="39"/>
  <c r="I576" i="39"/>
  <c r="H576" i="39"/>
  <c r="I575" i="39"/>
  <c r="H575" i="39"/>
  <c r="I574" i="39"/>
  <c r="H574" i="39"/>
  <c r="I573" i="39"/>
  <c r="H573" i="39"/>
  <c r="I572" i="39"/>
  <c r="H572" i="39"/>
  <c r="I571" i="39"/>
  <c r="H571" i="39"/>
  <c r="I570" i="39"/>
  <c r="H570" i="39"/>
  <c r="I569" i="39"/>
  <c r="H569" i="39"/>
  <c r="I568" i="39"/>
  <c r="H568" i="39"/>
  <c r="I567" i="39"/>
  <c r="H567" i="39"/>
  <c r="I566" i="39"/>
  <c r="H566" i="39"/>
  <c r="I565" i="39"/>
  <c r="H565" i="39"/>
  <c r="I564" i="39"/>
  <c r="H564" i="39"/>
  <c r="I563" i="39"/>
  <c r="H563" i="39"/>
  <c r="I562" i="39"/>
  <c r="H562" i="39"/>
  <c r="I561" i="39"/>
  <c r="H561" i="39"/>
  <c r="I560" i="39"/>
  <c r="H560" i="39"/>
  <c r="I559" i="39"/>
  <c r="H559" i="39"/>
  <c r="I558" i="39"/>
  <c r="H558" i="39"/>
  <c r="I557" i="39"/>
  <c r="H557" i="39"/>
  <c r="I556" i="39"/>
  <c r="H556" i="39"/>
  <c r="I555" i="39"/>
  <c r="H555" i="39"/>
  <c r="I554" i="39"/>
  <c r="H554" i="39"/>
  <c r="I553" i="39"/>
  <c r="H553" i="39"/>
  <c r="I552" i="39"/>
  <c r="H552" i="39"/>
  <c r="I551" i="39"/>
  <c r="H551" i="39"/>
  <c r="I550" i="39"/>
  <c r="H550" i="39"/>
  <c r="I549" i="39"/>
  <c r="H549" i="39"/>
  <c r="I548" i="39"/>
  <c r="H548" i="39"/>
  <c r="I547" i="39"/>
  <c r="H547" i="39"/>
  <c r="I546" i="39"/>
  <c r="H546" i="39"/>
  <c r="I545" i="39"/>
  <c r="H545" i="39"/>
  <c r="I544" i="39"/>
  <c r="H544" i="39"/>
  <c r="I543" i="39"/>
  <c r="H543" i="39"/>
  <c r="I542" i="39"/>
  <c r="H542" i="39"/>
  <c r="I541" i="39"/>
  <c r="H541" i="39"/>
  <c r="I540" i="39"/>
  <c r="H540" i="39"/>
  <c r="I539" i="39"/>
  <c r="H539" i="39"/>
  <c r="I538" i="39"/>
  <c r="H538" i="39"/>
  <c r="I537" i="39"/>
  <c r="H537" i="39"/>
  <c r="I536" i="39"/>
  <c r="H536" i="39"/>
  <c r="I535" i="39"/>
  <c r="H535" i="39"/>
  <c r="I534" i="39"/>
  <c r="H534" i="39"/>
  <c r="I533" i="39"/>
  <c r="H533" i="39"/>
  <c r="I532" i="39"/>
  <c r="H532" i="39"/>
  <c r="I531" i="39"/>
  <c r="H531" i="39"/>
  <c r="I530" i="39"/>
  <c r="H530" i="39"/>
  <c r="I529" i="39"/>
  <c r="H529" i="39"/>
  <c r="I528" i="39"/>
  <c r="H528" i="39"/>
  <c r="I527" i="39"/>
  <c r="H527" i="39"/>
  <c r="I526" i="39"/>
  <c r="H526" i="39"/>
  <c r="I525" i="39"/>
  <c r="H525" i="39"/>
  <c r="I524" i="39"/>
  <c r="H524" i="39"/>
  <c r="I523" i="39"/>
  <c r="H523" i="39"/>
  <c r="I522" i="39"/>
  <c r="H522" i="39"/>
  <c r="I521" i="39"/>
  <c r="H521" i="39"/>
  <c r="I520" i="39"/>
  <c r="H520" i="39"/>
  <c r="I519" i="39"/>
  <c r="H519" i="39"/>
  <c r="I518" i="39"/>
  <c r="H518" i="39"/>
  <c r="I517" i="39"/>
  <c r="H517" i="39"/>
  <c r="I516" i="39"/>
  <c r="H516" i="39"/>
  <c r="I515" i="39"/>
  <c r="H515" i="39"/>
  <c r="I514" i="39"/>
  <c r="H514" i="39"/>
  <c r="I513" i="39"/>
  <c r="H513" i="39"/>
  <c r="I512" i="39"/>
  <c r="H512" i="39"/>
  <c r="I511" i="39"/>
  <c r="H511" i="39"/>
  <c r="I510" i="39"/>
  <c r="H510" i="39"/>
  <c r="I509" i="39"/>
  <c r="H509" i="39"/>
  <c r="I508" i="39"/>
  <c r="H508" i="39"/>
  <c r="I507" i="39"/>
  <c r="H507" i="39"/>
  <c r="I506" i="39"/>
  <c r="H506" i="39"/>
  <c r="I505" i="39"/>
  <c r="H505" i="39"/>
  <c r="I504" i="39"/>
  <c r="H504" i="39"/>
  <c r="I503" i="39"/>
  <c r="H503" i="39"/>
  <c r="I502" i="39"/>
  <c r="H502" i="39"/>
  <c r="I501" i="39"/>
  <c r="H501" i="39"/>
  <c r="I500" i="39"/>
  <c r="H500" i="39"/>
  <c r="I499" i="39"/>
  <c r="H499" i="39"/>
  <c r="I498" i="39"/>
  <c r="H498" i="39"/>
  <c r="I497" i="39"/>
  <c r="H497" i="39"/>
  <c r="I496" i="39"/>
  <c r="H496" i="39"/>
  <c r="I495" i="39"/>
  <c r="H495" i="39"/>
  <c r="I494" i="39"/>
  <c r="H494" i="39"/>
  <c r="I493" i="39"/>
  <c r="H493" i="39"/>
  <c r="I492" i="39"/>
  <c r="H492" i="39"/>
  <c r="I491" i="39"/>
  <c r="H491" i="39"/>
  <c r="I490" i="39"/>
  <c r="H490" i="39"/>
  <c r="I489" i="39"/>
  <c r="H489" i="39"/>
  <c r="I488" i="39"/>
  <c r="H488" i="39"/>
  <c r="I487" i="39"/>
  <c r="H487" i="39"/>
  <c r="I486" i="39"/>
  <c r="H486" i="39"/>
  <c r="I485" i="39"/>
  <c r="H485" i="39"/>
  <c r="I484" i="39"/>
  <c r="H484" i="39"/>
  <c r="I483" i="39"/>
  <c r="H483" i="39"/>
  <c r="I482" i="39"/>
  <c r="H482" i="39"/>
  <c r="I481" i="39"/>
  <c r="H481" i="39"/>
  <c r="I480" i="39"/>
  <c r="H480" i="39"/>
  <c r="I479" i="39"/>
  <c r="H479" i="39"/>
  <c r="I478" i="39"/>
  <c r="H478" i="39"/>
  <c r="I477" i="39"/>
  <c r="H477" i="39"/>
  <c r="I476" i="39"/>
  <c r="H476" i="39"/>
  <c r="I475" i="39"/>
  <c r="H475" i="39"/>
  <c r="I474" i="39"/>
  <c r="H474" i="39"/>
  <c r="I473" i="39"/>
  <c r="H473" i="39"/>
  <c r="I472" i="39"/>
  <c r="H472" i="39"/>
  <c r="I471" i="39"/>
  <c r="H471" i="39"/>
  <c r="I470" i="39"/>
  <c r="H470" i="39"/>
  <c r="I469" i="39"/>
  <c r="H469" i="39"/>
  <c r="I468" i="39"/>
  <c r="H468" i="39"/>
  <c r="I467" i="39"/>
  <c r="H467" i="39"/>
  <c r="I466" i="39"/>
  <c r="H466" i="39"/>
  <c r="I465" i="39"/>
  <c r="H465" i="39"/>
  <c r="I464" i="39"/>
  <c r="H464" i="39"/>
  <c r="I463" i="39"/>
  <c r="H463" i="39"/>
  <c r="I462" i="39"/>
  <c r="H462" i="39"/>
  <c r="I461" i="39"/>
  <c r="H461" i="39"/>
  <c r="I460" i="39"/>
  <c r="H460" i="39"/>
  <c r="I459" i="39"/>
  <c r="H459" i="39"/>
  <c r="I458" i="39"/>
  <c r="H458" i="39"/>
  <c r="I457" i="39"/>
  <c r="H457" i="39"/>
  <c r="I456" i="39"/>
  <c r="H456" i="39"/>
  <c r="I455" i="39"/>
  <c r="H455" i="39"/>
  <c r="I454" i="39"/>
  <c r="H454" i="39"/>
  <c r="I453" i="39"/>
  <c r="H453" i="39"/>
  <c r="I452" i="39"/>
  <c r="H452" i="39"/>
  <c r="I451" i="39"/>
  <c r="H451" i="39"/>
  <c r="I450" i="39"/>
  <c r="H450" i="39"/>
  <c r="I449" i="39"/>
  <c r="H449" i="39"/>
  <c r="I448" i="39"/>
  <c r="H448" i="39"/>
  <c r="I447" i="39"/>
  <c r="H447" i="39"/>
  <c r="I446" i="39"/>
  <c r="H446" i="39"/>
  <c r="I445" i="39"/>
  <c r="H445" i="39"/>
  <c r="I444" i="39"/>
  <c r="H444" i="39"/>
  <c r="I443" i="39"/>
  <c r="H443" i="39"/>
  <c r="I442" i="39"/>
  <c r="H442" i="39"/>
  <c r="I441" i="39"/>
  <c r="H441" i="39"/>
  <c r="I440" i="39"/>
  <c r="H440" i="39"/>
  <c r="I439" i="39"/>
  <c r="H439" i="39"/>
  <c r="I438" i="39"/>
  <c r="H438" i="39"/>
  <c r="I437" i="39"/>
  <c r="H437" i="39"/>
  <c r="I436" i="39"/>
  <c r="H436" i="39"/>
  <c r="I435" i="39"/>
  <c r="H435" i="39"/>
  <c r="I434" i="39"/>
  <c r="H434" i="39"/>
  <c r="I433" i="39"/>
  <c r="H433" i="39"/>
  <c r="I432" i="39"/>
  <c r="H432" i="39"/>
  <c r="I431" i="39"/>
  <c r="H431" i="39"/>
  <c r="I430" i="39"/>
  <c r="H430" i="39"/>
  <c r="I429" i="39"/>
  <c r="H429" i="39"/>
  <c r="I428" i="39"/>
  <c r="H428" i="39"/>
  <c r="I427" i="39"/>
  <c r="H427" i="39"/>
  <c r="I426" i="39"/>
  <c r="H426" i="39"/>
  <c r="I425" i="39"/>
  <c r="H425" i="39"/>
  <c r="I424" i="39"/>
  <c r="H424" i="39"/>
  <c r="I423" i="39"/>
  <c r="H423" i="39"/>
  <c r="I422" i="39"/>
  <c r="H422" i="39"/>
  <c r="I421" i="39"/>
  <c r="H421" i="39"/>
  <c r="I420" i="39"/>
  <c r="H420" i="39"/>
  <c r="I419" i="39"/>
  <c r="H419" i="39"/>
  <c r="I418" i="39"/>
  <c r="H418" i="39"/>
  <c r="I417" i="39"/>
  <c r="H417" i="39"/>
  <c r="I416" i="39"/>
  <c r="H416" i="39"/>
  <c r="I415" i="39"/>
  <c r="H415" i="39"/>
  <c r="I414" i="39"/>
  <c r="H414" i="39"/>
  <c r="I413" i="39"/>
  <c r="H413" i="39"/>
  <c r="I412" i="39"/>
  <c r="H412" i="39"/>
  <c r="I411" i="39"/>
  <c r="H411" i="39"/>
  <c r="I410" i="39"/>
  <c r="H410" i="39"/>
  <c r="I409" i="39"/>
  <c r="H409" i="39"/>
  <c r="I408" i="39"/>
  <c r="H408" i="39"/>
  <c r="I407" i="39"/>
  <c r="H407" i="39"/>
  <c r="I406" i="39"/>
  <c r="H406" i="39"/>
  <c r="I405" i="39"/>
  <c r="H405" i="39"/>
  <c r="I404" i="39"/>
  <c r="H404" i="39"/>
  <c r="I403" i="39"/>
  <c r="H403" i="39"/>
  <c r="I402" i="39"/>
  <c r="H402" i="39"/>
  <c r="I401" i="39"/>
  <c r="H401" i="39"/>
  <c r="I400" i="39"/>
  <c r="H400" i="39"/>
  <c r="I399" i="39"/>
  <c r="H399" i="39"/>
  <c r="I398" i="39"/>
  <c r="H398" i="39"/>
  <c r="I397" i="39"/>
  <c r="H397" i="39"/>
  <c r="I396" i="39"/>
  <c r="H396" i="39"/>
  <c r="I395" i="39"/>
  <c r="H395" i="39"/>
  <c r="I394" i="39"/>
  <c r="H394" i="39"/>
  <c r="I393" i="39"/>
  <c r="H393" i="39"/>
  <c r="I392" i="39"/>
  <c r="H392" i="39"/>
  <c r="I391" i="39"/>
  <c r="H391" i="39"/>
  <c r="I390" i="39"/>
  <c r="H390" i="39"/>
  <c r="I389" i="39"/>
  <c r="H389" i="39"/>
  <c r="I388" i="39"/>
  <c r="H388" i="39"/>
  <c r="I387" i="39"/>
  <c r="H387" i="39"/>
  <c r="I386" i="39"/>
  <c r="H386" i="39"/>
  <c r="I385" i="39"/>
  <c r="H385" i="39"/>
  <c r="I384" i="39"/>
  <c r="H384" i="39"/>
  <c r="I383" i="39"/>
  <c r="H383" i="39"/>
  <c r="I382" i="39"/>
  <c r="H382" i="39"/>
  <c r="I381" i="39"/>
  <c r="H381" i="39"/>
  <c r="I380" i="39"/>
  <c r="H380" i="39"/>
  <c r="I379" i="39"/>
  <c r="H379" i="39"/>
  <c r="I378" i="39"/>
  <c r="H378" i="39"/>
  <c r="I377" i="39"/>
  <c r="H377" i="39"/>
  <c r="I376" i="39"/>
  <c r="H376" i="39"/>
  <c r="I375" i="39"/>
  <c r="H375" i="39"/>
  <c r="I374" i="39"/>
  <c r="H374" i="39"/>
  <c r="I373" i="39"/>
  <c r="H373" i="39"/>
  <c r="I372" i="39"/>
  <c r="H372" i="39"/>
  <c r="I371" i="39"/>
  <c r="H371" i="39"/>
  <c r="I370" i="39"/>
  <c r="H370" i="39"/>
  <c r="I369" i="39"/>
  <c r="H369" i="39"/>
  <c r="I368" i="39"/>
  <c r="H368" i="39"/>
  <c r="I367" i="39"/>
  <c r="H367" i="39"/>
  <c r="I366" i="39"/>
  <c r="H366" i="39"/>
  <c r="I365" i="39"/>
  <c r="H365" i="39"/>
  <c r="I364" i="39"/>
  <c r="H364" i="39"/>
  <c r="I363" i="39"/>
  <c r="H363" i="39"/>
  <c r="I362" i="39"/>
  <c r="H362" i="39"/>
  <c r="I361" i="39"/>
  <c r="H361" i="39"/>
  <c r="I360" i="39"/>
  <c r="H360" i="39"/>
  <c r="I359" i="39"/>
  <c r="H359" i="39"/>
  <c r="I358" i="39"/>
  <c r="H358" i="39"/>
  <c r="I357" i="39"/>
  <c r="H357" i="39"/>
  <c r="I356" i="39"/>
  <c r="H356" i="39"/>
  <c r="I355" i="39"/>
  <c r="H355" i="39"/>
  <c r="I354" i="39"/>
  <c r="H354" i="39"/>
  <c r="I353" i="39"/>
  <c r="H353" i="39"/>
  <c r="I352" i="39"/>
  <c r="H352" i="39"/>
  <c r="I351" i="39"/>
  <c r="H351" i="39"/>
  <c r="I350" i="39"/>
  <c r="H350" i="39"/>
  <c r="I349" i="39"/>
  <c r="H349" i="39"/>
  <c r="I348" i="39"/>
  <c r="H348" i="39"/>
  <c r="I347" i="39"/>
  <c r="H347" i="39"/>
  <c r="I346" i="39"/>
  <c r="H346" i="39"/>
  <c r="I345" i="39"/>
  <c r="H345" i="39"/>
  <c r="I344" i="39"/>
  <c r="H344" i="39"/>
  <c r="I343" i="39"/>
  <c r="H343" i="39"/>
  <c r="I342" i="39"/>
  <c r="H342" i="39"/>
  <c r="I341" i="39"/>
  <c r="H341" i="39"/>
  <c r="I340" i="39"/>
  <c r="H340" i="39"/>
  <c r="I339" i="39"/>
  <c r="H339" i="39"/>
  <c r="I338" i="39"/>
  <c r="H338" i="39"/>
  <c r="I337" i="39"/>
  <c r="H337" i="39"/>
  <c r="I336" i="39"/>
  <c r="H336" i="39"/>
  <c r="I335" i="39"/>
  <c r="H335" i="39"/>
  <c r="I334" i="39"/>
  <c r="H334" i="39"/>
  <c r="I333" i="39"/>
  <c r="H333" i="39"/>
  <c r="I332" i="39"/>
  <c r="H332" i="39"/>
  <c r="I331" i="39"/>
  <c r="H331" i="39"/>
  <c r="I330" i="39"/>
  <c r="H330" i="39"/>
  <c r="I329" i="39"/>
  <c r="H329" i="39"/>
  <c r="I328" i="39"/>
  <c r="H328" i="39"/>
  <c r="I327" i="39"/>
  <c r="H327" i="39"/>
  <c r="I326" i="39"/>
  <c r="H326" i="39"/>
  <c r="I325" i="39"/>
  <c r="H325" i="39"/>
  <c r="I324" i="39"/>
  <c r="H324" i="39"/>
  <c r="I323" i="39"/>
  <c r="H323" i="39"/>
  <c r="I322" i="39"/>
  <c r="H322" i="39"/>
  <c r="I321" i="39"/>
  <c r="H321" i="39"/>
  <c r="I320" i="39"/>
  <c r="H320" i="39"/>
  <c r="I319" i="39"/>
  <c r="H319" i="39"/>
  <c r="I318" i="39"/>
  <c r="H318" i="39"/>
  <c r="I317" i="39"/>
  <c r="H317" i="39"/>
  <c r="I316" i="39"/>
  <c r="H316" i="39"/>
  <c r="I315" i="39"/>
  <c r="H315" i="39"/>
  <c r="I314" i="39"/>
  <c r="H314" i="39"/>
  <c r="I313" i="39"/>
  <c r="H313" i="39"/>
  <c r="I312" i="39"/>
  <c r="H312" i="39"/>
  <c r="I311" i="39"/>
  <c r="H311" i="39"/>
  <c r="I310" i="39"/>
  <c r="H310" i="39"/>
  <c r="I309" i="39"/>
  <c r="H309" i="39"/>
  <c r="I308" i="39"/>
  <c r="H308" i="39"/>
  <c r="I307" i="39"/>
  <c r="H307" i="39"/>
  <c r="I306" i="39"/>
  <c r="H306" i="39"/>
  <c r="I305" i="39"/>
  <c r="H305" i="39"/>
  <c r="I304" i="39"/>
  <c r="H304" i="39"/>
  <c r="I303" i="39"/>
  <c r="H303" i="39"/>
  <c r="I302" i="39"/>
  <c r="H302" i="39"/>
  <c r="I301" i="39"/>
  <c r="H301" i="39"/>
  <c r="I300" i="39"/>
  <c r="H300" i="39"/>
  <c r="I299" i="39"/>
  <c r="H299" i="39"/>
  <c r="I298" i="39"/>
  <c r="H298" i="39"/>
  <c r="I297" i="39"/>
  <c r="H297" i="39"/>
  <c r="I296" i="39"/>
  <c r="H296" i="39"/>
  <c r="I295" i="39"/>
  <c r="H295" i="39"/>
  <c r="I294" i="39"/>
  <c r="H294" i="39"/>
  <c r="I293" i="39"/>
  <c r="H293" i="39"/>
  <c r="I292" i="39"/>
  <c r="H292" i="39"/>
  <c r="I291" i="39"/>
  <c r="H291" i="39"/>
  <c r="I290" i="39"/>
  <c r="H290" i="39"/>
  <c r="I289" i="39"/>
  <c r="H289" i="39"/>
  <c r="I288" i="39"/>
  <c r="H288" i="39"/>
  <c r="I287" i="39"/>
  <c r="H287" i="39"/>
  <c r="I286" i="39"/>
  <c r="H286" i="39"/>
  <c r="I285" i="39"/>
  <c r="H285" i="39"/>
  <c r="I284" i="39"/>
  <c r="H284" i="39"/>
  <c r="I283" i="39"/>
  <c r="H283" i="39"/>
  <c r="I282" i="39"/>
  <c r="H282" i="39"/>
  <c r="I281" i="39"/>
  <c r="H281" i="39"/>
  <c r="I280" i="39"/>
  <c r="H280" i="39"/>
  <c r="I279" i="39"/>
  <c r="H279" i="39"/>
  <c r="I278" i="39"/>
  <c r="H278" i="39"/>
  <c r="I277" i="39"/>
  <c r="H277" i="39"/>
  <c r="I276" i="39"/>
  <c r="H276" i="39"/>
  <c r="I275" i="39"/>
  <c r="H275" i="39"/>
  <c r="I274" i="39"/>
  <c r="H274" i="39"/>
  <c r="I273" i="39"/>
  <c r="H273" i="39"/>
  <c r="I272" i="39"/>
  <c r="H272" i="39"/>
  <c r="I271" i="39"/>
  <c r="H271" i="39"/>
  <c r="I270" i="39"/>
  <c r="H270" i="39"/>
  <c r="I269" i="39"/>
  <c r="H269" i="39"/>
  <c r="I268" i="39"/>
  <c r="H268" i="39"/>
  <c r="I267" i="39"/>
  <c r="H267" i="39"/>
  <c r="I266" i="39"/>
  <c r="H266" i="39"/>
  <c r="I265" i="39"/>
  <c r="H265" i="39"/>
  <c r="I264" i="39"/>
  <c r="H264" i="39"/>
  <c r="I263" i="39"/>
  <c r="H263" i="39"/>
  <c r="I262" i="39"/>
  <c r="H262" i="39"/>
  <c r="I261" i="39"/>
  <c r="H261" i="39"/>
  <c r="I260" i="39"/>
  <c r="H260" i="39"/>
  <c r="I259" i="39"/>
  <c r="H259" i="39"/>
  <c r="I258" i="39"/>
  <c r="H258" i="39"/>
  <c r="I257" i="39"/>
  <c r="H257" i="39"/>
  <c r="I256" i="39"/>
  <c r="H256" i="39"/>
  <c r="I255" i="39"/>
  <c r="H255" i="39"/>
  <c r="I254" i="39"/>
  <c r="H254" i="39"/>
  <c r="I253" i="39"/>
  <c r="H253" i="39"/>
  <c r="I252" i="39"/>
  <c r="H252" i="39"/>
  <c r="I251" i="39"/>
  <c r="H251" i="39"/>
  <c r="I250" i="39"/>
  <c r="H250" i="39"/>
  <c r="I249" i="39"/>
  <c r="H249" i="39"/>
  <c r="I248" i="39"/>
  <c r="H248" i="39"/>
  <c r="I247" i="39"/>
  <c r="H247" i="39"/>
  <c r="I246" i="39"/>
  <c r="H246" i="39"/>
  <c r="I245" i="39"/>
  <c r="H245" i="39"/>
  <c r="I244" i="39"/>
  <c r="H244" i="39"/>
  <c r="I243" i="39"/>
  <c r="H243" i="39"/>
  <c r="I242" i="39"/>
  <c r="H242" i="39"/>
  <c r="I241" i="39"/>
  <c r="H241" i="39"/>
  <c r="I240" i="39"/>
  <c r="H240" i="39"/>
  <c r="I239" i="39"/>
  <c r="H239" i="39"/>
  <c r="I238" i="39"/>
  <c r="H238" i="39"/>
  <c r="I237" i="39"/>
  <c r="H237" i="39"/>
  <c r="I236" i="39"/>
  <c r="H236" i="39"/>
  <c r="I235" i="39"/>
  <c r="H235" i="39"/>
  <c r="I234" i="39"/>
  <c r="H234" i="39"/>
  <c r="I233" i="39"/>
  <c r="H233" i="39"/>
  <c r="I232" i="39"/>
  <c r="H232" i="39"/>
  <c r="I231" i="39"/>
  <c r="H231" i="39"/>
  <c r="I230" i="39"/>
  <c r="H230" i="39"/>
  <c r="I229" i="39"/>
  <c r="H229" i="39"/>
  <c r="I228" i="39"/>
  <c r="H228" i="39"/>
  <c r="I227" i="39"/>
  <c r="H227" i="39"/>
  <c r="I226" i="39"/>
  <c r="H226" i="39"/>
  <c r="I225" i="39"/>
  <c r="H225" i="39"/>
  <c r="I224" i="39"/>
  <c r="H224" i="39"/>
  <c r="I223" i="39"/>
  <c r="H223" i="39"/>
  <c r="I222" i="39"/>
  <c r="H222" i="39"/>
  <c r="I221" i="39"/>
  <c r="H221" i="39"/>
  <c r="I220" i="39"/>
  <c r="H220" i="39"/>
  <c r="I219" i="39"/>
  <c r="H219" i="39"/>
  <c r="I218" i="39"/>
  <c r="H218" i="39"/>
  <c r="I217" i="39"/>
  <c r="H217" i="39"/>
  <c r="I216" i="39"/>
  <c r="H216" i="39"/>
  <c r="I215" i="39"/>
  <c r="H215" i="39"/>
  <c r="I214" i="39"/>
  <c r="H214" i="39"/>
  <c r="I213" i="39"/>
  <c r="H213" i="39"/>
  <c r="I212" i="39"/>
  <c r="H212" i="39"/>
  <c r="I211" i="39"/>
  <c r="H211" i="39"/>
  <c r="I210" i="39"/>
  <c r="H210" i="39"/>
  <c r="I209" i="39"/>
  <c r="H209" i="39"/>
  <c r="I208" i="39"/>
  <c r="H208" i="39"/>
  <c r="I207" i="39"/>
  <c r="H207" i="39"/>
  <c r="I206" i="39"/>
  <c r="H206" i="39"/>
  <c r="I205" i="39"/>
  <c r="H205" i="39"/>
  <c r="I204" i="39"/>
  <c r="H204" i="39"/>
  <c r="I203" i="39"/>
  <c r="H203" i="39"/>
  <c r="I202" i="39"/>
  <c r="H202" i="39"/>
  <c r="I201" i="39"/>
  <c r="H201" i="39"/>
  <c r="I200" i="39"/>
  <c r="H200" i="39"/>
  <c r="I199" i="39"/>
  <c r="H199" i="39"/>
  <c r="I198" i="39"/>
  <c r="H198" i="39"/>
  <c r="I197" i="39"/>
  <c r="H197" i="39"/>
  <c r="I196" i="39"/>
  <c r="H196" i="39"/>
  <c r="I195" i="39"/>
  <c r="H195" i="39"/>
  <c r="I194" i="39"/>
  <c r="H194" i="39"/>
  <c r="I193" i="39"/>
  <c r="H193" i="39"/>
  <c r="I192" i="39"/>
  <c r="H192" i="39"/>
  <c r="I191" i="39"/>
  <c r="H191" i="39"/>
  <c r="I190" i="39"/>
  <c r="H190" i="39"/>
  <c r="I189" i="39"/>
  <c r="H189" i="39"/>
  <c r="I188" i="39"/>
  <c r="H188" i="39"/>
  <c r="I187" i="39"/>
  <c r="H187" i="39"/>
  <c r="I186" i="39"/>
  <c r="H186" i="39"/>
  <c r="I185" i="39"/>
  <c r="H185" i="39"/>
  <c r="I184" i="39"/>
  <c r="H184" i="39"/>
  <c r="I183" i="39"/>
  <c r="H183" i="39"/>
  <c r="I182" i="39"/>
  <c r="H182" i="39"/>
  <c r="I181" i="39"/>
  <c r="H181" i="39"/>
  <c r="I180" i="39"/>
  <c r="H180" i="39"/>
  <c r="I179" i="39"/>
  <c r="H179" i="39"/>
  <c r="I178" i="39"/>
  <c r="H178" i="39"/>
  <c r="I177" i="39"/>
  <c r="H177" i="39"/>
  <c r="I176" i="39"/>
  <c r="H176" i="39"/>
  <c r="I175" i="39"/>
  <c r="H175" i="39"/>
  <c r="I174" i="39"/>
  <c r="H174" i="39"/>
  <c r="I173" i="39"/>
  <c r="H173" i="39"/>
  <c r="I172" i="39"/>
  <c r="H172" i="39"/>
  <c r="I171" i="39"/>
  <c r="H171" i="39"/>
  <c r="I170" i="39"/>
  <c r="H170" i="39"/>
  <c r="I169" i="39"/>
  <c r="H169" i="39"/>
  <c r="I168" i="39"/>
  <c r="H168" i="39"/>
  <c r="I167" i="39"/>
  <c r="H167" i="39"/>
  <c r="I166" i="39"/>
  <c r="H166" i="39"/>
  <c r="I165" i="39"/>
  <c r="H165" i="39"/>
  <c r="I164" i="39"/>
  <c r="H164" i="39"/>
  <c r="I163" i="39"/>
  <c r="H163" i="39"/>
  <c r="I162" i="39"/>
  <c r="H162" i="39"/>
  <c r="I161" i="39"/>
  <c r="H161" i="39"/>
  <c r="I160" i="39"/>
  <c r="H160" i="39"/>
  <c r="I159" i="39"/>
  <c r="H159" i="39"/>
  <c r="I158" i="39"/>
  <c r="H158" i="39"/>
  <c r="I157" i="39"/>
  <c r="H157" i="39"/>
  <c r="I156" i="39"/>
  <c r="H156" i="39"/>
  <c r="I155" i="39"/>
  <c r="H155" i="39"/>
  <c r="I154" i="39"/>
  <c r="H154" i="39"/>
  <c r="I153" i="39"/>
  <c r="H153" i="39"/>
  <c r="I152" i="39"/>
  <c r="H152" i="39"/>
  <c r="I151" i="39"/>
  <c r="H151" i="39"/>
  <c r="I150" i="39"/>
  <c r="H150" i="39"/>
  <c r="I149" i="39"/>
  <c r="H149" i="39"/>
  <c r="I148" i="39"/>
  <c r="H148" i="39"/>
  <c r="I147" i="39"/>
  <c r="H147" i="39"/>
  <c r="I146" i="39"/>
  <c r="H146" i="39"/>
  <c r="I145" i="39"/>
  <c r="H145" i="39"/>
  <c r="I144" i="39"/>
  <c r="H144" i="39"/>
  <c r="I143" i="39"/>
  <c r="H143" i="39"/>
  <c r="I142" i="39"/>
  <c r="H142" i="39"/>
  <c r="I141" i="39"/>
  <c r="H141" i="39"/>
  <c r="I140" i="39"/>
  <c r="H140" i="39"/>
  <c r="I139" i="39"/>
  <c r="H139" i="39"/>
  <c r="I138" i="39"/>
  <c r="H138" i="39"/>
  <c r="I137" i="39"/>
  <c r="H137" i="39"/>
  <c r="I136" i="39"/>
  <c r="H136" i="39"/>
  <c r="I135" i="39"/>
  <c r="H135" i="39"/>
  <c r="I134" i="39"/>
  <c r="H134" i="39"/>
  <c r="I133" i="39"/>
  <c r="H133" i="39"/>
  <c r="I132" i="39"/>
  <c r="H132" i="39"/>
  <c r="I131" i="39"/>
  <c r="H131" i="39"/>
  <c r="I130" i="39"/>
  <c r="H130" i="39"/>
  <c r="I129" i="39"/>
  <c r="H129" i="39"/>
  <c r="I128" i="39"/>
  <c r="H128" i="39"/>
  <c r="I127" i="39"/>
  <c r="H127" i="39"/>
  <c r="I126" i="39"/>
  <c r="H126" i="39"/>
  <c r="I125" i="39"/>
  <c r="H125" i="39"/>
  <c r="I124" i="39"/>
  <c r="H124" i="39"/>
  <c r="I123" i="39"/>
  <c r="H123" i="39"/>
  <c r="I122" i="39"/>
  <c r="H122" i="39"/>
  <c r="I121" i="39"/>
  <c r="H121" i="39"/>
  <c r="I120" i="39"/>
  <c r="H120" i="39"/>
  <c r="I119" i="39"/>
  <c r="H119" i="39"/>
  <c r="I118" i="39"/>
  <c r="H118" i="39"/>
  <c r="I117" i="39"/>
  <c r="H117" i="39"/>
  <c r="I116" i="39"/>
  <c r="H116" i="39"/>
  <c r="I115" i="39"/>
  <c r="H115" i="39"/>
  <c r="I114" i="39"/>
  <c r="H114" i="39"/>
  <c r="I113" i="39"/>
  <c r="H113" i="39"/>
  <c r="I112" i="39"/>
  <c r="H112" i="39"/>
  <c r="I111" i="39"/>
  <c r="H111" i="39"/>
  <c r="I110" i="39"/>
  <c r="H110" i="39"/>
  <c r="I109" i="39"/>
  <c r="H109" i="39"/>
  <c r="I108" i="39"/>
  <c r="H108" i="39"/>
  <c r="I107" i="39"/>
  <c r="H107" i="39"/>
  <c r="I106" i="39"/>
  <c r="H106" i="39"/>
  <c r="I105" i="39"/>
  <c r="H105" i="39"/>
  <c r="I104" i="39"/>
  <c r="H104" i="39"/>
  <c r="I103" i="39"/>
  <c r="H103" i="39"/>
  <c r="I102" i="39"/>
  <c r="H102" i="39"/>
  <c r="I101" i="39"/>
  <c r="H101" i="39"/>
  <c r="I100" i="39"/>
  <c r="H100" i="39"/>
  <c r="I99" i="39"/>
  <c r="H99" i="39"/>
  <c r="I98" i="39"/>
  <c r="H98" i="39"/>
  <c r="I97" i="39"/>
  <c r="H97" i="39"/>
  <c r="I96" i="39"/>
  <c r="H96" i="39"/>
  <c r="I95" i="39"/>
  <c r="H95" i="39"/>
  <c r="I94" i="39"/>
  <c r="H94" i="39"/>
  <c r="I93" i="39"/>
  <c r="H93" i="39"/>
  <c r="I92" i="39"/>
  <c r="H92" i="39"/>
  <c r="I91" i="39"/>
  <c r="H91" i="39"/>
  <c r="I90" i="39"/>
  <c r="H90" i="39"/>
  <c r="I89" i="39"/>
  <c r="H89" i="39"/>
  <c r="I88" i="39"/>
  <c r="H88" i="39"/>
  <c r="I87" i="39"/>
  <c r="H87" i="39"/>
  <c r="I86" i="39"/>
  <c r="H86" i="39"/>
  <c r="I85" i="39"/>
  <c r="H85" i="39"/>
  <c r="I84" i="39"/>
  <c r="H84" i="39"/>
  <c r="I83" i="39"/>
  <c r="H83" i="39"/>
  <c r="I82" i="39"/>
  <c r="H82" i="39"/>
  <c r="I81" i="39"/>
  <c r="H81" i="39"/>
  <c r="I80" i="39"/>
  <c r="H80" i="39"/>
  <c r="I79" i="39"/>
  <c r="H79" i="39"/>
  <c r="I78" i="39"/>
  <c r="H78" i="39"/>
  <c r="I77" i="39"/>
  <c r="H77" i="39"/>
  <c r="I76" i="39"/>
  <c r="H76" i="39"/>
  <c r="I75" i="39"/>
  <c r="H75" i="39"/>
  <c r="I74" i="39"/>
  <c r="H74" i="39"/>
  <c r="I73" i="39"/>
  <c r="H73" i="39"/>
  <c r="I72" i="39"/>
  <c r="H72" i="39"/>
  <c r="I71" i="39"/>
  <c r="H71" i="39"/>
  <c r="I70" i="39"/>
  <c r="H70" i="39"/>
  <c r="I69" i="39"/>
  <c r="H69" i="39"/>
  <c r="I68" i="39"/>
  <c r="H68" i="39"/>
  <c r="I67" i="39"/>
  <c r="H67" i="39"/>
  <c r="I66" i="39"/>
  <c r="H66" i="39"/>
  <c r="I65" i="39"/>
  <c r="H65" i="39"/>
  <c r="I64" i="39"/>
  <c r="H64" i="39"/>
  <c r="I63" i="39"/>
  <c r="H63" i="39"/>
  <c r="I62" i="39"/>
  <c r="H62" i="39"/>
  <c r="I61" i="39"/>
  <c r="H61" i="39"/>
  <c r="I60" i="39"/>
  <c r="H60" i="39"/>
  <c r="I59" i="39"/>
  <c r="H59" i="39"/>
  <c r="I58" i="39"/>
  <c r="H58" i="39"/>
  <c r="I57" i="39"/>
  <c r="H57" i="39"/>
  <c r="I56" i="39"/>
  <c r="H56" i="39"/>
  <c r="I55" i="39"/>
  <c r="H55" i="39"/>
  <c r="I54" i="39"/>
  <c r="H54" i="39"/>
  <c r="I53" i="39"/>
  <c r="H53" i="39"/>
  <c r="I52" i="39"/>
  <c r="H52" i="39"/>
  <c r="I51" i="39"/>
  <c r="H51" i="39"/>
  <c r="I50" i="39"/>
  <c r="H50" i="39"/>
  <c r="I49" i="39"/>
  <c r="H49" i="39"/>
  <c r="I48" i="39"/>
  <c r="H48" i="39"/>
  <c r="I47" i="39"/>
  <c r="H47" i="39"/>
  <c r="I46" i="39"/>
  <c r="H46" i="39"/>
  <c r="I45" i="39"/>
  <c r="H45" i="39"/>
  <c r="I44" i="39"/>
  <c r="H44" i="39"/>
  <c r="I43" i="39"/>
  <c r="H43" i="39"/>
  <c r="I42" i="39"/>
  <c r="H42" i="39"/>
  <c r="I41" i="39"/>
  <c r="H41" i="39"/>
  <c r="I40" i="39"/>
  <c r="H40" i="39"/>
  <c r="I39" i="39"/>
  <c r="H39" i="39"/>
  <c r="I38" i="39"/>
  <c r="H38" i="39"/>
  <c r="I37" i="39"/>
  <c r="H37" i="39"/>
  <c r="I36" i="39"/>
  <c r="H36" i="39"/>
  <c r="I35" i="39"/>
  <c r="H35" i="39"/>
  <c r="I34" i="39"/>
  <c r="H34" i="39"/>
  <c r="I33" i="39"/>
  <c r="H33" i="39"/>
  <c r="I32" i="39"/>
  <c r="H32" i="39"/>
  <c r="I31" i="39"/>
  <c r="H31" i="39"/>
  <c r="I30" i="39"/>
  <c r="H30" i="39"/>
  <c r="I29" i="39"/>
  <c r="H29" i="39"/>
  <c r="I28" i="39"/>
  <c r="H28" i="39"/>
  <c r="I27" i="39"/>
  <c r="H27" i="39"/>
  <c r="I26" i="39"/>
  <c r="H26" i="39"/>
  <c r="I25" i="39"/>
  <c r="H25" i="39"/>
  <c r="I24" i="39"/>
  <c r="H24" i="39"/>
  <c r="I23" i="39"/>
  <c r="H23" i="39"/>
  <c r="I22" i="39"/>
  <c r="H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I15" i="39"/>
  <c r="H15" i="39"/>
  <c r="I14" i="39"/>
  <c r="H14" i="39"/>
  <c r="I13" i="39"/>
  <c r="H13" i="39"/>
  <c r="I12" i="39"/>
  <c r="H12" i="39"/>
  <c r="I11" i="39"/>
  <c r="H11" i="39"/>
  <c r="I10" i="39"/>
  <c r="H10" i="39"/>
  <c r="I9" i="39"/>
  <c r="H9" i="39"/>
  <c r="I8" i="39"/>
  <c r="H8" i="39"/>
  <c r="I7" i="39"/>
  <c r="H7" i="39"/>
  <c r="I6" i="39"/>
  <c r="H6" i="39"/>
  <c r="I5" i="39"/>
  <c r="H5" i="39"/>
  <c r="I4" i="39"/>
  <c r="H4" i="39"/>
  <c r="I3" i="39"/>
  <c r="H3" i="39"/>
  <c r="I2" i="39"/>
  <c r="H2" i="39"/>
  <c r="I742" i="38"/>
  <c r="H742" i="38"/>
  <c r="I741" i="38"/>
  <c r="H741" i="38"/>
  <c r="I740" i="38"/>
  <c r="H740" i="38"/>
  <c r="I739" i="38"/>
  <c r="H739" i="38"/>
  <c r="I738" i="38"/>
  <c r="H738" i="38"/>
  <c r="I737" i="38"/>
  <c r="H737" i="38"/>
  <c r="I736" i="38"/>
  <c r="H736" i="38"/>
  <c r="I735" i="38"/>
  <c r="H735" i="38"/>
  <c r="I734" i="38"/>
  <c r="H734" i="38"/>
  <c r="I733" i="38"/>
  <c r="H733" i="38"/>
  <c r="I732" i="38"/>
  <c r="H732" i="38"/>
  <c r="I731" i="38"/>
  <c r="H731" i="38"/>
  <c r="I730" i="38"/>
  <c r="H730" i="38"/>
  <c r="I729" i="38"/>
  <c r="H729" i="38"/>
  <c r="I728" i="38"/>
  <c r="H728" i="38"/>
  <c r="I727" i="38"/>
  <c r="H727" i="38"/>
  <c r="I726" i="38"/>
  <c r="H726" i="38"/>
  <c r="I725" i="38"/>
  <c r="H725" i="38"/>
  <c r="I724" i="38"/>
  <c r="H724" i="38"/>
  <c r="I723" i="38"/>
  <c r="H723" i="38"/>
  <c r="I722" i="38"/>
  <c r="H722" i="38"/>
  <c r="I721" i="38"/>
  <c r="H721" i="38"/>
  <c r="I720" i="38"/>
  <c r="H720" i="38"/>
  <c r="I719" i="38"/>
  <c r="H719" i="38"/>
  <c r="I718" i="38"/>
  <c r="H718" i="38"/>
  <c r="I717" i="38"/>
  <c r="H717" i="38"/>
  <c r="I716" i="38"/>
  <c r="H716" i="38"/>
  <c r="I715" i="38"/>
  <c r="H715" i="38"/>
  <c r="I714" i="38"/>
  <c r="H714" i="38"/>
  <c r="I713" i="38"/>
  <c r="H713" i="38"/>
  <c r="I712" i="38"/>
  <c r="H712" i="38"/>
  <c r="I711" i="38"/>
  <c r="H711" i="38"/>
  <c r="I710" i="38"/>
  <c r="H710" i="38"/>
  <c r="I709" i="38"/>
  <c r="H709" i="38"/>
  <c r="I708" i="38"/>
  <c r="H708" i="38"/>
  <c r="I707" i="38"/>
  <c r="H707" i="38"/>
  <c r="I706" i="38"/>
  <c r="H706" i="38"/>
  <c r="I705" i="38"/>
  <c r="H705" i="38"/>
  <c r="I704" i="38"/>
  <c r="H704" i="38"/>
  <c r="I703" i="38"/>
  <c r="H703" i="38"/>
  <c r="I702" i="38"/>
  <c r="H702" i="38"/>
  <c r="I701" i="38"/>
  <c r="H701" i="38"/>
  <c r="I700" i="38"/>
  <c r="H700" i="38"/>
  <c r="I699" i="38"/>
  <c r="H699" i="38"/>
  <c r="I698" i="38"/>
  <c r="H698" i="38"/>
  <c r="I697" i="38"/>
  <c r="H697" i="38"/>
  <c r="I696" i="38"/>
  <c r="H696" i="38"/>
  <c r="I695" i="38"/>
  <c r="H695" i="38"/>
  <c r="I694" i="38"/>
  <c r="H694" i="38"/>
  <c r="I693" i="38"/>
  <c r="H693" i="38"/>
  <c r="I692" i="38"/>
  <c r="H692" i="38"/>
  <c r="I691" i="38"/>
  <c r="H691" i="38"/>
  <c r="I690" i="38"/>
  <c r="H690" i="38"/>
  <c r="I689" i="38"/>
  <c r="H689" i="38"/>
  <c r="I688" i="38"/>
  <c r="H688" i="38"/>
  <c r="I687" i="38"/>
  <c r="H687" i="38"/>
  <c r="I686" i="38"/>
  <c r="H686" i="38"/>
  <c r="I685" i="38"/>
  <c r="H685" i="38"/>
  <c r="I684" i="38"/>
  <c r="H684" i="38"/>
  <c r="I683" i="38"/>
  <c r="H683" i="38"/>
  <c r="I682" i="38"/>
  <c r="H682" i="38"/>
  <c r="I681" i="38"/>
  <c r="H681" i="38"/>
  <c r="I680" i="38"/>
  <c r="H680" i="38"/>
  <c r="I679" i="38"/>
  <c r="H679" i="38"/>
  <c r="I678" i="38"/>
  <c r="H678" i="38"/>
  <c r="I677" i="38"/>
  <c r="H677" i="38"/>
  <c r="I676" i="38"/>
  <c r="H676" i="38"/>
  <c r="I675" i="38"/>
  <c r="H675" i="38"/>
  <c r="I674" i="38"/>
  <c r="H674" i="38"/>
  <c r="I673" i="38"/>
  <c r="H673" i="38"/>
  <c r="I672" i="38"/>
  <c r="H672" i="38"/>
  <c r="I671" i="38"/>
  <c r="H671" i="38"/>
  <c r="I670" i="38"/>
  <c r="H670" i="38"/>
  <c r="I669" i="38"/>
  <c r="H669" i="38"/>
  <c r="I668" i="38"/>
  <c r="H668" i="38"/>
  <c r="I667" i="38"/>
  <c r="H667" i="38"/>
  <c r="I666" i="38"/>
  <c r="H666" i="38"/>
  <c r="I665" i="38"/>
  <c r="H665" i="38"/>
  <c r="I664" i="38"/>
  <c r="H664" i="38"/>
  <c r="I663" i="38"/>
  <c r="H663" i="38"/>
  <c r="I662" i="38"/>
  <c r="H662" i="38"/>
  <c r="I661" i="38"/>
  <c r="H661" i="38"/>
  <c r="I660" i="38"/>
  <c r="H660" i="38"/>
  <c r="I659" i="38"/>
  <c r="H659" i="38"/>
  <c r="I658" i="38"/>
  <c r="H658" i="38"/>
  <c r="I657" i="38"/>
  <c r="H657" i="38"/>
  <c r="I656" i="38"/>
  <c r="H656" i="38"/>
  <c r="I655" i="38"/>
  <c r="H655" i="38"/>
  <c r="I654" i="38"/>
  <c r="H654" i="38"/>
  <c r="I653" i="38"/>
  <c r="H653" i="38"/>
  <c r="I652" i="38"/>
  <c r="H652" i="38"/>
  <c r="I651" i="38"/>
  <c r="H651" i="38"/>
  <c r="I650" i="38"/>
  <c r="H650" i="38"/>
  <c r="I649" i="38"/>
  <c r="H649" i="38"/>
  <c r="I648" i="38"/>
  <c r="H648" i="38"/>
  <c r="I647" i="38"/>
  <c r="H647" i="38"/>
  <c r="I646" i="38"/>
  <c r="H646" i="38"/>
  <c r="I645" i="38"/>
  <c r="H645" i="38"/>
  <c r="I644" i="38"/>
  <c r="H644" i="38"/>
  <c r="I643" i="38"/>
  <c r="H643" i="38"/>
  <c r="I642" i="38"/>
  <c r="H642" i="38"/>
  <c r="I641" i="38"/>
  <c r="H641" i="38"/>
  <c r="I640" i="38"/>
  <c r="H640" i="38"/>
  <c r="I639" i="38"/>
  <c r="H639" i="38"/>
  <c r="I638" i="38"/>
  <c r="H638" i="38"/>
  <c r="I637" i="38"/>
  <c r="H637" i="38"/>
  <c r="I636" i="38"/>
  <c r="H636" i="38"/>
  <c r="I635" i="38"/>
  <c r="H635" i="38"/>
  <c r="I634" i="38"/>
  <c r="H634" i="38"/>
  <c r="I633" i="38"/>
  <c r="H633" i="38"/>
  <c r="I632" i="38"/>
  <c r="H632" i="38"/>
  <c r="I631" i="38"/>
  <c r="H631" i="38"/>
  <c r="I630" i="38"/>
  <c r="H630" i="38"/>
  <c r="I629" i="38"/>
  <c r="H629" i="38"/>
  <c r="I628" i="38"/>
  <c r="H628" i="38"/>
  <c r="I627" i="38"/>
  <c r="H627" i="38"/>
  <c r="I626" i="38"/>
  <c r="H626" i="38"/>
  <c r="I625" i="38"/>
  <c r="H625" i="38"/>
  <c r="I624" i="38"/>
  <c r="H624" i="38"/>
  <c r="I623" i="38"/>
  <c r="H623" i="38"/>
  <c r="I622" i="38"/>
  <c r="H622" i="38"/>
  <c r="I621" i="38"/>
  <c r="H621" i="38"/>
  <c r="I620" i="38"/>
  <c r="H620" i="38"/>
  <c r="I619" i="38"/>
  <c r="H619" i="38"/>
  <c r="I618" i="38"/>
  <c r="H618" i="38"/>
  <c r="I617" i="38"/>
  <c r="H617" i="38"/>
  <c r="I616" i="38"/>
  <c r="H616" i="38"/>
  <c r="I615" i="38"/>
  <c r="H615" i="38"/>
  <c r="I614" i="38"/>
  <c r="H614" i="38"/>
  <c r="I613" i="38"/>
  <c r="H613" i="38"/>
  <c r="I612" i="38"/>
  <c r="H612" i="38"/>
  <c r="I611" i="38"/>
  <c r="H611" i="38"/>
  <c r="I610" i="38"/>
  <c r="H610" i="38"/>
  <c r="I609" i="38"/>
  <c r="H609" i="38"/>
  <c r="I608" i="38"/>
  <c r="H608" i="38"/>
  <c r="I607" i="38"/>
  <c r="H607" i="38"/>
  <c r="I606" i="38"/>
  <c r="H606" i="38"/>
  <c r="I605" i="38"/>
  <c r="H605" i="38"/>
  <c r="I604" i="38"/>
  <c r="H604" i="38"/>
  <c r="I603" i="38"/>
  <c r="H603" i="38"/>
  <c r="I602" i="38"/>
  <c r="H602" i="38"/>
  <c r="I601" i="38"/>
  <c r="H601" i="38"/>
  <c r="I600" i="38"/>
  <c r="H600" i="38"/>
  <c r="I599" i="38"/>
  <c r="H599" i="38"/>
  <c r="I598" i="38"/>
  <c r="H598" i="38"/>
  <c r="I597" i="38"/>
  <c r="H597" i="38"/>
  <c r="I596" i="38"/>
  <c r="H596" i="38"/>
  <c r="I595" i="38"/>
  <c r="H595" i="38"/>
  <c r="I594" i="38"/>
  <c r="H594" i="38"/>
  <c r="I593" i="38"/>
  <c r="H593" i="38"/>
  <c r="I592" i="38"/>
  <c r="H592" i="38"/>
  <c r="I591" i="38"/>
  <c r="H591" i="38"/>
  <c r="I590" i="38"/>
  <c r="H590" i="38"/>
  <c r="I589" i="38"/>
  <c r="H589" i="38"/>
  <c r="I588" i="38"/>
  <c r="H588" i="38"/>
  <c r="I587" i="38"/>
  <c r="H587" i="38"/>
  <c r="I586" i="38"/>
  <c r="H586" i="38"/>
  <c r="I585" i="38"/>
  <c r="H585" i="38"/>
  <c r="I584" i="38"/>
  <c r="H584" i="38"/>
  <c r="I583" i="38"/>
  <c r="H583" i="38"/>
  <c r="I582" i="38"/>
  <c r="H582" i="38"/>
  <c r="I581" i="38"/>
  <c r="H581" i="38"/>
  <c r="I580" i="38"/>
  <c r="H580" i="38"/>
  <c r="I579" i="38"/>
  <c r="H579" i="38"/>
  <c r="I578" i="38"/>
  <c r="H578" i="38"/>
  <c r="I577" i="38"/>
  <c r="H577" i="38"/>
  <c r="I576" i="38"/>
  <c r="H576" i="38"/>
  <c r="I575" i="38"/>
  <c r="H575" i="38"/>
  <c r="I574" i="38"/>
  <c r="H574" i="38"/>
  <c r="I573" i="38"/>
  <c r="H573" i="38"/>
  <c r="I572" i="38"/>
  <c r="H572" i="38"/>
  <c r="I571" i="38"/>
  <c r="H571" i="38"/>
  <c r="I570" i="38"/>
  <c r="H570" i="38"/>
  <c r="I569" i="38"/>
  <c r="H569" i="38"/>
  <c r="I568" i="38"/>
  <c r="H568" i="38"/>
  <c r="I567" i="38"/>
  <c r="H567" i="38"/>
  <c r="I566" i="38"/>
  <c r="H566" i="38"/>
  <c r="I565" i="38"/>
  <c r="H565" i="38"/>
  <c r="I564" i="38"/>
  <c r="H564" i="38"/>
  <c r="I563" i="38"/>
  <c r="H563" i="38"/>
  <c r="I562" i="38"/>
  <c r="H562" i="38"/>
  <c r="I561" i="38"/>
  <c r="H561" i="38"/>
  <c r="I560" i="38"/>
  <c r="H560" i="38"/>
  <c r="I559" i="38"/>
  <c r="H559" i="38"/>
  <c r="I558" i="38"/>
  <c r="H558" i="38"/>
  <c r="I557" i="38"/>
  <c r="H557" i="38"/>
  <c r="I556" i="38"/>
  <c r="H556" i="38"/>
  <c r="I555" i="38"/>
  <c r="H555" i="38"/>
  <c r="I554" i="38"/>
  <c r="H554" i="38"/>
  <c r="I553" i="38"/>
  <c r="H553" i="38"/>
  <c r="I552" i="38"/>
  <c r="H552" i="38"/>
  <c r="I551" i="38"/>
  <c r="H551" i="38"/>
  <c r="I550" i="38"/>
  <c r="H550" i="38"/>
  <c r="I549" i="38"/>
  <c r="H549" i="38"/>
  <c r="I548" i="38"/>
  <c r="H548" i="38"/>
  <c r="I547" i="38"/>
  <c r="H547" i="38"/>
  <c r="I546" i="38"/>
  <c r="H546" i="38"/>
  <c r="I545" i="38"/>
  <c r="H545" i="38"/>
  <c r="I544" i="38"/>
  <c r="H544" i="38"/>
  <c r="I543" i="38"/>
  <c r="H543" i="38"/>
  <c r="I542" i="38"/>
  <c r="H542" i="38"/>
  <c r="I541" i="38"/>
  <c r="H541" i="38"/>
  <c r="I540" i="38"/>
  <c r="H540" i="38"/>
  <c r="I539" i="38"/>
  <c r="H539" i="38"/>
  <c r="I538" i="38"/>
  <c r="H538" i="38"/>
  <c r="I537" i="38"/>
  <c r="H537" i="38"/>
  <c r="I536" i="38"/>
  <c r="H536" i="38"/>
  <c r="I535" i="38"/>
  <c r="H535" i="38"/>
  <c r="I534" i="38"/>
  <c r="H534" i="38"/>
  <c r="I533" i="38"/>
  <c r="H533" i="38"/>
  <c r="I532" i="38"/>
  <c r="H532" i="38"/>
  <c r="I531" i="38"/>
  <c r="H531" i="38"/>
  <c r="I530" i="38"/>
  <c r="H530" i="38"/>
  <c r="I529" i="38"/>
  <c r="H529" i="38"/>
  <c r="I528" i="38"/>
  <c r="H528" i="38"/>
  <c r="I527" i="38"/>
  <c r="H527" i="38"/>
  <c r="I526" i="38"/>
  <c r="H526" i="38"/>
  <c r="I525" i="38"/>
  <c r="H525" i="38"/>
  <c r="I524" i="38"/>
  <c r="H524" i="38"/>
  <c r="I523" i="38"/>
  <c r="H523" i="38"/>
  <c r="I522" i="38"/>
  <c r="H522" i="38"/>
  <c r="I521" i="38"/>
  <c r="H521" i="38"/>
  <c r="I520" i="38"/>
  <c r="H520" i="38"/>
  <c r="I519" i="38"/>
  <c r="H519" i="38"/>
  <c r="I518" i="38"/>
  <c r="H518" i="38"/>
  <c r="I517" i="38"/>
  <c r="H517" i="38"/>
  <c r="I516" i="38"/>
  <c r="H516" i="38"/>
  <c r="I515" i="38"/>
  <c r="H515" i="38"/>
  <c r="I514" i="38"/>
  <c r="H514" i="38"/>
  <c r="I513" i="38"/>
  <c r="H513" i="38"/>
  <c r="I512" i="38"/>
  <c r="H512" i="38"/>
  <c r="I511" i="38"/>
  <c r="H511" i="38"/>
  <c r="I510" i="38"/>
  <c r="H510" i="38"/>
  <c r="I509" i="38"/>
  <c r="H509" i="38"/>
  <c r="I508" i="38"/>
  <c r="H508" i="38"/>
  <c r="I507" i="38"/>
  <c r="H507" i="38"/>
  <c r="I506" i="38"/>
  <c r="H506" i="38"/>
  <c r="I505" i="38"/>
  <c r="H505" i="38"/>
  <c r="I504" i="38"/>
  <c r="H504" i="38"/>
  <c r="I503" i="38"/>
  <c r="H503" i="38"/>
  <c r="I502" i="38"/>
  <c r="H502" i="38"/>
  <c r="I501" i="38"/>
  <c r="H501" i="38"/>
  <c r="I500" i="38"/>
  <c r="H500" i="38"/>
  <c r="I499" i="38"/>
  <c r="H499" i="38"/>
  <c r="I498" i="38"/>
  <c r="H498" i="38"/>
  <c r="I497" i="38"/>
  <c r="H497" i="38"/>
  <c r="I496" i="38"/>
  <c r="H496" i="38"/>
  <c r="I495" i="38"/>
  <c r="H495" i="38"/>
  <c r="I494" i="38"/>
  <c r="H494" i="38"/>
  <c r="I493" i="38"/>
  <c r="H493" i="38"/>
  <c r="I492" i="38"/>
  <c r="H492" i="38"/>
  <c r="I491" i="38"/>
  <c r="H491" i="38"/>
  <c r="I490" i="38"/>
  <c r="H490" i="38"/>
  <c r="I489" i="38"/>
  <c r="H489" i="38"/>
  <c r="I488" i="38"/>
  <c r="H488" i="38"/>
  <c r="I487" i="38"/>
  <c r="H487" i="38"/>
  <c r="I486" i="38"/>
  <c r="H486" i="38"/>
  <c r="I485" i="38"/>
  <c r="H485" i="38"/>
  <c r="I484" i="38"/>
  <c r="H484" i="38"/>
  <c r="I483" i="38"/>
  <c r="H483" i="38"/>
  <c r="I482" i="38"/>
  <c r="H482" i="38"/>
  <c r="I481" i="38"/>
  <c r="H481" i="38"/>
  <c r="I480" i="38"/>
  <c r="H480" i="38"/>
  <c r="I479" i="38"/>
  <c r="H479" i="38"/>
  <c r="I478" i="38"/>
  <c r="H478" i="38"/>
  <c r="I477" i="38"/>
  <c r="H477" i="38"/>
  <c r="I476" i="38"/>
  <c r="H476" i="38"/>
  <c r="I475" i="38"/>
  <c r="H475" i="38"/>
  <c r="I474" i="38"/>
  <c r="H474" i="38"/>
  <c r="I473" i="38"/>
  <c r="H473" i="38"/>
  <c r="I472" i="38"/>
  <c r="H472" i="38"/>
  <c r="I471" i="38"/>
  <c r="H471" i="38"/>
  <c r="I470" i="38"/>
  <c r="H470" i="38"/>
  <c r="I469" i="38"/>
  <c r="H469" i="38"/>
  <c r="I468" i="38"/>
  <c r="H468" i="38"/>
  <c r="I467" i="38"/>
  <c r="H467" i="38"/>
  <c r="I466" i="38"/>
  <c r="H466" i="38"/>
  <c r="I465" i="38"/>
  <c r="H465" i="38"/>
  <c r="I464" i="38"/>
  <c r="H464" i="38"/>
  <c r="I463" i="38"/>
  <c r="H463" i="38"/>
  <c r="I462" i="38"/>
  <c r="H462" i="38"/>
  <c r="I461" i="38"/>
  <c r="H461" i="38"/>
  <c r="I460" i="38"/>
  <c r="H460" i="38"/>
  <c r="I459" i="38"/>
  <c r="H459" i="38"/>
  <c r="I458" i="38"/>
  <c r="H458" i="38"/>
  <c r="I457" i="38"/>
  <c r="H457" i="38"/>
  <c r="I456" i="38"/>
  <c r="H456" i="38"/>
  <c r="I455" i="38"/>
  <c r="H455" i="38"/>
  <c r="I454" i="38"/>
  <c r="H454" i="38"/>
  <c r="I453" i="38"/>
  <c r="H453" i="38"/>
  <c r="I452" i="38"/>
  <c r="H452" i="38"/>
  <c r="I451" i="38"/>
  <c r="H451" i="38"/>
  <c r="I450" i="38"/>
  <c r="H450" i="38"/>
  <c r="I449" i="38"/>
  <c r="H449" i="38"/>
  <c r="I448" i="38"/>
  <c r="H448" i="38"/>
  <c r="I447" i="38"/>
  <c r="H447" i="38"/>
  <c r="I446" i="38"/>
  <c r="H446" i="38"/>
  <c r="I445" i="38"/>
  <c r="H445" i="38"/>
  <c r="I444" i="38"/>
  <c r="H444" i="38"/>
  <c r="I443" i="38"/>
  <c r="H443" i="38"/>
  <c r="I442" i="38"/>
  <c r="H442" i="38"/>
  <c r="I441" i="38"/>
  <c r="H441" i="38"/>
  <c r="I440" i="38"/>
  <c r="H440" i="38"/>
  <c r="I439" i="38"/>
  <c r="H439" i="38"/>
  <c r="I438" i="38"/>
  <c r="H438" i="38"/>
  <c r="I437" i="38"/>
  <c r="H437" i="38"/>
  <c r="I436" i="38"/>
  <c r="H436" i="38"/>
  <c r="I435" i="38"/>
  <c r="H435" i="38"/>
  <c r="I434" i="38"/>
  <c r="H434" i="38"/>
  <c r="I433" i="38"/>
  <c r="H433" i="38"/>
  <c r="I432" i="38"/>
  <c r="H432" i="38"/>
  <c r="I431" i="38"/>
  <c r="H431" i="38"/>
  <c r="I430" i="38"/>
  <c r="H430" i="38"/>
  <c r="I429" i="38"/>
  <c r="H429" i="38"/>
  <c r="I428" i="38"/>
  <c r="H428" i="38"/>
  <c r="I427" i="38"/>
  <c r="H427" i="38"/>
  <c r="I426" i="38"/>
  <c r="H426" i="38"/>
  <c r="I425" i="38"/>
  <c r="H425" i="38"/>
  <c r="I424" i="38"/>
  <c r="H424" i="38"/>
  <c r="I423" i="38"/>
  <c r="H423" i="38"/>
  <c r="I422" i="38"/>
  <c r="H422" i="38"/>
  <c r="I421" i="38"/>
  <c r="H421" i="38"/>
  <c r="I420" i="38"/>
  <c r="H420" i="38"/>
  <c r="I419" i="38"/>
  <c r="H419" i="38"/>
  <c r="I418" i="38"/>
  <c r="H418" i="38"/>
  <c r="I417" i="38"/>
  <c r="H417" i="38"/>
  <c r="I416" i="38"/>
  <c r="H416" i="38"/>
  <c r="I415" i="38"/>
  <c r="H415" i="38"/>
  <c r="I414" i="38"/>
  <c r="H414" i="38"/>
  <c r="I413" i="38"/>
  <c r="H413" i="38"/>
  <c r="I412" i="38"/>
  <c r="H412" i="38"/>
  <c r="I411" i="38"/>
  <c r="H411" i="38"/>
  <c r="I410" i="38"/>
  <c r="H410" i="38"/>
  <c r="I409" i="38"/>
  <c r="H409" i="38"/>
  <c r="I408" i="38"/>
  <c r="H408" i="38"/>
  <c r="I407" i="38"/>
  <c r="H407" i="38"/>
  <c r="I406" i="38"/>
  <c r="H406" i="38"/>
  <c r="I405" i="38"/>
  <c r="H405" i="38"/>
  <c r="I404" i="38"/>
  <c r="H404" i="38"/>
  <c r="I403" i="38"/>
  <c r="H403" i="38"/>
  <c r="I402" i="38"/>
  <c r="H402" i="38"/>
  <c r="I401" i="38"/>
  <c r="H401" i="38"/>
  <c r="I400" i="38"/>
  <c r="H400" i="38"/>
  <c r="I399" i="38"/>
  <c r="H399" i="38"/>
  <c r="I398" i="38"/>
  <c r="H398" i="38"/>
  <c r="I397" i="38"/>
  <c r="H397" i="38"/>
  <c r="I396" i="38"/>
  <c r="H396" i="38"/>
  <c r="I395" i="38"/>
  <c r="H395" i="38"/>
  <c r="I394" i="38"/>
  <c r="H394" i="38"/>
  <c r="I393" i="38"/>
  <c r="H393" i="38"/>
  <c r="I392" i="38"/>
  <c r="H392" i="38"/>
  <c r="I391" i="38"/>
  <c r="H391" i="38"/>
  <c r="I390" i="38"/>
  <c r="H390" i="38"/>
  <c r="I389" i="38"/>
  <c r="H389" i="38"/>
  <c r="I388" i="38"/>
  <c r="H388" i="38"/>
  <c r="I387" i="38"/>
  <c r="H387" i="38"/>
  <c r="I386" i="38"/>
  <c r="H386" i="38"/>
  <c r="I385" i="38"/>
  <c r="H385" i="38"/>
  <c r="I384" i="38"/>
  <c r="H384" i="38"/>
  <c r="I383" i="38"/>
  <c r="H383" i="38"/>
  <c r="I382" i="38"/>
  <c r="H382" i="38"/>
  <c r="I381" i="38"/>
  <c r="H381" i="38"/>
  <c r="I380" i="38"/>
  <c r="H380" i="38"/>
  <c r="I379" i="38"/>
  <c r="H379" i="38"/>
  <c r="I378" i="38"/>
  <c r="H378" i="38"/>
  <c r="I377" i="38"/>
  <c r="H377" i="38"/>
  <c r="I376" i="38"/>
  <c r="H376" i="38"/>
  <c r="I375" i="38"/>
  <c r="H375" i="38"/>
  <c r="I374" i="38"/>
  <c r="H374" i="38"/>
  <c r="I373" i="38"/>
  <c r="H373" i="38"/>
  <c r="I372" i="38"/>
  <c r="H372" i="38"/>
  <c r="I371" i="38"/>
  <c r="H371" i="38"/>
  <c r="I370" i="38"/>
  <c r="H370" i="38"/>
  <c r="I369" i="38"/>
  <c r="H369" i="38"/>
  <c r="I368" i="38"/>
  <c r="H368" i="38"/>
  <c r="I367" i="38"/>
  <c r="H367" i="38"/>
  <c r="I366" i="38"/>
  <c r="H366" i="38"/>
  <c r="I365" i="38"/>
  <c r="H365" i="38"/>
  <c r="I364" i="38"/>
  <c r="H364" i="38"/>
  <c r="I363" i="38"/>
  <c r="H363" i="38"/>
  <c r="I362" i="38"/>
  <c r="H362" i="38"/>
  <c r="I361" i="38"/>
  <c r="H361" i="38"/>
  <c r="I360" i="38"/>
  <c r="H360" i="38"/>
  <c r="I359" i="38"/>
  <c r="H359" i="38"/>
  <c r="I358" i="38"/>
  <c r="H358" i="38"/>
  <c r="I357" i="38"/>
  <c r="H357" i="38"/>
  <c r="I356" i="38"/>
  <c r="H356" i="38"/>
  <c r="I355" i="38"/>
  <c r="H355" i="38"/>
  <c r="I354" i="38"/>
  <c r="H354" i="38"/>
  <c r="I353" i="38"/>
  <c r="H353" i="38"/>
  <c r="I352" i="38"/>
  <c r="H352" i="38"/>
  <c r="I351" i="38"/>
  <c r="H351" i="38"/>
  <c r="I350" i="38"/>
  <c r="H350" i="38"/>
  <c r="I349" i="38"/>
  <c r="H349" i="38"/>
  <c r="I348" i="38"/>
  <c r="H348" i="38"/>
  <c r="I347" i="38"/>
  <c r="H347" i="38"/>
  <c r="I346" i="38"/>
  <c r="H346" i="38"/>
  <c r="I345" i="38"/>
  <c r="H345" i="38"/>
  <c r="I344" i="38"/>
  <c r="H344" i="38"/>
  <c r="I343" i="38"/>
  <c r="H343" i="38"/>
  <c r="I342" i="38"/>
  <c r="H342" i="38"/>
  <c r="I341" i="38"/>
  <c r="H341" i="38"/>
  <c r="I340" i="38"/>
  <c r="H340" i="38"/>
  <c r="I339" i="38"/>
  <c r="H339" i="38"/>
  <c r="I338" i="38"/>
  <c r="H338" i="38"/>
  <c r="I337" i="38"/>
  <c r="H337" i="38"/>
  <c r="I336" i="38"/>
  <c r="H336" i="38"/>
  <c r="I335" i="38"/>
  <c r="H335" i="38"/>
  <c r="I334" i="38"/>
  <c r="H334" i="38"/>
  <c r="I333" i="38"/>
  <c r="H333" i="38"/>
  <c r="I332" i="38"/>
  <c r="H332" i="38"/>
  <c r="I331" i="38"/>
  <c r="H331" i="38"/>
  <c r="I330" i="38"/>
  <c r="H330" i="38"/>
  <c r="I329" i="38"/>
  <c r="H329" i="38"/>
  <c r="I328" i="38"/>
  <c r="H328" i="38"/>
  <c r="I327" i="38"/>
  <c r="H327" i="38"/>
  <c r="I326" i="38"/>
  <c r="H326" i="38"/>
  <c r="I325" i="38"/>
  <c r="H325" i="38"/>
  <c r="I324" i="38"/>
  <c r="H324" i="38"/>
  <c r="I323" i="38"/>
  <c r="H323" i="38"/>
  <c r="I322" i="38"/>
  <c r="H322" i="38"/>
  <c r="I321" i="38"/>
  <c r="H321" i="38"/>
  <c r="I320" i="38"/>
  <c r="H320" i="38"/>
  <c r="I319" i="38"/>
  <c r="H319" i="38"/>
  <c r="I318" i="38"/>
  <c r="H318" i="38"/>
  <c r="I317" i="38"/>
  <c r="H317" i="38"/>
  <c r="I316" i="38"/>
  <c r="H316" i="38"/>
  <c r="I315" i="38"/>
  <c r="H315" i="38"/>
  <c r="I314" i="38"/>
  <c r="H314" i="38"/>
  <c r="I313" i="38"/>
  <c r="H313" i="38"/>
  <c r="I312" i="38"/>
  <c r="H312" i="38"/>
  <c r="I311" i="38"/>
  <c r="H311" i="38"/>
  <c r="I310" i="38"/>
  <c r="H310" i="38"/>
  <c r="I309" i="38"/>
  <c r="H309" i="38"/>
  <c r="I308" i="38"/>
  <c r="H308" i="38"/>
  <c r="I307" i="38"/>
  <c r="H307" i="38"/>
  <c r="I306" i="38"/>
  <c r="H306" i="38"/>
  <c r="I305" i="38"/>
  <c r="H305" i="38"/>
  <c r="I304" i="38"/>
  <c r="H304" i="38"/>
  <c r="I303" i="38"/>
  <c r="H303" i="38"/>
  <c r="I302" i="38"/>
  <c r="H302" i="38"/>
  <c r="I301" i="38"/>
  <c r="H301" i="38"/>
  <c r="I300" i="38"/>
  <c r="H300" i="38"/>
  <c r="I299" i="38"/>
  <c r="H299" i="38"/>
  <c r="I298" i="38"/>
  <c r="H298" i="38"/>
  <c r="I297" i="38"/>
  <c r="H297" i="38"/>
  <c r="I296" i="38"/>
  <c r="H296" i="38"/>
  <c r="I295" i="38"/>
  <c r="H295" i="38"/>
  <c r="I294" i="38"/>
  <c r="H294" i="38"/>
  <c r="I293" i="38"/>
  <c r="H293" i="38"/>
  <c r="I292" i="38"/>
  <c r="H292" i="38"/>
  <c r="I291" i="38"/>
  <c r="H291" i="38"/>
  <c r="I290" i="38"/>
  <c r="H290" i="38"/>
  <c r="I289" i="38"/>
  <c r="H289" i="38"/>
  <c r="I288" i="38"/>
  <c r="H288" i="38"/>
  <c r="I287" i="38"/>
  <c r="H287" i="38"/>
  <c r="I286" i="38"/>
  <c r="H286" i="38"/>
  <c r="I285" i="38"/>
  <c r="H285" i="38"/>
  <c r="I284" i="38"/>
  <c r="H284" i="38"/>
  <c r="I283" i="38"/>
  <c r="H283" i="38"/>
  <c r="I282" i="38"/>
  <c r="H282" i="38"/>
  <c r="I281" i="38"/>
  <c r="H281" i="38"/>
  <c r="I280" i="38"/>
  <c r="H280" i="38"/>
  <c r="I279" i="38"/>
  <c r="H279" i="38"/>
  <c r="I278" i="38"/>
  <c r="H278" i="38"/>
  <c r="I277" i="38"/>
  <c r="H277" i="38"/>
  <c r="I276" i="38"/>
  <c r="H276" i="38"/>
  <c r="I275" i="38"/>
  <c r="H275" i="38"/>
  <c r="I274" i="38"/>
  <c r="H274" i="38"/>
  <c r="I273" i="38"/>
  <c r="H273" i="38"/>
  <c r="I272" i="38"/>
  <c r="H272" i="38"/>
  <c r="I271" i="38"/>
  <c r="H271" i="38"/>
  <c r="I270" i="38"/>
  <c r="H270" i="38"/>
  <c r="I269" i="38"/>
  <c r="H269" i="38"/>
  <c r="I268" i="38"/>
  <c r="H268" i="38"/>
  <c r="I267" i="38"/>
  <c r="H267" i="38"/>
  <c r="I266" i="38"/>
  <c r="H266" i="38"/>
  <c r="I265" i="38"/>
  <c r="H265" i="38"/>
  <c r="I264" i="38"/>
  <c r="H264" i="38"/>
  <c r="I263" i="38"/>
  <c r="H263" i="38"/>
  <c r="I262" i="38"/>
  <c r="H262" i="38"/>
  <c r="I261" i="38"/>
  <c r="H261" i="38"/>
  <c r="I260" i="38"/>
  <c r="H260" i="38"/>
  <c r="I259" i="38"/>
  <c r="H259" i="38"/>
  <c r="I258" i="38"/>
  <c r="H258" i="38"/>
  <c r="I257" i="38"/>
  <c r="H257" i="38"/>
  <c r="I256" i="38"/>
  <c r="H256" i="38"/>
  <c r="I255" i="38"/>
  <c r="H255" i="38"/>
  <c r="I254" i="38"/>
  <c r="H254" i="38"/>
  <c r="I253" i="38"/>
  <c r="H253" i="38"/>
  <c r="I252" i="38"/>
  <c r="H252" i="38"/>
  <c r="I251" i="38"/>
  <c r="H251" i="38"/>
  <c r="I250" i="38"/>
  <c r="H250" i="38"/>
  <c r="I249" i="38"/>
  <c r="H249" i="38"/>
  <c r="I248" i="38"/>
  <c r="H248" i="38"/>
  <c r="I247" i="38"/>
  <c r="H247" i="38"/>
  <c r="I246" i="38"/>
  <c r="H246" i="38"/>
  <c r="I245" i="38"/>
  <c r="H245" i="38"/>
  <c r="I244" i="38"/>
  <c r="H244" i="38"/>
  <c r="I243" i="38"/>
  <c r="H243" i="38"/>
  <c r="I242" i="38"/>
  <c r="H242" i="38"/>
  <c r="I241" i="38"/>
  <c r="H241" i="38"/>
  <c r="I240" i="38"/>
  <c r="H240" i="38"/>
  <c r="I239" i="38"/>
  <c r="H239" i="38"/>
  <c r="I238" i="38"/>
  <c r="H238" i="38"/>
  <c r="I237" i="38"/>
  <c r="H237" i="38"/>
  <c r="I236" i="38"/>
  <c r="H236" i="38"/>
  <c r="I235" i="38"/>
  <c r="H235" i="38"/>
  <c r="I234" i="38"/>
  <c r="H234" i="38"/>
  <c r="I233" i="38"/>
  <c r="H233" i="38"/>
  <c r="I232" i="38"/>
  <c r="H232" i="38"/>
  <c r="I231" i="38"/>
  <c r="H231" i="38"/>
  <c r="I230" i="38"/>
  <c r="H230" i="38"/>
  <c r="I229" i="38"/>
  <c r="H229" i="38"/>
  <c r="I228" i="38"/>
  <c r="H228" i="38"/>
  <c r="I227" i="38"/>
  <c r="H227" i="38"/>
  <c r="I226" i="38"/>
  <c r="H226" i="38"/>
  <c r="I225" i="38"/>
  <c r="H225" i="38"/>
  <c r="I224" i="38"/>
  <c r="H224" i="38"/>
  <c r="I223" i="38"/>
  <c r="H223" i="38"/>
  <c r="I222" i="38"/>
  <c r="H222" i="38"/>
  <c r="I221" i="38"/>
  <c r="H221" i="38"/>
  <c r="I220" i="38"/>
  <c r="H220" i="38"/>
  <c r="I219" i="38"/>
  <c r="H219" i="38"/>
  <c r="I218" i="38"/>
  <c r="H218" i="38"/>
  <c r="I217" i="38"/>
  <c r="H217" i="38"/>
  <c r="I216" i="38"/>
  <c r="H216" i="38"/>
  <c r="I215" i="38"/>
  <c r="H215" i="38"/>
  <c r="I214" i="38"/>
  <c r="H214" i="38"/>
  <c r="I213" i="38"/>
  <c r="H213" i="38"/>
  <c r="I212" i="38"/>
  <c r="H212" i="38"/>
  <c r="I211" i="38"/>
  <c r="H211" i="38"/>
  <c r="I210" i="38"/>
  <c r="H210" i="38"/>
  <c r="I209" i="38"/>
  <c r="H209" i="38"/>
  <c r="I208" i="38"/>
  <c r="H208" i="38"/>
  <c r="I207" i="38"/>
  <c r="H207" i="38"/>
  <c r="I206" i="38"/>
  <c r="H206" i="38"/>
  <c r="I205" i="38"/>
  <c r="H205" i="38"/>
  <c r="I204" i="38"/>
  <c r="H204" i="38"/>
  <c r="I203" i="38"/>
  <c r="H203" i="38"/>
  <c r="I202" i="38"/>
  <c r="H202" i="38"/>
  <c r="I201" i="38"/>
  <c r="H201" i="38"/>
  <c r="I200" i="38"/>
  <c r="H200" i="38"/>
  <c r="I199" i="38"/>
  <c r="H199" i="38"/>
  <c r="I198" i="38"/>
  <c r="H198" i="38"/>
  <c r="I197" i="38"/>
  <c r="H197" i="38"/>
  <c r="I196" i="38"/>
  <c r="H196" i="38"/>
  <c r="I195" i="38"/>
  <c r="H195" i="38"/>
  <c r="I194" i="38"/>
  <c r="H194" i="38"/>
  <c r="I193" i="38"/>
  <c r="H193" i="38"/>
  <c r="I192" i="38"/>
  <c r="H192" i="38"/>
  <c r="I191" i="38"/>
  <c r="H191" i="38"/>
  <c r="I190" i="38"/>
  <c r="H190" i="38"/>
  <c r="I189" i="38"/>
  <c r="H189" i="38"/>
  <c r="I188" i="38"/>
  <c r="H188" i="38"/>
  <c r="I187" i="38"/>
  <c r="H187" i="38"/>
  <c r="I186" i="38"/>
  <c r="H186" i="38"/>
  <c r="I185" i="38"/>
  <c r="H185" i="38"/>
  <c r="I184" i="38"/>
  <c r="H184" i="38"/>
  <c r="I183" i="38"/>
  <c r="H183" i="38"/>
  <c r="I182" i="38"/>
  <c r="H182" i="38"/>
  <c r="I181" i="38"/>
  <c r="H181" i="38"/>
  <c r="I180" i="38"/>
  <c r="H180" i="38"/>
  <c r="I179" i="38"/>
  <c r="H179" i="38"/>
  <c r="I178" i="38"/>
  <c r="H178" i="38"/>
  <c r="I177" i="38"/>
  <c r="H177" i="38"/>
  <c r="I176" i="38"/>
  <c r="H176" i="38"/>
  <c r="I175" i="38"/>
  <c r="H175" i="38"/>
  <c r="I174" i="38"/>
  <c r="H174" i="38"/>
  <c r="I173" i="38"/>
  <c r="H173" i="38"/>
  <c r="I172" i="38"/>
  <c r="H172" i="38"/>
  <c r="I171" i="38"/>
  <c r="H171" i="38"/>
  <c r="I170" i="38"/>
  <c r="H170" i="38"/>
  <c r="I169" i="38"/>
  <c r="H169" i="38"/>
  <c r="I168" i="38"/>
  <c r="H168" i="38"/>
  <c r="I167" i="38"/>
  <c r="H167" i="38"/>
  <c r="I166" i="38"/>
  <c r="H166" i="38"/>
  <c r="I165" i="38"/>
  <c r="H165" i="38"/>
  <c r="I164" i="38"/>
  <c r="H164" i="38"/>
  <c r="I163" i="38"/>
  <c r="H163" i="38"/>
  <c r="I162" i="38"/>
  <c r="H162" i="38"/>
  <c r="I161" i="38"/>
  <c r="H161" i="38"/>
  <c r="I160" i="38"/>
  <c r="H160" i="38"/>
  <c r="I159" i="38"/>
  <c r="H159" i="38"/>
  <c r="I158" i="38"/>
  <c r="H158" i="38"/>
  <c r="I157" i="38"/>
  <c r="H157" i="38"/>
  <c r="I156" i="38"/>
  <c r="H156" i="38"/>
  <c r="I155" i="38"/>
  <c r="H155" i="38"/>
  <c r="I154" i="38"/>
  <c r="H154" i="38"/>
  <c r="I153" i="38"/>
  <c r="H153" i="38"/>
  <c r="I152" i="38"/>
  <c r="H152" i="38"/>
  <c r="I151" i="38"/>
  <c r="H151" i="38"/>
  <c r="I150" i="38"/>
  <c r="H150" i="38"/>
  <c r="I149" i="38"/>
  <c r="H149" i="38"/>
  <c r="I148" i="38"/>
  <c r="H148" i="38"/>
  <c r="I147" i="38"/>
  <c r="H147" i="38"/>
  <c r="I146" i="38"/>
  <c r="H146" i="38"/>
  <c r="I145" i="38"/>
  <c r="H145" i="38"/>
  <c r="I144" i="38"/>
  <c r="H144" i="38"/>
  <c r="I143" i="38"/>
  <c r="H143" i="38"/>
  <c r="I142" i="38"/>
  <c r="H142" i="38"/>
  <c r="I141" i="38"/>
  <c r="H141" i="38"/>
  <c r="I140" i="38"/>
  <c r="H140" i="38"/>
  <c r="I139" i="38"/>
  <c r="H139" i="38"/>
  <c r="I138" i="38"/>
  <c r="H138" i="38"/>
  <c r="I137" i="38"/>
  <c r="H137" i="38"/>
  <c r="I136" i="38"/>
  <c r="H136" i="38"/>
  <c r="I135" i="38"/>
  <c r="H135" i="38"/>
  <c r="I134" i="38"/>
  <c r="H134" i="38"/>
  <c r="I133" i="38"/>
  <c r="H133" i="38"/>
  <c r="I132" i="38"/>
  <c r="H132" i="38"/>
  <c r="I131" i="38"/>
  <c r="H131" i="38"/>
  <c r="I130" i="38"/>
  <c r="H130" i="38"/>
  <c r="I129" i="38"/>
  <c r="H129" i="38"/>
  <c r="I128" i="38"/>
  <c r="H128" i="38"/>
  <c r="I127" i="38"/>
  <c r="H127" i="38"/>
  <c r="I126" i="38"/>
  <c r="H126" i="38"/>
  <c r="I125" i="38"/>
  <c r="H125" i="38"/>
  <c r="I124" i="38"/>
  <c r="H124" i="38"/>
  <c r="I123" i="38"/>
  <c r="H123" i="38"/>
  <c r="I122" i="38"/>
  <c r="H122" i="38"/>
  <c r="I121" i="38"/>
  <c r="H121" i="38"/>
  <c r="I120" i="38"/>
  <c r="H120" i="38"/>
  <c r="I119" i="38"/>
  <c r="H119" i="38"/>
  <c r="I118" i="38"/>
  <c r="H118" i="38"/>
  <c r="I117" i="38"/>
  <c r="H117" i="38"/>
  <c r="I116" i="38"/>
  <c r="H116" i="38"/>
  <c r="I115" i="38"/>
  <c r="H115" i="38"/>
  <c r="I114" i="38"/>
  <c r="H114" i="38"/>
  <c r="I113" i="38"/>
  <c r="H113" i="38"/>
  <c r="I112" i="38"/>
  <c r="H112" i="38"/>
  <c r="I111" i="38"/>
  <c r="H111" i="38"/>
  <c r="I110" i="38"/>
  <c r="H110" i="38"/>
  <c r="I109" i="38"/>
  <c r="H109" i="38"/>
  <c r="I108" i="38"/>
  <c r="H108" i="38"/>
  <c r="I107" i="38"/>
  <c r="H107" i="38"/>
  <c r="I106" i="38"/>
  <c r="H106" i="38"/>
  <c r="I105" i="38"/>
  <c r="H105" i="38"/>
  <c r="I104" i="38"/>
  <c r="H104" i="38"/>
  <c r="I103" i="38"/>
  <c r="H103" i="38"/>
  <c r="I102" i="38"/>
  <c r="H102" i="38"/>
  <c r="I101" i="38"/>
  <c r="H101" i="38"/>
  <c r="I100" i="38"/>
  <c r="H100" i="38"/>
  <c r="I99" i="38"/>
  <c r="H99" i="38"/>
  <c r="I98" i="38"/>
  <c r="H98" i="38"/>
  <c r="I97" i="38"/>
  <c r="H97" i="38"/>
  <c r="I96" i="38"/>
  <c r="H96" i="38"/>
  <c r="I95" i="38"/>
  <c r="H95" i="38"/>
  <c r="I94" i="38"/>
  <c r="H94" i="38"/>
  <c r="I93" i="38"/>
  <c r="H93" i="38"/>
  <c r="I92" i="38"/>
  <c r="H92" i="38"/>
  <c r="I91" i="38"/>
  <c r="H91" i="38"/>
  <c r="I90" i="38"/>
  <c r="H90" i="38"/>
  <c r="I89" i="38"/>
  <c r="H89" i="38"/>
  <c r="I88" i="38"/>
  <c r="H88" i="38"/>
  <c r="I87" i="38"/>
  <c r="H87" i="38"/>
  <c r="I86" i="38"/>
  <c r="H86" i="38"/>
  <c r="I85" i="38"/>
  <c r="H85" i="38"/>
  <c r="I84" i="38"/>
  <c r="H84" i="38"/>
  <c r="I83" i="38"/>
  <c r="H83" i="38"/>
  <c r="I82" i="38"/>
  <c r="H82" i="38"/>
  <c r="I81" i="38"/>
  <c r="H81" i="38"/>
  <c r="I80" i="38"/>
  <c r="H80" i="38"/>
  <c r="I79" i="38"/>
  <c r="H79" i="38"/>
  <c r="I78" i="38"/>
  <c r="H78" i="38"/>
  <c r="I77" i="38"/>
  <c r="H77" i="38"/>
  <c r="I76" i="38"/>
  <c r="H76" i="38"/>
  <c r="I75" i="38"/>
  <c r="H75" i="38"/>
  <c r="I74" i="38"/>
  <c r="H74" i="38"/>
  <c r="I73" i="38"/>
  <c r="H73" i="38"/>
  <c r="I72" i="38"/>
  <c r="H72" i="38"/>
  <c r="I71" i="38"/>
  <c r="H71" i="38"/>
  <c r="I70" i="38"/>
  <c r="H70" i="38"/>
  <c r="I69" i="38"/>
  <c r="H69" i="38"/>
  <c r="I68" i="38"/>
  <c r="H68" i="38"/>
  <c r="I67" i="38"/>
  <c r="H67" i="38"/>
  <c r="I66" i="38"/>
  <c r="H66" i="38"/>
  <c r="I65" i="38"/>
  <c r="H65" i="38"/>
  <c r="I64" i="38"/>
  <c r="H64" i="38"/>
  <c r="I63" i="38"/>
  <c r="H63" i="38"/>
  <c r="I62" i="38"/>
  <c r="H62" i="38"/>
  <c r="I61" i="38"/>
  <c r="H61" i="38"/>
  <c r="I60" i="38"/>
  <c r="H60" i="38"/>
  <c r="I59" i="38"/>
  <c r="H59" i="38"/>
  <c r="I58" i="38"/>
  <c r="H58" i="38"/>
  <c r="I57" i="38"/>
  <c r="H57" i="38"/>
  <c r="I56" i="38"/>
  <c r="H56" i="38"/>
  <c r="I55" i="38"/>
  <c r="H55" i="38"/>
  <c r="I54" i="38"/>
  <c r="H54" i="38"/>
  <c r="I53" i="38"/>
  <c r="H53" i="38"/>
  <c r="I52" i="38"/>
  <c r="H52" i="38"/>
  <c r="I51" i="38"/>
  <c r="H51" i="38"/>
  <c r="I50" i="38"/>
  <c r="H50" i="38"/>
  <c r="I49" i="38"/>
  <c r="H49" i="38"/>
  <c r="I48" i="38"/>
  <c r="H48" i="38"/>
  <c r="I47" i="38"/>
  <c r="H47" i="38"/>
  <c r="I46" i="38"/>
  <c r="H46" i="38"/>
  <c r="I45" i="38"/>
  <c r="H45" i="38"/>
  <c r="I44" i="38"/>
  <c r="H44" i="38"/>
  <c r="I43" i="38"/>
  <c r="H43" i="38"/>
  <c r="I42" i="38"/>
  <c r="H42" i="38"/>
  <c r="I41" i="38"/>
  <c r="H41" i="38"/>
  <c r="I40" i="38"/>
  <c r="H40" i="38"/>
  <c r="I39" i="38"/>
  <c r="H39" i="38"/>
  <c r="I38" i="38"/>
  <c r="H38" i="38"/>
  <c r="I37" i="38"/>
  <c r="H37" i="38"/>
  <c r="I36" i="38"/>
  <c r="H36" i="38"/>
  <c r="I35" i="38"/>
  <c r="H35" i="38"/>
  <c r="I34" i="38"/>
  <c r="H34" i="38"/>
  <c r="I33" i="38"/>
  <c r="H33" i="38"/>
  <c r="I32" i="38"/>
  <c r="H32" i="38"/>
  <c r="I31" i="38"/>
  <c r="H31" i="38"/>
  <c r="I30" i="38"/>
  <c r="H30" i="38"/>
  <c r="I29" i="38"/>
  <c r="H29" i="38"/>
  <c r="I28" i="38"/>
  <c r="H28" i="38"/>
  <c r="I27" i="38"/>
  <c r="H27" i="38"/>
  <c r="I26" i="38"/>
  <c r="H26" i="38"/>
  <c r="I25" i="38"/>
  <c r="H25" i="38"/>
  <c r="I24" i="38"/>
  <c r="H24" i="38"/>
  <c r="I23" i="38"/>
  <c r="H23" i="38"/>
  <c r="I22" i="38"/>
  <c r="H22" i="38"/>
  <c r="I21" i="38"/>
  <c r="H21" i="38"/>
  <c r="I20" i="38"/>
  <c r="H20" i="38"/>
  <c r="I19" i="38"/>
  <c r="H19" i="38"/>
  <c r="I18" i="38"/>
  <c r="H18" i="38"/>
  <c r="I17" i="38"/>
  <c r="H17" i="38"/>
  <c r="I16" i="38"/>
  <c r="H16" i="38"/>
  <c r="I15" i="38"/>
  <c r="H15" i="38"/>
  <c r="I14" i="38"/>
  <c r="H14" i="38"/>
  <c r="I13" i="38"/>
  <c r="H13" i="38"/>
  <c r="I12" i="38"/>
  <c r="H12" i="38"/>
  <c r="I11" i="38"/>
  <c r="H11" i="38"/>
  <c r="I10" i="38"/>
  <c r="H10" i="38"/>
  <c r="I9" i="38"/>
  <c r="H9" i="38"/>
  <c r="I8" i="38"/>
  <c r="H8" i="38"/>
  <c r="I7" i="38"/>
  <c r="H7" i="38"/>
  <c r="I6" i="38"/>
  <c r="H6" i="38"/>
  <c r="I5" i="38"/>
  <c r="H5" i="38"/>
  <c r="I4" i="38"/>
  <c r="H4" i="38"/>
  <c r="I3" i="38"/>
  <c r="H3" i="38"/>
  <c r="I2" i="38"/>
  <c r="H2" i="38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H139" i="35"/>
  <c r="H140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62" i="35"/>
  <c r="H163" i="35"/>
  <c r="H164" i="35"/>
  <c r="H165" i="35"/>
  <c r="H166" i="35"/>
  <c r="H167" i="35"/>
  <c r="H168" i="35"/>
  <c r="H169" i="35"/>
  <c r="H170" i="35"/>
  <c r="H171" i="35"/>
  <c r="H172" i="35"/>
  <c r="H173" i="35"/>
  <c r="H174" i="35"/>
  <c r="H175" i="35"/>
  <c r="H176" i="35"/>
  <c r="H177" i="35"/>
  <c r="H178" i="35"/>
  <c r="H179" i="35"/>
  <c r="H180" i="35"/>
  <c r="H181" i="35"/>
  <c r="H182" i="35"/>
  <c r="H183" i="35"/>
  <c r="H184" i="35"/>
  <c r="H185" i="35"/>
  <c r="H186" i="35"/>
  <c r="H187" i="35"/>
  <c r="H188" i="35"/>
  <c r="H189" i="35"/>
  <c r="H190" i="35"/>
  <c r="H191" i="35"/>
  <c r="H192" i="35"/>
  <c r="H193" i="35"/>
  <c r="H194" i="35"/>
  <c r="H195" i="35"/>
  <c r="H196" i="35"/>
  <c r="H197" i="35"/>
  <c r="H198" i="35"/>
  <c r="H199" i="35"/>
  <c r="H200" i="35"/>
  <c r="H201" i="35"/>
  <c r="H202" i="35"/>
  <c r="H203" i="35"/>
  <c r="H204" i="35"/>
  <c r="H205" i="35"/>
  <c r="H206" i="35"/>
  <c r="H207" i="35"/>
  <c r="H208" i="35"/>
  <c r="H209" i="35"/>
  <c r="H210" i="35"/>
  <c r="H211" i="35"/>
  <c r="H212" i="35"/>
  <c r="H213" i="35"/>
  <c r="H214" i="35"/>
  <c r="H215" i="35"/>
  <c r="H216" i="35"/>
  <c r="H217" i="35"/>
  <c r="H218" i="35"/>
  <c r="H219" i="35"/>
  <c r="H220" i="35"/>
  <c r="H221" i="35"/>
  <c r="H222" i="35"/>
  <c r="H223" i="35"/>
  <c r="H224" i="35"/>
  <c r="H225" i="35"/>
  <c r="H226" i="35"/>
  <c r="H227" i="35"/>
  <c r="H228" i="35"/>
  <c r="H229" i="35"/>
  <c r="H230" i="35"/>
  <c r="H231" i="35"/>
  <c r="H232" i="35"/>
  <c r="H233" i="35"/>
  <c r="H234" i="35"/>
  <c r="H235" i="35"/>
  <c r="H236" i="35"/>
  <c r="H237" i="35"/>
  <c r="H238" i="35"/>
  <c r="H239" i="35"/>
  <c r="H240" i="35"/>
  <c r="H241" i="35"/>
  <c r="H242" i="35"/>
  <c r="H243" i="35"/>
  <c r="H244" i="35"/>
  <c r="H245" i="35"/>
  <c r="H246" i="35"/>
  <c r="H247" i="35"/>
  <c r="H248" i="35"/>
  <c r="H249" i="35"/>
  <c r="H250" i="35"/>
  <c r="H251" i="35"/>
  <c r="H252" i="35"/>
  <c r="H253" i="35"/>
  <c r="H254" i="35"/>
  <c r="H255" i="35"/>
  <c r="H256" i="35"/>
  <c r="H257" i="35"/>
  <c r="H258" i="35"/>
  <c r="H259" i="35"/>
  <c r="H260" i="35"/>
  <c r="H261" i="35"/>
  <c r="H262" i="35"/>
  <c r="H263" i="35"/>
  <c r="H264" i="35"/>
  <c r="H265" i="35"/>
  <c r="H266" i="35"/>
  <c r="H267" i="35"/>
  <c r="H268" i="35"/>
  <c r="H269" i="35"/>
  <c r="H270" i="35"/>
  <c r="H271" i="35"/>
  <c r="H272" i="35"/>
  <c r="H273" i="35"/>
  <c r="H274" i="35"/>
  <c r="H275" i="35"/>
  <c r="H276" i="35"/>
  <c r="H277" i="35"/>
  <c r="H278" i="35"/>
  <c r="H279" i="35"/>
  <c r="H280" i="35"/>
  <c r="H281" i="35"/>
  <c r="H282" i="35"/>
  <c r="H283" i="35"/>
  <c r="H284" i="35"/>
  <c r="H285" i="35"/>
  <c r="H286" i="35"/>
  <c r="H287" i="35"/>
  <c r="H288" i="35"/>
  <c r="H289" i="35"/>
  <c r="H290" i="35"/>
  <c r="H291" i="35"/>
  <c r="H292" i="35"/>
  <c r="H293" i="35"/>
  <c r="H294" i="35"/>
  <c r="H295" i="35"/>
  <c r="H296" i="35"/>
  <c r="H297" i="35"/>
  <c r="H298" i="35"/>
  <c r="H299" i="35"/>
  <c r="H300" i="35"/>
  <c r="H301" i="35"/>
  <c r="H302" i="35"/>
  <c r="H303" i="35"/>
  <c r="H304" i="35"/>
  <c r="H305" i="35"/>
  <c r="H306" i="35"/>
  <c r="H307" i="35"/>
  <c r="H308" i="35"/>
  <c r="H309" i="35"/>
  <c r="H310" i="35"/>
  <c r="H311" i="35"/>
  <c r="H312" i="35"/>
  <c r="H313" i="35"/>
  <c r="H314" i="35"/>
  <c r="H315" i="35"/>
  <c r="H316" i="35"/>
  <c r="H317" i="35"/>
  <c r="H318" i="35"/>
  <c r="H319" i="35"/>
  <c r="H320" i="35"/>
  <c r="H321" i="35"/>
  <c r="H322" i="35"/>
  <c r="H323" i="35"/>
  <c r="H324" i="35"/>
  <c r="H325" i="35"/>
  <c r="H326" i="35"/>
  <c r="H327" i="35"/>
  <c r="H328" i="35"/>
  <c r="H329" i="35"/>
  <c r="H330" i="35"/>
  <c r="H331" i="35"/>
  <c r="H332" i="35"/>
  <c r="H333" i="35"/>
  <c r="H334" i="35"/>
  <c r="H335" i="35"/>
  <c r="H336" i="35"/>
  <c r="H337" i="35"/>
  <c r="H338" i="35"/>
  <c r="H339" i="35"/>
  <c r="H340" i="35"/>
  <c r="H341" i="35"/>
  <c r="H342" i="35"/>
  <c r="H343" i="35"/>
  <c r="H344" i="35"/>
  <c r="H345" i="35"/>
  <c r="H346" i="35"/>
  <c r="H347" i="35"/>
  <c r="H348" i="35"/>
  <c r="H349" i="35"/>
  <c r="H350" i="35"/>
  <c r="H351" i="35"/>
  <c r="H352" i="35"/>
  <c r="H353" i="35"/>
  <c r="H354" i="35"/>
  <c r="H355" i="35"/>
  <c r="H356" i="35"/>
  <c r="H357" i="35"/>
  <c r="H358" i="35"/>
  <c r="H359" i="35"/>
  <c r="H360" i="35"/>
  <c r="H361" i="35"/>
  <c r="H362" i="35"/>
  <c r="H363" i="35"/>
  <c r="H364" i="35"/>
  <c r="H365" i="35"/>
  <c r="H366" i="35"/>
  <c r="H367" i="35"/>
  <c r="H368" i="35"/>
  <c r="H369" i="35"/>
  <c r="H370" i="35"/>
  <c r="H371" i="35"/>
  <c r="H372" i="35"/>
  <c r="H373" i="35"/>
  <c r="H374" i="35"/>
  <c r="H375" i="35"/>
  <c r="H376" i="35"/>
  <c r="H377" i="35"/>
  <c r="H378" i="35"/>
  <c r="H379" i="35"/>
  <c r="H380" i="35"/>
  <c r="H381" i="35"/>
  <c r="H382" i="35"/>
  <c r="H383" i="35"/>
  <c r="H384" i="35"/>
  <c r="H385" i="35"/>
  <c r="H386" i="35"/>
  <c r="H387" i="35"/>
  <c r="H388" i="35"/>
  <c r="H389" i="35"/>
  <c r="H390" i="35"/>
  <c r="H391" i="35"/>
  <c r="H392" i="35"/>
  <c r="H393" i="35"/>
  <c r="H394" i="35"/>
  <c r="H395" i="35"/>
  <c r="H396" i="35"/>
  <c r="H397" i="35"/>
  <c r="H398" i="35"/>
  <c r="H399" i="35"/>
  <c r="H400" i="35"/>
  <c r="H401" i="35"/>
  <c r="H402" i="35"/>
  <c r="H403" i="35"/>
  <c r="H404" i="35"/>
  <c r="H405" i="35"/>
  <c r="H406" i="35"/>
  <c r="H407" i="35"/>
  <c r="H408" i="35"/>
  <c r="H409" i="35"/>
  <c r="H410" i="35"/>
  <c r="H411" i="35"/>
  <c r="H412" i="35"/>
  <c r="H413" i="35"/>
  <c r="H414" i="35"/>
  <c r="H415" i="35"/>
  <c r="H416" i="35"/>
  <c r="H417" i="35"/>
  <c r="H418" i="35"/>
  <c r="H419" i="35"/>
  <c r="H420" i="35"/>
  <c r="H421" i="35"/>
  <c r="H422" i="35"/>
  <c r="H423" i="35"/>
  <c r="H424" i="35"/>
  <c r="H425" i="35"/>
  <c r="H426" i="35"/>
  <c r="H427" i="35"/>
  <c r="H428" i="35"/>
  <c r="H429" i="35"/>
  <c r="H430" i="35"/>
  <c r="H431" i="35"/>
  <c r="H432" i="35"/>
  <c r="H433" i="35"/>
  <c r="H434" i="35"/>
  <c r="H435" i="35"/>
  <c r="H436" i="35"/>
  <c r="H437" i="35"/>
  <c r="H438" i="35"/>
  <c r="H439" i="35"/>
  <c r="H440" i="35"/>
  <c r="H441" i="35"/>
  <c r="H442" i="35"/>
  <c r="H443" i="35"/>
  <c r="H444" i="35"/>
  <c r="H445" i="35"/>
  <c r="H446" i="35"/>
  <c r="H447" i="35"/>
  <c r="H448" i="35"/>
  <c r="H449" i="35"/>
  <c r="H450" i="35"/>
  <c r="H451" i="35"/>
  <c r="H452" i="35"/>
  <c r="H453" i="35"/>
  <c r="H454" i="35"/>
  <c r="H455" i="35"/>
  <c r="H456" i="35"/>
  <c r="H457" i="35"/>
  <c r="H458" i="35"/>
  <c r="H459" i="35"/>
  <c r="H460" i="35"/>
  <c r="H461" i="35"/>
  <c r="H462" i="35"/>
  <c r="H463" i="35"/>
  <c r="H464" i="35"/>
  <c r="H465" i="35"/>
  <c r="H466" i="35"/>
  <c r="H467" i="35"/>
  <c r="H468" i="35"/>
  <c r="H469" i="35"/>
  <c r="H470" i="35"/>
  <c r="H471" i="35"/>
  <c r="H472" i="35"/>
  <c r="H473" i="35"/>
  <c r="H474" i="35"/>
  <c r="H475" i="35"/>
  <c r="H476" i="35"/>
  <c r="H477" i="35"/>
  <c r="H478" i="35"/>
  <c r="H479" i="35"/>
  <c r="H480" i="35"/>
  <c r="H481" i="35"/>
  <c r="H482" i="35"/>
  <c r="H483" i="35"/>
  <c r="H484" i="35"/>
  <c r="H485" i="35"/>
  <c r="H486" i="35"/>
  <c r="H487" i="35"/>
  <c r="H488" i="35"/>
  <c r="H489" i="35"/>
  <c r="H490" i="35"/>
  <c r="H491" i="35"/>
  <c r="H492" i="35"/>
  <c r="H493" i="35"/>
  <c r="H494" i="35"/>
  <c r="H495" i="35"/>
  <c r="H496" i="35"/>
  <c r="H497" i="35"/>
  <c r="H498" i="35"/>
  <c r="H499" i="35"/>
  <c r="H500" i="35"/>
  <c r="H501" i="35"/>
  <c r="H502" i="35"/>
  <c r="H503" i="35"/>
  <c r="H504" i="35"/>
  <c r="H505" i="35"/>
  <c r="H506" i="35"/>
  <c r="H507" i="35"/>
  <c r="H508" i="35"/>
  <c r="H509" i="35"/>
  <c r="H510" i="35"/>
  <c r="H511" i="35"/>
  <c r="H512" i="35"/>
  <c r="H513" i="35"/>
  <c r="H514" i="35"/>
  <c r="H515" i="35"/>
  <c r="H516" i="35"/>
  <c r="H517" i="35"/>
  <c r="H518" i="35"/>
  <c r="H519" i="35"/>
  <c r="H520" i="35"/>
  <c r="H521" i="35"/>
  <c r="H522" i="35"/>
  <c r="H523" i="35"/>
  <c r="H524" i="35"/>
  <c r="H525" i="35"/>
  <c r="H526" i="35"/>
  <c r="H527" i="35"/>
  <c r="H528" i="35"/>
  <c r="H529" i="35"/>
  <c r="H530" i="35"/>
  <c r="H531" i="35"/>
  <c r="H532" i="35"/>
  <c r="H533" i="35"/>
  <c r="H534" i="35"/>
  <c r="H535" i="35"/>
  <c r="H536" i="35"/>
  <c r="H537" i="35"/>
  <c r="H538" i="35"/>
  <c r="H539" i="35"/>
  <c r="H540" i="35"/>
  <c r="H541" i="35"/>
  <c r="H542" i="35"/>
  <c r="H543" i="35"/>
  <c r="H544" i="35"/>
  <c r="H545" i="35"/>
  <c r="H546" i="35"/>
  <c r="H547" i="35"/>
  <c r="H548" i="35"/>
  <c r="H549" i="35"/>
  <c r="H550" i="35"/>
  <c r="H551" i="35"/>
  <c r="H552" i="35"/>
  <c r="H553" i="35"/>
  <c r="H554" i="35"/>
  <c r="H555" i="35"/>
  <c r="H556" i="35"/>
  <c r="H557" i="35"/>
  <c r="H558" i="35"/>
  <c r="H559" i="35"/>
  <c r="H560" i="35"/>
  <c r="H561" i="35"/>
  <c r="H562" i="35"/>
  <c r="H563" i="35"/>
  <c r="H564" i="35"/>
  <c r="H565" i="35"/>
  <c r="H566" i="35"/>
  <c r="H567" i="35"/>
  <c r="H568" i="35"/>
  <c r="H569" i="35"/>
  <c r="H570" i="35"/>
  <c r="H571" i="35"/>
  <c r="H572" i="35"/>
  <c r="H573" i="35"/>
  <c r="H574" i="35"/>
  <c r="H575" i="35"/>
  <c r="H576" i="35"/>
  <c r="H577" i="35"/>
  <c r="H578" i="35"/>
  <c r="H579" i="35"/>
  <c r="H580" i="35"/>
  <c r="H581" i="35"/>
  <c r="H582" i="35"/>
  <c r="H583" i="35"/>
  <c r="H584" i="35"/>
  <c r="H585" i="35"/>
  <c r="H586" i="35"/>
  <c r="H587" i="35"/>
  <c r="H588" i="35"/>
  <c r="H589" i="35"/>
  <c r="H590" i="35"/>
  <c r="H591" i="35"/>
  <c r="H592" i="35"/>
  <c r="H593" i="35"/>
  <c r="H594" i="35"/>
  <c r="H595" i="35"/>
  <c r="H596" i="35"/>
  <c r="H597" i="35"/>
  <c r="H598" i="35"/>
  <c r="H599" i="35"/>
  <c r="H600" i="35"/>
  <c r="H601" i="35"/>
  <c r="H602" i="35"/>
  <c r="H603" i="35"/>
  <c r="H604" i="35"/>
  <c r="H605" i="35"/>
  <c r="H606" i="35"/>
  <c r="H607" i="35"/>
  <c r="H608" i="35"/>
  <c r="H609" i="35"/>
  <c r="H610" i="35"/>
  <c r="H611" i="35"/>
  <c r="H612" i="35"/>
  <c r="H613" i="35"/>
  <c r="H614" i="35"/>
  <c r="H615" i="35"/>
  <c r="H616" i="35"/>
  <c r="H617" i="35"/>
  <c r="H618" i="35"/>
  <c r="H619" i="35"/>
  <c r="H620" i="35"/>
  <c r="H621" i="35"/>
  <c r="H622" i="35"/>
  <c r="H623" i="35"/>
  <c r="H624" i="35"/>
  <c r="H625" i="35"/>
  <c r="H626" i="35"/>
  <c r="H627" i="35"/>
  <c r="H628" i="35"/>
  <c r="H629" i="35"/>
  <c r="H630" i="35"/>
  <c r="H631" i="35"/>
  <c r="H632" i="35"/>
  <c r="H633" i="35"/>
  <c r="H634" i="35"/>
  <c r="H635" i="35"/>
  <c r="H636" i="35"/>
  <c r="H637" i="35"/>
  <c r="H638" i="35"/>
  <c r="H639" i="35"/>
  <c r="H640" i="35"/>
  <c r="H641" i="35"/>
  <c r="H642" i="35"/>
  <c r="H643" i="35"/>
  <c r="H644" i="35"/>
  <c r="H645" i="35"/>
  <c r="H646" i="35"/>
  <c r="H647" i="35"/>
  <c r="H648" i="35"/>
  <c r="H649" i="35"/>
  <c r="H650" i="35"/>
  <c r="H651" i="35"/>
  <c r="H652" i="35"/>
  <c r="H653" i="35"/>
  <c r="H654" i="35"/>
  <c r="H655" i="35"/>
  <c r="H656" i="35"/>
  <c r="H657" i="35"/>
  <c r="H658" i="35"/>
  <c r="H659" i="35"/>
  <c r="H660" i="35"/>
  <c r="H661" i="35"/>
  <c r="H662" i="35"/>
  <c r="H663" i="35"/>
  <c r="H664" i="35"/>
  <c r="H665" i="35"/>
  <c r="H666" i="35"/>
  <c r="H667" i="35"/>
  <c r="H668" i="35"/>
  <c r="H669" i="35"/>
  <c r="H670" i="35"/>
  <c r="H671" i="35"/>
  <c r="H672" i="35"/>
  <c r="H673" i="35"/>
  <c r="H674" i="35"/>
  <c r="H675" i="35"/>
  <c r="H676" i="35"/>
  <c r="H677" i="35"/>
  <c r="H678" i="35"/>
  <c r="H679" i="35"/>
  <c r="H680" i="35"/>
  <c r="H681" i="35"/>
  <c r="H682" i="35"/>
  <c r="H683" i="35"/>
  <c r="H684" i="35"/>
  <c r="H685" i="35"/>
  <c r="H686" i="35"/>
  <c r="H687" i="35"/>
  <c r="H688" i="35"/>
  <c r="H689" i="35"/>
  <c r="H690" i="35"/>
  <c r="H691" i="35"/>
  <c r="H692" i="35"/>
  <c r="H693" i="35"/>
  <c r="H694" i="35"/>
  <c r="H695" i="35"/>
  <c r="H696" i="35"/>
  <c r="H697" i="35"/>
  <c r="H698" i="35"/>
  <c r="H699" i="35"/>
  <c r="H700" i="35"/>
  <c r="H701" i="35"/>
  <c r="H702" i="35"/>
  <c r="H703" i="35"/>
  <c r="H704" i="35"/>
  <c r="H705" i="35"/>
  <c r="H706" i="35"/>
  <c r="H707" i="35"/>
  <c r="H708" i="35"/>
  <c r="H709" i="35"/>
  <c r="H710" i="35"/>
  <c r="H711" i="35"/>
  <c r="H712" i="35"/>
  <c r="H713" i="35"/>
  <c r="H714" i="35"/>
  <c r="H715" i="35"/>
  <c r="H716" i="35"/>
  <c r="H717" i="35"/>
  <c r="H718" i="35"/>
  <c r="H719" i="35"/>
  <c r="H720" i="35"/>
  <c r="H721" i="35"/>
  <c r="H722" i="35"/>
  <c r="H723" i="35"/>
  <c r="H724" i="35"/>
  <c r="H725" i="35"/>
  <c r="H726" i="35"/>
  <c r="H727" i="35"/>
  <c r="H728" i="35"/>
  <c r="H729" i="35"/>
  <c r="H730" i="35"/>
  <c r="H731" i="35"/>
  <c r="H732" i="35"/>
  <c r="H733" i="35"/>
  <c r="H734" i="35"/>
  <c r="H735" i="35"/>
  <c r="H736" i="35"/>
  <c r="H737" i="35"/>
  <c r="H738" i="35"/>
  <c r="H739" i="35"/>
  <c r="H740" i="35"/>
  <c r="H741" i="35"/>
  <c r="H742" i="35"/>
  <c r="H743" i="35"/>
  <c r="H744" i="35"/>
  <c r="H745" i="35"/>
  <c r="H746" i="35"/>
  <c r="H747" i="35"/>
  <c r="H748" i="35"/>
  <c r="H749" i="35"/>
  <c r="H750" i="35"/>
  <c r="H751" i="35"/>
  <c r="H752" i="35"/>
  <c r="H753" i="35"/>
  <c r="H754" i="35"/>
  <c r="H755" i="35"/>
  <c r="H756" i="35"/>
  <c r="H757" i="35"/>
  <c r="H758" i="35"/>
  <c r="H759" i="35"/>
  <c r="H760" i="35"/>
  <c r="H761" i="35"/>
  <c r="H762" i="35"/>
  <c r="I587" i="33"/>
  <c r="H587" i="33"/>
  <c r="I290" i="33"/>
  <c r="H290" i="33"/>
  <c r="I464" i="33"/>
  <c r="H464" i="33"/>
  <c r="I74" i="33"/>
  <c r="H74" i="33"/>
  <c r="I183" i="33"/>
  <c r="H183" i="33"/>
  <c r="I283" i="33"/>
  <c r="H283" i="33"/>
  <c r="I378" i="33"/>
  <c r="H378" i="33"/>
  <c r="I96" i="33"/>
  <c r="H96" i="33"/>
  <c r="I551" i="33"/>
  <c r="H551" i="33"/>
  <c r="I311" i="33"/>
  <c r="H311" i="33"/>
  <c r="I473" i="33"/>
  <c r="H473" i="33"/>
  <c r="I657" i="33"/>
  <c r="H657" i="33"/>
  <c r="I673" i="33"/>
  <c r="H673" i="33"/>
  <c r="I251" i="33"/>
  <c r="H251" i="33"/>
  <c r="I296" i="33"/>
  <c r="H296" i="33"/>
  <c r="I427" i="33"/>
  <c r="H427" i="33"/>
  <c r="I90" i="33"/>
  <c r="H90" i="33"/>
  <c r="I429" i="33"/>
  <c r="H429" i="33"/>
  <c r="I583" i="33"/>
  <c r="H583" i="33"/>
  <c r="I360" i="33"/>
  <c r="H360" i="33"/>
  <c r="I565" i="33"/>
  <c r="H565" i="33"/>
  <c r="I153" i="33"/>
  <c r="H153" i="33"/>
  <c r="I106" i="33"/>
  <c r="H106" i="33"/>
  <c r="I385" i="33"/>
  <c r="H385" i="33"/>
  <c r="I615" i="33"/>
  <c r="H615" i="33"/>
  <c r="I421" i="33"/>
  <c r="H421" i="33"/>
  <c r="I231" i="33"/>
  <c r="H231" i="33"/>
  <c r="I709" i="33"/>
  <c r="H709" i="33"/>
  <c r="I205" i="33"/>
  <c r="H205" i="33"/>
  <c r="I408" i="33"/>
  <c r="H408" i="33"/>
  <c r="I22" i="33"/>
  <c r="H22" i="33"/>
  <c r="I608" i="33"/>
  <c r="H608" i="33"/>
  <c r="I531" i="33"/>
  <c r="H531" i="33"/>
  <c r="I346" i="33"/>
  <c r="H346" i="33"/>
  <c r="I534" i="33"/>
  <c r="H534" i="33"/>
  <c r="I426" i="33"/>
  <c r="H426" i="33"/>
  <c r="I254" i="33"/>
  <c r="H254" i="33"/>
  <c r="I264" i="33"/>
  <c r="H264" i="33"/>
  <c r="I700" i="33"/>
  <c r="H700" i="33"/>
  <c r="I162" i="33"/>
  <c r="H162" i="33"/>
  <c r="I349" i="33"/>
  <c r="H349" i="33"/>
  <c r="I718" i="33"/>
  <c r="H718" i="33"/>
  <c r="I471" i="33"/>
  <c r="H471" i="33"/>
  <c r="I730" i="33"/>
  <c r="H730" i="33"/>
  <c r="I31" i="33"/>
  <c r="H31" i="33"/>
  <c r="I232" i="33"/>
  <c r="H232" i="33"/>
  <c r="I404" i="33"/>
  <c r="H404" i="33"/>
  <c r="I218" i="33"/>
  <c r="H218" i="33"/>
  <c r="I571" i="33"/>
  <c r="H571" i="33"/>
  <c r="I451" i="33"/>
  <c r="H451" i="33"/>
  <c r="I400" i="33"/>
  <c r="H400" i="33"/>
  <c r="I321" i="33"/>
  <c r="H321" i="33"/>
  <c r="I537" i="33"/>
  <c r="H537" i="33"/>
  <c r="I297" i="33"/>
  <c r="H297" i="33"/>
  <c r="I475" i="33"/>
  <c r="H475" i="33"/>
  <c r="I706" i="33"/>
  <c r="H706" i="33"/>
  <c r="I248" i="33"/>
  <c r="H248" i="33"/>
  <c r="I520" i="33"/>
  <c r="H520" i="33"/>
  <c r="I102" i="33"/>
  <c r="H102" i="33"/>
  <c r="I131" i="33"/>
  <c r="H131" i="33"/>
  <c r="I26" i="33"/>
  <c r="H26" i="33"/>
  <c r="I370" i="33"/>
  <c r="H370" i="33"/>
  <c r="I78" i="33"/>
  <c r="H78" i="33"/>
  <c r="I441" i="33"/>
  <c r="H441" i="33"/>
  <c r="I702" i="33"/>
  <c r="H702" i="33"/>
  <c r="I38" i="33"/>
  <c r="H38" i="33"/>
  <c r="I238" i="33"/>
  <c r="H238" i="33"/>
  <c r="I601" i="33"/>
  <c r="H601" i="33"/>
  <c r="I18" i="33"/>
  <c r="H18" i="33"/>
  <c r="I390" i="33"/>
  <c r="H390" i="33"/>
  <c r="I373" i="33"/>
  <c r="H373" i="33"/>
  <c r="I688" i="33"/>
  <c r="H688" i="33"/>
  <c r="I135" i="33"/>
  <c r="H135" i="33"/>
  <c r="I501" i="33"/>
  <c r="H501" i="33"/>
  <c r="I110" i="33"/>
  <c r="H110" i="33"/>
  <c r="I680" i="33"/>
  <c r="H680" i="33"/>
  <c r="I8" i="33"/>
  <c r="H8" i="33"/>
  <c r="I105" i="33"/>
  <c r="H105" i="33"/>
  <c r="I636" i="33"/>
  <c r="H636" i="33"/>
  <c r="I456" i="33"/>
  <c r="H456" i="33"/>
  <c r="I244" i="33"/>
  <c r="H244" i="33"/>
  <c r="I640" i="33"/>
  <c r="H640" i="33"/>
  <c r="I295" i="33"/>
  <c r="H295" i="33"/>
  <c r="I436" i="33"/>
  <c r="H436" i="33"/>
  <c r="I67" i="33"/>
  <c r="H67" i="33"/>
  <c r="I486" i="33"/>
  <c r="H486" i="33"/>
  <c r="I448" i="33"/>
  <c r="H448" i="33"/>
  <c r="I342" i="33"/>
  <c r="H342" i="33"/>
  <c r="I573" i="33"/>
  <c r="H573" i="33"/>
  <c r="I208" i="33"/>
  <c r="H208" i="33"/>
  <c r="I313" i="33"/>
  <c r="H313" i="33"/>
  <c r="I675" i="33"/>
  <c r="H675" i="33"/>
  <c r="I163" i="33"/>
  <c r="H163" i="33"/>
  <c r="I25" i="33"/>
  <c r="H25" i="33"/>
  <c r="I187" i="33"/>
  <c r="H187" i="33"/>
  <c r="I607" i="33"/>
  <c r="H607" i="33"/>
  <c r="I230" i="33"/>
  <c r="H230" i="33"/>
  <c r="I656" i="33"/>
  <c r="H656" i="33"/>
  <c r="I73" i="33"/>
  <c r="H73" i="33"/>
  <c r="I29" i="33"/>
  <c r="H29" i="33"/>
  <c r="I117" i="33"/>
  <c r="H117" i="33"/>
  <c r="I575" i="33"/>
  <c r="H575" i="33"/>
  <c r="I259" i="33"/>
  <c r="H259" i="33"/>
  <c r="I485" i="33"/>
  <c r="H485" i="33"/>
  <c r="I731" i="33"/>
  <c r="H731" i="33"/>
  <c r="I474" i="33"/>
  <c r="H474" i="33"/>
  <c r="I111" i="33"/>
  <c r="H111" i="33"/>
  <c r="I48" i="33"/>
  <c r="H48" i="33"/>
  <c r="I92" i="33"/>
  <c r="H92" i="33"/>
  <c r="I435" i="33"/>
  <c r="H435" i="33"/>
  <c r="I233" i="33"/>
  <c r="H233" i="33"/>
  <c r="I625" i="33"/>
  <c r="H625" i="33"/>
  <c r="I293" i="33"/>
  <c r="H293" i="33"/>
  <c r="I545" i="33"/>
  <c r="H545" i="33"/>
  <c r="I549" i="33"/>
  <c r="H549" i="33"/>
  <c r="I305" i="33"/>
  <c r="H305" i="33"/>
  <c r="I224" i="33"/>
  <c r="H224" i="33"/>
  <c r="I465" i="33"/>
  <c r="H465" i="33"/>
  <c r="I237" i="33"/>
  <c r="H237" i="33"/>
  <c r="I504" i="33"/>
  <c r="H504" i="33"/>
  <c r="I176" i="33"/>
  <c r="H176" i="33"/>
  <c r="I655" i="33"/>
  <c r="H655" i="33"/>
  <c r="I284" i="33"/>
  <c r="H284" i="33"/>
  <c r="I9" i="33"/>
  <c r="H9" i="33"/>
  <c r="I132" i="33"/>
  <c r="H132" i="33"/>
  <c r="I17" i="33"/>
  <c r="H17" i="33"/>
  <c r="I267" i="33"/>
  <c r="H267" i="33"/>
  <c r="I398" i="33"/>
  <c r="H398" i="33"/>
  <c r="I430" i="33"/>
  <c r="H430" i="33"/>
  <c r="I535" i="33"/>
  <c r="H535" i="33"/>
  <c r="I698" i="33"/>
  <c r="H698" i="33"/>
  <c r="I490" i="33"/>
  <c r="H490" i="33"/>
  <c r="I653" i="33"/>
  <c r="H653" i="33"/>
  <c r="I309" i="33"/>
  <c r="H309" i="33"/>
  <c r="I438" i="33"/>
  <c r="H438" i="33"/>
  <c r="I406" i="33"/>
  <c r="H406" i="33"/>
  <c r="I396" i="33"/>
  <c r="H396" i="33"/>
  <c r="I739" i="33"/>
  <c r="H739" i="33"/>
  <c r="I392" i="33"/>
  <c r="H392" i="33"/>
  <c r="I650" i="33"/>
  <c r="H650" i="33"/>
  <c r="I165" i="33"/>
  <c r="H165" i="33"/>
  <c r="I568" i="33"/>
  <c r="H568" i="33"/>
  <c r="I405" i="33"/>
  <c r="H405" i="33"/>
  <c r="I347" i="33"/>
  <c r="H347" i="33"/>
  <c r="I399" i="33"/>
  <c r="H399" i="33"/>
  <c r="I489" i="33"/>
  <c r="H489" i="33"/>
  <c r="I505" i="33"/>
  <c r="H505" i="33"/>
  <c r="I540" i="33"/>
  <c r="H540" i="33"/>
  <c r="I562" i="33"/>
  <c r="H562" i="33"/>
  <c r="I304" i="33"/>
  <c r="H304" i="33"/>
  <c r="I351" i="33"/>
  <c r="H351" i="33"/>
  <c r="I609" i="33"/>
  <c r="H609" i="33"/>
  <c r="I388" i="33"/>
  <c r="H388" i="33"/>
  <c r="I107" i="33"/>
  <c r="H107" i="33"/>
  <c r="I314" i="33"/>
  <c r="H314" i="33"/>
  <c r="I717" i="33"/>
  <c r="H717" i="33"/>
  <c r="I285" i="33"/>
  <c r="H285" i="33"/>
  <c r="I723" i="33"/>
  <c r="H723" i="33"/>
  <c r="I368" i="33"/>
  <c r="H368" i="33"/>
  <c r="I41" i="33"/>
  <c r="H41" i="33"/>
  <c r="I144" i="33"/>
  <c r="H144" i="33"/>
  <c r="I216" i="33"/>
  <c r="H216" i="33"/>
  <c r="I528" i="33"/>
  <c r="H528" i="33"/>
  <c r="I552" i="33"/>
  <c r="H552" i="33"/>
  <c r="I172" i="33"/>
  <c r="H172" i="33"/>
  <c r="I142" i="33"/>
  <c r="H142" i="33"/>
  <c r="I52" i="33"/>
  <c r="H52" i="33"/>
  <c r="I708" i="33"/>
  <c r="H708" i="33"/>
  <c r="I647" i="33"/>
  <c r="H647" i="33"/>
  <c r="I138" i="33"/>
  <c r="H138" i="33"/>
  <c r="I13" i="33"/>
  <c r="H13" i="33"/>
  <c r="I278" i="33"/>
  <c r="H278" i="33"/>
  <c r="I697" i="33"/>
  <c r="H697" i="33"/>
  <c r="I553" i="33"/>
  <c r="H553" i="33"/>
  <c r="I341" i="33"/>
  <c r="H341" i="33"/>
  <c r="I530" i="33"/>
  <c r="H530" i="33"/>
  <c r="I298" i="33"/>
  <c r="H298" i="33"/>
  <c r="I271" i="33"/>
  <c r="H271" i="33"/>
  <c r="I60" i="33"/>
  <c r="H60" i="33"/>
  <c r="I331" i="33"/>
  <c r="H331" i="33"/>
  <c r="I263" i="33"/>
  <c r="H263" i="33"/>
  <c r="I88" i="33"/>
  <c r="H88" i="33"/>
  <c r="I265" i="33"/>
  <c r="H265" i="33"/>
  <c r="I712" i="33"/>
  <c r="H712" i="33"/>
  <c r="I600" i="33"/>
  <c r="H600" i="33"/>
  <c r="I462" i="33"/>
  <c r="H462" i="33"/>
  <c r="I16" i="33"/>
  <c r="H16" i="33"/>
  <c r="I425" i="33"/>
  <c r="H425" i="33"/>
  <c r="I669" i="33"/>
  <c r="H669" i="33"/>
  <c r="I437" i="33"/>
  <c r="H437" i="33"/>
  <c r="I434" i="33"/>
  <c r="H434" i="33"/>
  <c r="I522" i="33"/>
  <c r="H522" i="33"/>
  <c r="I308" i="33"/>
  <c r="H308" i="33"/>
  <c r="I192" i="33"/>
  <c r="H192" i="33"/>
  <c r="I189" i="33"/>
  <c r="H189" i="33"/>
  <c r="I325" i="33"/>
  <c r="H325" i="33"/>
  <c r="I354" i="33"/>
  <c r="H354" i="33"/>
  <c r="I152" i="33"/>
  <c r="H152" i="33"/>
  <c r="I339" i="33"/>
  <c r="H339" i="33"/>
  <c r="I171" i="33"/>
  <c r="H171" i="33"/>
  <c r="I333" i="33"/>
  <c r="H333" i="33"/>
  <c r="I667" i="33"/>
  <c r="H667" i="33"/>
  <c r="I228" i="33"/>
  <c r="H228" i="33"/>
  <c r="I447" i="33"/>
  <c r="H447" i="33"/>
  <c r="I476" i="33"/>
  <c r="H476" i="33"/>
  <c r="I417" i="33"/>
  <c r="H417" i="33"/>
  <c r="I630" i="33"/>
  <c r="H630" i="33"/>
  <c r="I123" i="33"/>
  <c r="H123" i="33"/>
  <c r="I223" i="33"/>
  <c r="H223" i="33"/>
  <c r="I637" i="33"/>
  <c r="H637" i="33"/>
  <c r="I11" i="33"/>
  <c r="H11" i="33"/>
  <c r="I642" i="33"/>
  <c r="H642" i="33"/>
  <c r="I87" i="33"/>
  <c r="H87" i="33"/>
  <c r="I593" i="33"/>
  <c r="H593" i="33"/>
  <c r="I27" i="33"/>
  <c r="H27" i="33"/>
  <c r="I460" i="33"/>
  <c r="H460" i="33"/>
  <c r="I391" i="33"/>
  <c r="H391" i="33"/>
  <c r="I204" i="33"/>
  <c r="H204" i="33"/>
  <c r="I246" i="33"/>
  <c r="H246" i="33"/>
  <c r="I602" i="33"/>
  <c r="H602" i="33"/>
  <c r="I207" i="33"/>
  <c r="H207" i="33"/>
  <c r="I660" i="33"/>
  <c r="H660" i="33"/>
  <c r="I194" i="33"/>
  <c r="H194" i="33"/>
  <c r="I651" i="33"/>
  <c r="H651" i="33"/>
  <c r="I525" i="33"/>
  <c r="H525" i="33"/>
  <c r="I327" i="33"/>
  <c r="H327" i="33"/>
  <c r="I199" i="33"/>
  <c r="H199" i="33"/>
  <c r="I676" i="33"/>
  <c r="H676" i="33"/>
  <c r="I94" i="33"/>
  <c r="H94" i="33"/>
  <c r="I66" i="33"/>
  <c r="H66" i="33"/>
  <c r="I302" i="33"/>
  <c r="H302" i="33"/>
  <c r="I359" i="33"/>
  <c r="H359" i="33"/>
  <c r="I578" i="33"/>
  <c r="H578" i="33"/>
  <c r="I488" i="33"/>
  <c r="H488" i="33"/>
  <c r="I610" i="33"/>
  <c r="H610" i="33"/>
  <c r="I372" i="33"/>
  <c r="H372" i="33"/>
  <c r="I195" i="33"/>
  <c r="H195" i="33"/>
  <c r="I236" i="33"/>
  <c r="H236" i="33"/>
  <c r="I116" i="33"/>
  <c r="H116" i="33"/>
  <c r="I732" i="33"/>
  <c r="H732" i="33"/>
  <c r="I81" i="33"/>
  <c r="H81" i="33"/>
  <c r="I137" i="33"/>
  <c r="H137" i="33"/>
  <c r="I696" i="33"/>
  <c r="H696" i="33"/>
  <c r="I428" i="33"/>
  <c r="H428" i="33"/>
  <c r="I407" i="33"/>
  <c r="H407" i="33"/>
  <c r="I431" i="33"/>
  <c r="H431" i="33"/>
  <c r="I330" i="33"/>
  <c r="H330" i="33"/>
  <c r="I393" i="33"/>
  <c r="H393" i="33"/>
  <c r="I151" i="33"/>
  <c r="H151" i="33"/>
  <c r="I737" i="33"/>
  <c r="H737" i="33"/>
  <c r="I280" i="33"/>
  <c r="H280" i="33"/>
  <c r="I126" i="33"/>
  <c r="H126" i="33"/>
  <c r="I529" i="33"/>
  <c r="H529" i="33"/>
  <c r="I727" i="33"/>
  <c r="H727" i="33"/>
  <c r="I306" i="33"/>
  <c r="H306" i="33"/>
  <c r="I200" i="33"/>
  <c r="H200" i="33"/>
  <c r="I63" i="33"/>
  <c r="H63" i="33"/>
  <c r="I274" i="33"/>
  <c r="H274" i="33"/>
  <c r="I499" i="33"/>
  <c r="H499" i="33"/>
  <c r="I196" i="33"/>
  <c r="H196" i="33"/>
  <c r="I154" i="33"/>
  <c r="H154" i="33"/>
  <c r="I572" i="33"/>
  <c r="H572" i="33"/>
  <c r="I338" i="33"/>
  <c r="H338" i="33"/>
  <c r="I294" i="33"/>
  <c r="H294" i="33"/>
  <c r="I722" i="33"/>
  <c r="H722" i="33"/>
  <c r="I32" i="33"/>
  <c r="H32" i="33"/>
  <c r="I220" i="33"/>
  <c r="H220" i="33"/>
  <c r="I374" i="33"/>
  <c r="H374" i="33"/>
  <c r="I659" i="33"/>
  <c r="H659" i="33"/>
  <c r="I382" i="33"/>
  <c r="H382" i="33"/>
  <c r="I155" i="33"/>
  <c r="H155" i="33"/>
  <c r="I544" i="33"/>
  <c r="H544" i="33"/>
  <c r="I670" i="33"/>
  <c r="H670" i="33"/>
  <c r="I678" i="33"/>
  <c r="H678" i="33"/>
  <c r="I47" i="33"/>
  <c r="H47" i="33"/>
  <c r="I574" i="33"/>
  <c r="H574" i="33"/>
  <c r="I684" i="33"/>
  <c r="H684" i="33"/>
  <c r="I206" i="33"/>
  <c r="H206" i="33"/>
  <c r="I225" i="33"/>
  <c r="H225" i="33"/>
  <c r="I291" i="33"/>
  <c r="H291" i="33"/>
  <c r="I686" i="33"/>
  <c r="H686" i="33"/>
  <c r="I461" i="33"/>
  <c r="H461" i="33"/>
  <c r="I621" i="33"/>
  <c r="H621" i="33"/>
  <c r="I500" i="33"/>
  <c r="H500" i="33"/>
  <c r="I181" i="33"/>
  <c r="H181" i="33"/>
  <c r="I97" i="33"/>
  <c r="H97" i="33"/>
  <c r="I51" i="33"/>
  <c r="H51" i="33"/>
  <c r="I258" i="33"/>
  <c r="H258" i="33"/>
  <c r="I35" i="33"/>
  <c r="H35" i="33"/>
  <c r="I75" i="33"/>
  <c r="H75" i="33"/>
  <c r="I3" i="33"/>
  <c r="H3" i="33"/>
  <c r="I542" i="33"/>
  <c r="H542" i="33"/>
  <c r="I470" i="33"/>
  <c r="H470" i="33"/>
  <c r="I182" i="33"/>
  <c r="H182" i="33"/>
  <c r="I140" i="33"/>
  <c r="H140" i="33"/>
  <c r="I119" i="33"/>
  <c r="H119" i="33"/>
  <c r="I432" i="33"/>
  <c r="H432" i="33"/>
  <c r="I71" i="33"/>
  <c r="H71" i="33"/>
  <c r="I362" i="33"/>
  <c r="H362" i="33"/>
  <c r="I170" i="33"/>
  <c r="H170" i="33"/>
  <c r="I714" i="33"/>
  <c r="H714" i="33"/>
  <c r="I198" i="33"/>
  <c r="H198" i="33"/>
  <c r="I411" i="33"/>
  <c r="H411" i="33"/>
  <c r="I725" i="33"/>
  <c r="H725" i="33"/>
  <c r="I303" i="33"/>
  <c r="H303" i="33"/>
  <c r="I322" i="33"/>
  <c r="H322" i="33"/>
  <c r="I589" i="33"/>
  <c r="H589" i="33"/>
  <c r="I557" i="33"/>
  <c r="H557" i="33"/>
  <c r="I539" i="33"/>
  <c r="H539" i="33"/>
  <c r="I495" i="33"/>
  <c r="H495" i="33"/>
  <c r="I517" i="33"/>
  <c r="H517" i="33"/>
  <c r="I469" i="33"/>
  <c r="H469" i="33"/>
  <c r="I292" i="33"/>
  <c r="H292" i="33"/>
  <c r="I226" i="33"/>
  <c r="H226" i="33"/>
  <c r="I33" i="33"/>
  <c r="H33" i="33"/>
  <c r="I348" i="33"/>
  <c r="H348" i="33"/>
  <c r="I603" i="33"/>
  <c r="H603" i="33"/>
  <c r="I526" i="33"/>
  <c r="H526" i="33"/>
  <c r="I287" i="33"/>
  <c r="H287" i="33"/>
  <c r="I150" i="33"/>
  <c r="H150" i="33"/>
  <c r="I28" i="33"/>
  <c r="H28" i="33"/>
  <c r="I586" i="33"/>
  <c r="H586" i="33"/>
  <c r="I50" i="33"/>
  <c r="H50" i="33"/>
  <c r="I139" i="33"/>
  <c r="H139" i="33"/>
  <c r="I21" i="33"/>
  <c r="H21" i="33"/>
  <c r="I15" i="33"/>
  <c r="H15" i="33"/>
  <c r="I674" i="33"/>
  <c r="H674" i="33"/>
  <c r="I591" i="33"/>
  <c r="H591" i="33"/>
  <c r="I242" i="33"/>
  <c r="H242" i="33"/>
  <c r="I420" i="33"/>
  <c r="H420" i="33"/>
  <c r="I212" i="33"/>
  <c r="H212" i="33"/>
  <c r="I422" i="33"/>
  <c r="H422" i="33"/>
  <c r="I49" i="33"/>
  <c r="H49" i="33"/>
  <c r="I316" i="33"/>
  <c r="H316" i="33"/>
  <c r="I661" i="33"/>
  <c r="H661" i="33"/>
  <c r="I626" i="33"/>
  <c r="H626" i="33"/>
  <c r="I665" i="33"/>
  <c r="H665" i="33"/>
  <c r="I694" i="33"/>
  <c r="H694" i="33"/>
  <c r="I596" i="33"/>
  <c r="H596" i="33"/>
  <c r="I369" i="33"/>
  <c r="H369" i="33"/>
  <c r="I350" i="33"/>
  <c r="H350" i="33"/>
  <c r="I452" i="33"/>
  <c r="H452" i="33"/>
  <c r="I735" i="33"/>
  <c r="H735" i="33"/>
  <c r="I645" i="33"/>
  <c r="H645" i="33"/>
  <c r="I329" i="33"/>
  <c r="H329" i="33"/>
  <c r="I328" i="33"/>
  <c r="H328" i="33"/>
  <c r="I521" i="33"/>
  <c r="H521" i="33"/>
  <c r="I728" i="33"/>
  <c r="H728" i="33"/>
  <c r="I632" i="33"/>
  <c r="H632" i="33"/>
  <c r="I289" i="33"/>
  <c r="H289" i="33"/>
  <c r="I180" i="33"/>
  <c r="H180" i="33"/>
  <c r="I55" i="33"/>
  <c r="H55" i="33"/>
  <c r="I125" i="33"/>
  <c r="H125" i="33"/>
  <c r="I317" i="33"/>
  <c r="H317" i="33"/>
  <c r="I260" i="33"/>
  <c r="H260" i="33"/>
  <c r="I682" i="33"/>
  <c r="H682" i="33"/>
  <c r="I114" i="33"/>
  <c r="H114" i="33"/>
  <c r="I253" i="33"/>
  <c r="H253" i="33"/>
  <c r="I109" i="33"/>
  <c r="H109" i="33"/>
  <c r="I89" i="33"/>
  <c r="H89" i="33"/>
  <c r="I365" i="33"/>
  <c r="H365" i="33"/>
  <c r="I614" i="33"/>
  <c r="H614" i="33"/>
  <c r="I169" i="33"/>
  <c r="H169" i="33"/>
  <c r="I136" i="33"/>
  <c r="H136" i="33"/>
  <c r="I157" i="33"/>
  <c r="H157" i="33"/>
  <c r="I326" i="33"/>
  <c r="H326" i="33"/>
  <c r="I444" i="33"/>
  <c r="H444" i="33"/>
  <c r="I389" i="33"/>
  <c r="H389" i="33"/>
  <c r="I726" i="33"/>
  <c r="H726" i="33"/>
  <c r="I547" i="33"/>
  <c r="H547" i="33"/>
  <c r="I174" i="33"/>
  <c r="H174" i="33"/>
  <c r="I424" i="33"/>
  <c r="H424" i="33"/>
  <c r="I612" i="33"/>
  <c r="H612" i="33"/>
  <c r="I734" i="33"/>
  <c r="H734" i="33"/>
  <c r="I201" i="33"/>
  <c r="H201" i="33"/>
  <c r="I558" i="33"/>
  <c r="H558" i="33"/>
  <c r="I301" i="33"/>
  <c r="H301" i="33"/>
  <c r="I513" i="33"/>
  <c r="H513" i="33"/>
  <c r="I345" i="33"/>
  <c r="H345" i="33"/>
  <c r="I689" i="33"/>
  <c r="H689" i="33"/>
  <c r="I666" i="33"/>
  <c r="H666" i="33"/>
  <c r="I113" i="33"/>
  <c r="H113" i="33"/>
  <c r="I641" i="33"/>
  <c r="H641" i="33"/>
  <c r="I701" i="33"/>
  <c r="H701" i="33"/>
  <c r="I679" i="33"/>
  <c r="H679" i="33"/>
  <c r="I276" i="33"/>
  <c r="H276" i="33"/>
  <c r="I695" i="33"/>
  <c r="H695" i="33"/>
  <c r="I492" i="33"/>
  <c r="H492" i="33"/>
  <c r="I498" i="33"/>
  <c r="H498" i="33"/>
  <c r="I143" i="33"/>
  <c r="H143" i="33"/>
  <c r="I353" i="33"/>
  <c r="H353" i="33"/>
  <c r="I358" i="33"/>
  <c r="H358" i="33"/>
  <c r="I443" i="33"/>
  <c r="H443" i="33"/>
  <c r="I639" i="33"/>
  <c r="H639" i="33"/>
  <c r="I584" i="33"/>
  <c r="H584" i="33"/>
  <c r="I57" i="33"/>
  <c r="H57" i="33"/>
  <c r="I415" i="33"/>
  <c r="H415" i="33"/>
  <c r="I582" i="33"/>
  <c r="H582" i="33"/>
  <c r="I159" i="33"/>
  <c r="H159" i="33"/>
  <c r="I118" i="33"/>
  <c r="H118" i="33"/>
  <c r="I376" i="33"/>
  <c r="H376" i="33"/>
  <c r="I20" i="33"/>
  <c r="H20" i="33"/>
  <c r="I36" i="33"/>
  <c r="H36" i="33"/>
  <c r="I598" i="33"/>
  <c r="H598" i="33"/>
  <c r="I214" i="33"/>
  <c r="H214" i="33"/>
  <c r="I506" i="33"/>
  <c r="H506" i="33"/>
  <c r="I442" i="33"/>
  <c r="H442" i="33"/>
  <c r="I307" i="33"/>
  <c r="H307" i="33"/>
  <c r="I414" i="33"/>
  <c r="H414" i="33"/>
  <c r="I402" i="33"/>
  <c r="H402" i="33"/>
  <c r="I323" i="33"/>
  <c r="H323" i="33"/>
  <c r="I556" i="33"/>
  <c r="H556" i="33"/>
  <c r="I272" i="33"/>
  <c r="H272" i="33"/>
  <c r="I363" i="33"/>
  <c r="H363" i="33"/>
  <c r="I282" i="33"/>
  <c r="H282" i="33"/>
  <c r="I76" i="33"/>
  <c r="H76" i="33"/>
  <c r="I690" i="33"/>
  <c r="H690" i="33"/>
  <c r="I484" i="33"/>
  <c r="H484" i="33"/>
  <c r="I738" i="33"/>
  <c r="H738" i="33"/>
  <c r="I711" i="33"/>
  <c r="H711" i="33"/>
  <c r="I249" i="33"/>
  <c r="H249" i="33"/>
  <c r="I524" i="33"/>
  <c r="H524" i="33"/>
  <c r="I53" i="33"/>
  <c r="H53" i="33"/>
  <c r="I185" i="33"/>
  <c r="H185" i="33"/>
  <c r="I380" i="33"/>
  <c r="H380" i="33"/>
  <c r="I188" i="33"/>
  <c r="H188" i="33"/>
  <c r="I467" i="33"/>
  <c r="H467" i="33"/>
  <c r="I646" i="33"/>
  <c r="H646" i="33"/>
  <c r="I269" i="33"/>
  <c r="H269" i="33"/>
  <c r="I243" i="33"/>
  <c r="H243" i="33"/>
  <c r="I446" i="33"/>
  <c r="H446" i="33"/>
  <c r="I658" i="33"/>
  <c r="H658" i="33"/>
  <c r="I379" i="33"/>
  <c r="H379" i="33"/>
  <c r="I255" i="33"/>
  <c r="H255" i="33"/>
  <c r="I654" i="33"/>
  <c r="H654" i="33"/>
  <c r="I179" i="33"/>
  <c r="H179" i="33"/>
  <c r="I516" i="33"/>
  <c r="H516" i="33"/>
  <c r="I481" i="33"/>
  <c r="H481" i="33"/>
  <c r="I595" i="33"/>
  <c r="H595" i="33"/>
  <c r="I356" i="33"/>
  <c r="H356" i="33"/>
  <c r="I45" i="33"/>
  <c r="H45" i="33"/>
  <c r="I203" i="33"/>
  <c r="H203" i="33"/>
  <c r="I4" i="33"/>
  <c r="H4" i="33"/>
  <c r="I699" i="33"/>
  <c r="H699" i="33"/>
  <c r="I410" i="33"/>
  <c r="H410" i="33"/>
  <c r="I628" i="33"/>
  <c r="H628" i="33"/>
  <c r="I145" i="33"/>
  <c r="H145" i="33"/>
  <c r="I555" i="33"/>
  <c r="H555" i="33"/>
  <c r="I42" i="33"/>
  <c r="H42" i="33"/>
  <c r="I99" i="33"/>
  <c r="H99" i="33"/>
  <c r="I221" i="33"/>
  <c r="H221" i="33"/>
  <c r="I173" i="33"/>
  <c r="H173" i="33"/>
  <c r="I633" i="33"/>
  <c r="H633" i="33"/>
  <c r="I240" i="33"/>
  <c r="H240" i="33"/>
  <c r="I235" i="33"/>
  <c r="H235" i="33"/>
  <c r="I394" i="33"/>
  <c r="H394" i="33"/>
  <c r="I202" i="33"/>
  <c r="H202" i="33"/>
  <c r="I419" i="33"/>
  <c r="H419" i="33"/>
  <c r="I250" i="33"/>
  <c r="H250" i="33"/>
  <c r="I273" i="33"/>
  <c r="H273" i="33"/>
  <c r="I707" i="33"/>
  <c r="H707" i="33"/>
  <c r="I618" i="33"/>
  <c r="H618" i="33"/>
  <c r="I579" i="33"/>
  <c r="H579" i="33"/>
  <c r="I101" i="33"/>
  <c r="H101" i="33"/>
  <c r="I384" i="33"/>
  <c r="H384" i="33"/>
  <c r="I518" i="33"/>
  <c r="H518" i="33"/>
  <c r="I227" i="33"/>
  <c r="H227" i="33"/>
  <c r="I566" i="33"/>
  <c r="H566" i="33"/>
  <c r="I527" i="33"/>
  <c r="H527" i="33"/>
  <c r="I222" i="33"/>
  <c r="H222" i="33"/>
  <c r="I449" i="33"/>
  <c r="H449" i="33"/>
  <c r="I671" i="33"/>
  <c r="H671" i="33"/>
  <c r="I594" i="33"/>
  <c r="H594" i="33"/>
  <c r="I664" i="33"/>
  <c r="H664" i="33"/>
  <c r="I401" i="33"/>
  <c r="H401" i="33"/>
  <c r="I310" i="33"/>
  <c r="H310" i="33"/>
  <c r="I14" i="33"/>
  <c r="H14" i="33"/>
  <c r="I357" i="33"/>
  <c r="H357" i="33"/>
  <c r="I724" i="33"/>
  <c r="H724" i="33"/>
  <c r="I127" i="33"/>
  <c r="H127" i="33"/>
  <c r="I463" i="33"/>
  <c r="H463" i="33"/>
  <c r="I160" i="33"/>
  <c r="H160" i="33"/>
  <c r="I61" i="33"/>
  <c r="H61" i="33"/>
  <c r="I611" i="33"/>
  <c r="H611" i="33"/>
  <c r="I509" i="33"/>
  <c r="H509" i="33"/>
  <c r="I320" i="33"/>
  <c r="H320" i="33"/>
  <c r="I83" i="33"/>
  <c r="H83" i="33"/>
  <c r="I300" i="33"/>
  <c r="H300" i="33"/>
  <c r="I423" i="33"/>
  <c r="H423" i="33"/>
  <c r="I683" i="33"/>
  <c r="H683" i="33"/>
  <c r="I479" i="33"/>
  <c r="H479" i="33"/>
  <c r="I508" i="33"/>
  <c r="H508" i="33"/>
  <c r="I543" i="33"/>
  <c r="H543" i="33"/>
  <c r="I507" i="33"/>
  <c r="H507" i="33"/>
  <c r="I23" i="33"/>
  <c r="H23" i="33"/>
  <c r="I536" i="33"/>
  <c r="H536" i="33"/>
  <c r="I662" i="33"/>
  <c r="H662" i="33"/>
  <c r="I277" i="33"/>
  <c r="H277" i="33"/>
  <c r="I715" i="33"/>
  <c r="H715" i="33"/>
  <c r="I416" i="33"/>
  <c r="H416" i="33"/>
  <c r="I705" i="33"/>
  <c r="H705" i="33"/>
  <c r="I395" i="33"/>
  <c r="H395" i="33"/>
  <c r="I343" i="33"/>
  <c r="H343" i="33"/>
  <c r="I652" i="33"/>
  <c r="H652" i="33"/>
  <c r="I19" i="33"/>
  <c r="H19" i="33"/>
  <c r="I554" i="33"/>
  <c r="H554" i="33"/>
  <c r="I559" i="33"/>
  <c r="H559" i="33"/>
  <c r="I239" i="33"/>
  <c r="H239" i="33"/>
  <c r="I588" i="33"/>
  <c r="H588" i="33"/>
  <c r="I616" i="33"/>
  <c r="H616" i="33"/>
  <c r="I510" i="33"/>
  <c r="H510" i="33"/>
  <c r="I62" i="33"/>
  <c r="H62" i="33"/>
  <c r="I533" i="33"/>
  <c r="H533" i="33"/>
  <c r="I44" i="33"/>
  <c r="H44" i="33"/>
  <c r="I497" i="33"/>
  <c r="H497" i="33"/>
  <c r="I54" i="33"/>
  <c r="H54" i="33"/>
  <c r="I209" i="33"/>
  <c r="H209" i="33"/>
  <c r="I635" i="33"/>
  <c r="H635" i="33"/>
  <c r="I687" i="33"/>
  <c r="H687" i="33"/>
  <c r="I10" i="33"/>
  <c r="H10" i="33"/>
  <c r="I367" i="33"/>
  <c r="H367" i="33"/>
  <c r="I2" i="33"/>
  <c r="H2" i="33"/>
  <c r="I413" i="33"/>
  <c r="H413" i="33"/>
  <c r="I581" i="33"/>
  <c r="H581" i="33"/>
  <c r="I644" i="33"/>
  <c r="H644" i="33"/>
  <c r="I631" i="33"/>
  <c r="H631" i="33"/>
  <c r="I252" i="33"/>
  <c r="H252" i="33"/>
  <c r="I649" i="33"/>
  <c r="H649" i="33"/>
  <c r="I733" i="33"/>
  <c r="H733" i="33"/>
  <c r="I585" i="33"/>
  <c r="H585" i="33"/>
  <c r="I561" i="33"/>
  <c r="H561" i="33"/>
  <c r="I79" i="33"/>
  <c r="H79" i="33"/>
  <c r="I514" i="33"/>
  <c r="H514" i="33"/>
  <c r="I56" i="33"/>
  <c r="H56" i="33"/>
  <c r="I229" i="33"/>
  <c r="H229" i="33"/>
  <c r="I281" i="33"/>
  <c r="H281" i="33"/>
  <c r="I532" i="33"/>
  <c r="H532" i="33"/>
  <c r="I418" i="33"/>
  <c r="H418" i="33"/>
  <c r="I217" i="33"/>
  <c r="H217" i="33"/>
  <c r="I409" i="33"/>
  <c r="H409" i="33"/>
  <c r="I580" i="33"/>
  <c r="H580" i="33"/>
  <c r="I366" i="33"/>
  <c r="H366" i="33"/>
  <c r="I648" i="33"/>
  <c r="H648" i="33"/>
  <c r="I234" i="33"/>
  <c r="H234" i="33"/>
  <c r="I355" i="33"/>
  <c r="H355" i="33"/>
  <c r="I567" i="33"/>
  <c r="H567" i="33"/>
  <c r="I606" i="33"/>
  <c r="H606" i="33"/>
  <c r="I629" i="33"/>
  <c r="H629" i="33"/>
  <c r="I691" i="33"/>
  <c r="H691" i="33"/>
  <c r="I597" i="33"/>
  <c r="H597" i="33"/>
  <c r="I164" i="33"/>
  <c r="H164" i="33"/>
  <c r="I257" i="33"/>
  <c r="H257" i="33"/>
  <c r="I147" i="33"/>
  <c r="H147" i="33"/>
  <c r="I693" i="33"/>
  <c r="H693" i="33"/>
  <c r="I523" i="33"/>
  <c r="H523" i="33"/>
  <c r="I95" i="33"/>
  <c r="H95" i="33"/>
  <c r="I445" i="33"/>
  <c r="H445" i="33"/>
  <c r="I124" i="33"/>
  <c r="H124" i="33"/>
  <c r="I741" i="33"/>
  <c r="H741" i="33"/>
  <c r="I450" i="33"/>
  <c r="H450" i="33"/>
  <c r="I133" i="33"/>
  <c r="H133" i="33"/>
  <c r="I130" i="33"/>
  <c r="H130" i="33"/>
  <c r="I134" i="33"/>
  <c r="H134" i="33"/>
  <c r="I480" i="33"/>
  <c r="H480" i="33"/>
  <c r="I98" i="33"/>
  <c r="H98" i="33"/>
  <c r="I729" i="33"/>
  <c r="H729" i="33"/>
  <c r="I512" i="33"/>
  <c r="H512" i="33"/>
  <c r="I719" i="33"/>
  <c r="H719" i="33"/>
  <c r="I397" i="33"/>
  <c r="H397" i="33"/>
  <c r="I403" i="33"/>
  <c r="H403" i="33"/>
  <c r="I482" i="33"/>
  <c r="H482" i="33"/>
  <c r="I502" i="33"/>
  <c r="H502" i="33"/>
  <c r="I634" i="33"/>
  <c r="H634" i="33"/>
  <c r="I668" i="33"/>
  <c r="H668" i="33"/>
  <c r="I371" i="33"/>
  <c r="H371" i="33"/>
  <c r="I541" i="33"/>
  <c r="H541" i="33"/>
  <c r="I458" i="33"/>
  <c r="H458" i="33"/>
  <c r="I161" i="33"/>
  <c r="H161" i="33"/>
  <c r="I30" i="33"/>
  <c r="H30" i="33"/>
  <c r="I592" i="33"/>
  <c r="H592" i="33"/>
  <c r="I211" i="33"/>
  <c r="H211" i="33"/>
  <c r="I37" i="33"/>
  <c r="H37" i="33"/>
  <c r="I613" i="33"/>
  <c r="H613" i="33"/>
  <c r="I453" i="33"/>
  <c r="H453" i="33"/>
  <c r="I720" i="33"/>
  <c r="H720" i="33"/>
  <c r="I472" i="33"/>
  <c r="H472" i="33"/>
  <c r="I337" i="33"/>
  <c r="H337" i="33"/>
  <c r="I158" i="33"/>
  <c r="H158" i="33"/>
  <c r="I538" i="33"/>
  <c r="H538" i="33"/>
  <c r="I24" i="33"/>
  <c r="H24" i="33"/>
  <c r="I93" i="33"/>
  <c r="H93" i="33"/>
  <c r="I141" i="33"/>
  <c r="H141" i="33"/>
  <c r="I344" i="33"/>
  <c r="H344" i="33"/>
  <c r="I146" i="33"/>
  <c r="H146" i="33"/>
  <c r="I103" i="33"/>
  <c r="H103" i="33"/>
  <c r="I624" i="33"/>
  <c r="H624" i="33"/>
  <c r="I128" i="33"/>
  <c r="H128" i="33"/>
  <c r="I619" i="33"/>
  <c r="H619" i="33"/>
  <c r="I178" i="33"/>
  <c r="H178" i="33"/>
  <c r="I168" i="33"/>
  <c r="H168" i="33"/>
  <c r="I80" i="33"/>
  <c r="H80" i="33"/>
  <c r="I167" i="33"/>
  <c r="H167" i="33"/>
  <c r="I215" i="33"/>
  <c r="H215" i="33"/>
  <c r="I620" i="33"/>
  <c r="H620" i="33"/>
  <c r="I361" i="33"/>
  <c r="H361" i="33"/>
  <c r="I560" i="33"/>
  <c r="H560" i="33"/>
  <c r="I577" i="33"/>
  <c r="H577" i="33"/>
  <c r="I672" i="33"/>
  <c r="H672" i="33"/>
  <c r="I455" i="33"/>
  <c r="H455" i="33"/>
  <c r="I156" i="33"/>
  <c r="H156" i="33"/>
  <c r="I386" i="33"/>
  <c r="H386" i="33"/>
  <c r="I262" i="33"/>
  <c r="H262" i="33"/>
  <c r="I286" i="33"/>
  <c r="H286" i="33"/>
  <c r="I5" i="33"/>
  <c r="H5" i="33"/>
  <c r="I550" i="33"/>
  <c r="H550" i="33"/>
  <c r="I454" i="33"/>
  <c r="H454" i="33"/>
  <c r="I332" i="33"/>
  <c r="H332" i="33"/>
  <c r="I478" i="33"/>
  <c r="H478" i="33"/>
  <c r="I336" i="33"/>
  <c r="H336" i="33"/>
  <c r="I487" i="33"/>
  <c r="H487" i="33"/>
  <c r="I46" i="33"/>
  <c r="H46" i="33"/>
  <c r="I617" i="33"/>
  <c r="H617" i="33"/>
  <c r="I569" i="33"/>
  <c r="H569" i="33"/>
  <c r="I590" i="33"/>
  <c r="H590" i="33"/>
  <c r="I440" i="33"/>
  <c r="H440" i="33"/>
  <c r="I288" i="33"/>
  <c r="H288" i="33"/>
  <c r="I335" i="33"/>
  <c r="H335" i="33"/>
  <c r="I503" i="33"/>
  <c r="H503" i="33"/>
  <c r="I519" i="33"/>
  <c r="H519" i="33"/>
  <c r="I175" i="33"/>
  <c r="H175" i="33"/>
  <c r="I108" i="33"/>
  <c r="H108" i="33"/>
  <c r="I191" i="33"/>
  <c r="H191" i="33"/>
  <c r="I692" i="33"/>
  <c r="H692" i="33"/>
  <c r="I627" i="33"/>
  <c r="H627" i="33"/>
  <c r="I387" i="33"/>
  <c r="H387" i="33"/>
  <c r="I115" i="33"/>
  <c r="H115" i="33"/>
  <c r="I213" i="33"/>
  <c r="H213" i="33"/>
  <c r="I623" i="33"/>
  <c r="H623" i="33"/>
  <c r="I197" i="33"/>
  <c r="H197" i="33"/>
  <c r="I740" i="33"/>
  <c r="H740" i="33"/>
  <c r="I491" i="33"/>
  <c r="H491" i="33"/>
  <c r="I548" i="33"/>
  <c r="H548" i="33"/>
  <c r="I742" i="33"/>
  <c r="H742" i="33"/>
  <c r="I72" i="33"/>
  <c r="H72" i="33"/>
  <c r="I149" i="33"/>
  <c r="H149" i="33"/>
  <c r="I546" i="33"/>
  <c r="H546" i="33"/>
  <c r="I477" i="33"/>
  <c r="H477" i="33"/>
  <c r="I190" i="33"/>
  <c r="H190" i="33"/>
  <c r="I377" i="33"/>
  <c r="H377" i="33"/>
  <c r="I570" i="33"/>
  <c r="H570" i="33"/>
  <c r="I270" i="33"/>
  <c r="H270" i="33"/>
  <c r="I275" i="33"/>
  <c r="H275" i="33"/>
  <c r="I494" i="33"/>
  <c r="H494" i="33"/>
  <c r="I352" i="33"/>
  <c r="H352" i="33"/>
  <c r="I622" i="33"/>
  <c r="H622" i="33"/>
  <c r="I84" i="33"/>
  <c r="H84" i="33"/>
  <c r="I511" i="33"/>
  <c r="H511" i="33"/>
  <c r="I564" i="33"/>
  <c r="H564" i="33"/>
  <c r="I266" i="33"/>
  <c r="H266" i="33"/>
  <c r="I100" i="33"/>
  <c r="H100" i="33"/>
  <c r="I77" i="33"/>
  <c r="H77" i="33"/>
  <c r="I375" i="33"/>
  <c r="H375" i="33"/>
  <c r="I663" i="33"/>
  <c r="H663" i="33"/>
  <c r="I12" i="33"/>
  <c r="H12" i="33"/>
  <c r="I381" i="33"/>
  <c r="H381" i="33"/>
  <c r="I383" i="33"/>
  <c r="H383" i="33"/>
  <c r="I104" i="33"/>
  <c r="H104" i="33"/>
  <c r="I681" i="33"/>
  <c r="H681" i="33"/>
  <c r="I184" i="33"/>
  <c r="H184" i="33"/>
  <c r="I129" i="33"/>
  <c r="H129" i="33"/>
  <c r="I563" i="33"/>
  <c r="H563" i="33"/>
  <c r="I59" i="33"/>
  <c r="H59" i="33"/>
  <c r="I186" i="33"/>
  <c r="H186" i="33"/>
  <c r="I721" i="33"/>
  <c r="H721" i="33"/>
  <c r="I319" i="33"/>
  <c r="H319" i="33"/>
  <c r="I210" i="33"/>
  <c r="H210" i="33"/>
  <c r="I112" i="33"/>
  <c r="H112" i="33"/>
  <c r="I43" i="33"/>
  <c r="H43" i="33"/>
  <c r="I412" i="33"/>
  <c r="H412" i="33"/>
  <c r="I315" i="33"/>
  <c r="H315" i="33"/>
  <c r="I364" i="33"/>
  <c r="H364" i="33"/>
  <c r="I318" i="33"/>
  <c r="H318" i="33"/>
  <c r="I68" i="33"/>
  <c r="H68" i="33"/>
  <c r="I736" i="33"/>
  <c r="H736" i="33"/>
  <c r="I6" i="33"/>
  <c r="H6" i="33"/>
  <c r="I599" i="33"/>
  <c r="H599" i="33"/>
  <c r="I241" i="33"/>
  <c r="H241" i="33"/>
  <c r="I493" i="33"/>
  <c r="H493" i="33"/>
  <c r="I704" i="33"/>
  <c r="H704" i="33"/>
  <c r="I7" i="33"/>
  <c r="H7" i="33"/>
  <c r="I261" i="33"/>
  <c r="H261" i="33"/>
  <c r="I576" i="33"/>
  <c r="H576" i="33"/>
  <c r="I334" i="33"/>
  <c r="H334" i="33"/>
  <c r="I483" i="33"/>
  <c r="H483" i="33"/>
  <c r="I256" i="33"/>
  <c r="H256" i="33"/>
  <c r="I64" i="33"/>
  <c r="H64" i="33"/>
  <c r="I312" i="33"/>
  <c r="H312" i="33"/>
  <c r="I65" i="33"/>
  <c r="H65" i="33"/>
  <c r="I69" i="33"/>
  <c r="H69" i="33"/>
  <c r="I324" i="33"/>
  <c r="H324" i="33"/>
  <c r="I58" i="33"/>
  <c r="H58" i="33"/>
  <c r="I39" i="33"/>
  <c r="H39" i="33"/>
  <c r="I604" i="33"/>
  <c r="H604" i="33"/>
  <c r="I86" i="33"/>
  <c r="H86" i="33"/>
  <c r="I677" i="33"/>
  <c r="H677" i="33"/>
  <c r="I466" i="33"/>
  <c r="H466" i="33"/>
  <c r="I268" i="33"/>
  <c r="H268" i="33"/>
  <c r="I166" i="33"/>
  <c r="H166" i="33"/>
  <c r="I515" i="33"/>
  <c r="H515" i="33"/>
  <c r="I245" i="33"/>
  <c r="H245" i="33"/>
  <c r="I34" i="33"/>
  <c r="H34" i="33"/>
  <c r="I91" i="33"/>
  <c r="H91" i="33"/>
  <c r="I247" i="33"/>
  <c r="H247" i="33"/>
  <c r="I433" i="33"/>
  <c r="H433" i="33"/>
  <c r="I459" i="33"/>
  <c r="H459" i="33"/>
  <c r="I703" i="33"/>
  <c r="H703" i="33"/>
  <c r="I82" i="33"/>
  <c r="H82" i="33"/>
  <c r="I605" i="33"/>
  <c r="H605" i="33"/>
  <c r="I496" i="33"/>
  <c r="H496" i="33"/>
  <c r="I40" i="33"/>
  <c r="H40" i="33"/>
  <c r="I716" i="33"/>
  <c r="H716" i="33"/>
  <c r="I340" i="33"/>
  <c r="H340" i="33"/>
  <c r="I122" i="33"/>
  <c r="H122" i="33"/>
  <c r="I299" i="33"/>
  <c r="H299" i="33"/>
  <c r="I148" i="33"/>
  <c r="H148" i="33"/>
  <c r="I643" i="33"/>
  <c r="H643" i="33"/>
  <c r="I439" i="33"/>
  <c r="H439" i="33"/>
  <c r="I713" i="33"/>
  <c r="H713" i="33"/>
  <c r="I279" i="33"/>
  <c r="H279" i="33"/>
  <c r="I193" i="33"/>
  <c r="H193" i="33"/>
  <c r="I70" i="33"/>
  <c r="H70" i="33"/>
  <c r="I121" i="33"/>
  <c r="H121" i="33"/>
  <c r="I177" i="33"/>
  <c r="H177" i="33"/>
  <c r="I710" i="33"/>
  <c r="H710" i="33"/>
  <c r="I468" i="33"/>
  <c r="H468" i="33"/>
  <c r="I457" i="33"/>
  <c r="H457" i="33"/>
  <c r="I638" i="33"/>
  <c r="H638" i="33"/>
  <c r="I85" i="33"/>
  <c r="H85" i="33"/>
  <c r="I685" i="33"/>
  <c r="H685" i="33"/>
  <c r="I120" i="33"/>
  <c r="H120" i="33"/>
  <c r="I219" i="33"/>
  <c r="H219" i="33"/>
  <c r="H21" i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" i="2"/>
  <c r="H482" i="1"/>
  <c r="H193" i="1"/>
  <c r="H643" i="1"/>
  <c r="H280" i="1"/>
  <c r="H466" i="1"/>
  <c r="H716" i="1"/>
  <c r="H120" i="1"/>
  <c r="H652" i="1"/>
  <c r="H340" i="1"/>
  <c r="H34" i="1"/>
  <c r="H151" i="1"/>
  <c r="H247" i="1"/>
  <c r="H40" i="1"/>
  <c r="H308" i="1"/>
  <c r="H434" i="1"/>
  <c r="H82" i="1"/>
  <c r="H192" i="1"/>
  <c r="H354" i="1"/>
  <c r="H459" i="1"/>
  <c r="H530" i="1"/>
  <c r="H126" i="1"/>
  <c r="H685" i="1"/>
  <c r="H522" i="1"/>
  <c r="H712" i="1"/>
  <c r="H452" i="1"/>
  <c r="H605" i="1"/>
  <c r="H710" i="1"/>
  <c r="H299" i="1"/>
  <c r="H16" i="1"/>
  <c r="H604" i="1"/>
  <c r="H600" i="1"/>
  <c r="H263" i="1"/>
  <c r="H439" i="1"/>
  <c r="H496" i="1"/>
  <c r="I496" i="1"/>
  <c r="H468" i="1"/>
  <c r="H152" i="1"/>
  <c r="H728" i="1"/>
  <c r="H39" i="1"/>
  <c r="H645" i="1"/>
  <c r="H462" i="1"/>
  <c r="H677" i="1"/>
  <c r="I677" i="1"/>
  <c r="H86" i="1"/>
  <c r="H414" i="1"/>
  <c r="H735" i="1"/>
  <c r="H713" i="1"/>
  <c r="I268" i="1"/>
  <c r="H350" i="1"/>
  <c r="H177" i="1"/>
  <c r="H148" i="1"/>
  <c r="H515" i="1"/>
  <c r="H166" i="1"/>
  <c r="H328" i="1"/>
  <c r="H70" i="1"/>
  <c r="H596" i="1"/>
  <c r="H457" i="1"/>
  <c r="H437" i="1"/>
  <c r="H88" i="1"/>
  <c r="H85" i="1"/>
  <c r="H329" i="1"/>
  <c r="H91" i="1"/>
  <c r="H219" i="1"/>
  <c r="I219" i="1"/>
  <c r="H694" i="1"/>
  <c r="H279" i="1"/>
  <c r="H393" i="1"/>
  <c r="H521" i="1"/>
  <c r="H122" i="1"/>
  <c r="H121" i="1"/>
  <c r="H669" i="1"/>
  <c r="H189" i="1"/>
  <c r="H245" i="1"/>
  <c r="H433" i="1"/>
  <c r="H425" i="1"/>
  <c r="H703" i="1"/>
  <c r="H665" i="1"/>
  <c r="H737" i="1"/>
  <c r="H721" i="1"/>
  <c r="H324" i="1"/>
  <c r="H331" i="1"/>
  <c r="H708" i="1"/>
  <c r="H212" i="1"/>
  <c r="H319" i="1"/>
  <c r="H142" i="1"/>
  <c r="I142" i="1"/>
  <c r="H64" i="1"/>
  <c r="H241" i="1"/>
  <c r="H278" i="1"/>
  <c r="H591" i="1"/>
  <c r="H599" i="1"/>
  <c r="H364" i="1"/>
  <c r="I364" i="1"/>
  <c r="H261" i="1"/>
  <c r="H58" i="1"/>
  <c r="H256" i="1"/>
  <c r="H43" i="1"/>
  <c r="I43" i="1"/>
  <c r="H553" i="1"/>
  <c r="H186" i="1"/>
  <c r="H317" i="1"/>
  <c r="H316" i="1"/>
  <c r="H460" i="1"/>
  <c r="H704" i="1"/>
  <c r="H330" i="1"/>
  <c r="I210" i="1"/>
  <c r="H420" i="1"/>
  <c r="H626" i="1"/>
  <c r="H60" i="1"/>
  <c r="H52" i="1"/>
  <c r="H13" i="1"/>
  <c r="H68" i="1"/>
  <c r="H49" i="1"/>
  <c r="H69" i="1"/>
  <c r="H552" i="1"/>
  <c r="H736" i="1"/>
  <c r="H647" i="1"/>
  <c r="I647" i="1"/>
  <c r="H342" i="1"/>
  <c r="H242" i="1"/>
  <c r="H431" i="1"/>
  <c r="H422" i="1"/>
  <c r="H318" i="1"/>
  <c r="H483" i="1"/>
  <c r="H6" i="1"/>
  <c r="I6" i="1"/>
  <c r="H412" i="1"/>
  <c r="H575" i="1"/>
  <c r="H341" i="1"/>
  <c r="H138" i="1"/>
  <c r="H112" i="1"/>
  <c r="H298" i="1"/>
  <c r="I298" i="1"/>
  <c r="H7" i="1"/>
  <c r="H661" i="1"/>
  <c r="I661" i="1"/>
  <c r="H271" i="1"/>
  <c r="H172" i="1"/>
  <c r="H334" i="1"/>
  <c r="H315" i="1"/>
  <c r="H65" i="1"/>
  <c r="H576" i="1"/>
  <c r="H407" i="1"/>
  <c r="I407" i="1"/>
  <c r="H348" i="1"/>
  <c r="H546" i="1"/>
  <c r="H287" i="1"/>
  <c r="H314" i="1"/>
  <c r="I314" i="1"/>
  <c r="H494" i="1"/>
  <c r="H12" i="1"/>
  <c r="H107" i="1"/>
  <c r="H275" i="1"/>
  <c r="H526" i="1"/>
  <c r="H144" i="1"/>
  <c r="H165" i="1"/>
  <c r="H197" i="1"/>
  <c r="I723" i="1"/>
  <c r="H540" i="1"/>
  <c r="I650" i="1"/>
  <c r="H623" i="1"/>
  <c r="H663" i="1"/>
  <c r="H149" i="1"/>
  <c r="H368" i="1"/>
  <c r="H550" i="1"/>
  <c r="H139" i="1"/>
  <c r="H742" i="1"/>
  <c r="H696" i="1"/>
  <c r="H104" i="1"/>
  <c r="H477" i="1"/>
  <c r="H41" i="1"/>
  <c r="H381" i="1"/>
  <c r="H548" i="1"/>
  <c r="I548" i="1"/>
  <c r="H28" i="1"/>
  <c r="H351" i="1"/>
  <c r="H603" i="1"/>
  <c r="I603" i="1"/>
  <c r="H681" i="1"/>
  <c r="H563" i="1"/>
  <c r="H184" i="1"/>
  <c r="H116" i="1"/>
  <c r="H81" i="1"/>
  <c r="H564" i="1"/>
  <c r="H84" i="1"/>
  <c r="H489" i="1"/>
  <c r="H428" i="1"/>
  <c r="H150" i="1"/>
  <c r="H511" i="1"/>
  <c r="H375" i="1"/>
  <c r="I375" i="1"/>
  <c r="H717" i="1"/>
  <c r="H304" i="1"/>
  <c r="H77" i="1"/>
  <c r="H190" i="1"/>
  <c r="I190" i="1"/>
  <c r="H213" i="1"/>
  <c r="H137" i="1"/>
  <c r="H72" i="1"/>
  <c r="H399" i="1"/>
  <c r="I266" i="1"/>
  <c r="H568" i="1"/>
  <c r="H100" i="1"/>
  <c r="H528" i="1"/>
  <c r="H352" i="1"/>
  <c r="H505" i="1"/>
  <c r="H570" i="1"/>
  <c r="H377" i="1"/>
  <c r="H622" i="1"/>
  <c r="H491" i="1"/>
  <c r="H347" i="1"/>
  <c r="I347" i="1"/>
  <c r="H50" i="1"/>
  <c r="H388" i="1"/>
  <c r="H732" i="1"/>
  <c r="H740" i="1"/>
  <c r="H609" i="1"/>
  <c r="I586" i="1"/>
  <c r="H562" i="1"/>
  <c r="H285" i="1"/>
  <c r="H270" i="1"/>
  <c r="H216" i="1"/>
  <c r="H129" i="1"/>
  <c r="H156" i="1"/>
  <c r="H292" i="1"/>
  <c r="H286" i="1"/>
  <c r="H361" i="1"/>
  <c r="I361" i="1"/>
  <c r="H226" i="1"/>
  <c r="H487" i="1"/>
  <c r="H672" i="1"/>
  <c r="I672" i="1"/>
  <c r="H262" i="1"/>
  <c r="H178" i="1"/>
  <c r="H128" i="1"/>
  <c r="H387" i="1"/>
  <c r="H619" i="1"/>
  <c r="I619" i="1"/>
  <c r="H228" i="1"/>
  <c r="H167" i="1"/>
  <c r="H309" i="1"/>
  <c r="H288" i="1"/>
  <c r="H517" i="1"/>
  <c r="H191" i="1"/>
  <c r="H454" i="1"/>
  <c r="H627" i="1"/>
  <c r="H698" i="1"/>
  <c r="I698" i="1"/>
  <c r="H440" i="1"/>
  <c r="H17" i="1"/>
  <c r="H215" i="1"/>
  <c r="H332" i="1"/>
  <c r="H577" i="1"/>
  <c r="H535" i="1"/>
  <c r="H108" i="1"/>
  <c r="H617" i="1"/>
  <c r="H438" i="1"/>
  <c r="I438" i="1"/>
  <c r="H46" i="1"/>
  <c r="H204" i="1"/>
  <c r="H236" i="1"/>
  <c r="H612" i="1"/>
  <c r="H33" i="1"/>
  <c r="H5" i="1"/>
  <c r="H386" i="1"/>
  <c r="I386" i="1"/>
  <c r="H590" i="1"/>
  <c r="H398" i="1"/>
  <c r="H490" i="1"/>
  <c r="H739" i="1"/>
  <c r="H569" i="1"/>
  <c r="H478" i="1"/>
  <c r="H168" i="1"/>
  <c r="H175" i="1"/>
  <c r="H692" i="1"/>
  <c r="H195" i="1"/>
  <c r="H519" i="1"/>
  <c r="H336" i="1"/>
  <c r="H80" i="1"/>
  <c r="H406" i="1"/>
  <c r="H392" i="1"/>
  <c r="H267" i="1"/>
  <c r="H503" i="1"/>
  <c r="H620" i="1"/>
  <c r="H560" i="1"/>
  <c r="H624" i="1"/>
  <c r="H653" i="1"/>
  <c r="H469" i="1"/>
  <c r="H455" i="1"/>
  <c r="H115" i="1"/>
  <c r="H430" i="1"/>
  <c r="H512" i="1"/>
  <c r="H146" i="1"/>
  <c r="H9" i="1"/>
  <c r="H592" i="1"/>
  <c r="H502" i="1"/>
  <c r="H578" i="1"/>
  <c r="H472" i="1"/>
  <c r="H24" i="1"/>
  <c r="H545" i="1"/>
  <c r="H141" i="1"/>
  <c r="H488" i="1"/>
  <c r="H634" i="1"/>
  <c r="H539" i="1"/>
  <c r="H458" i="1"/>
  <c r="H495" i="1"/>
  <c r="H344" i="1"/>
  <c r="H337" i="1"/>
  <c r="H93" i="1"/>
  <c r="H557" i="1"/>
  <c r="H293" i="1"/>
  <c r="H284" i="1"/>
  <c r="H668" i="1"/>
  <c r="H372" i="1"/>
  <c r="H158" i="1"/>
  <c r="H237" i="1"/>
  <c r="H176" i="1"/>
  <c r="H103" i="1"/>
  <c r="H37" i="1"/>
  <c r="H233" i="1"/>
  <c r="H132" i="1"/>
  <c r="H359" i="1"/>
  <c r="H625" i="1"/>
  <c r="H371" i="1"/>
  <c r="H161" i="1"/>
  <c r="H224" i="1"/>
  <c r="H302" i="1"/>
  <c r="H211" i="1"/>
  <c r="H453" i="1"/>
  <c r="H504" i="1"/>
  <c r="H30" i="1"/>
  <c r="H397" i="1"/>
  <c r="H403" i="1"/>
  <c r="H312" i="1"/>
  <c r="H465" i="1"/>
  <c r="H613" i="1"/>
  <c r="H720" i="1"/>
  <c r="H305" i="1"/>
  <c r="I538" i="1"/>
  <c r="H655" i="1"/>
  <c r="H610" i="1"/>
  <c r="I719" i="1"/>
  <c r="H549" i="1"/>
  <c r="H729" i="1"/>
  <c r="I729" i="1"/>
  <c r="H541" i="1"/>
  <c r="H198" i="1"/>
  <c r="H25" i="1"/>
  <c r="H435" i="1"/>
  <c r="H580" i="1"/>
  <c r="H418" i="1"/>
  <c r="H675" i="1"/>
  <c r="H133" i="1"/>
  <c r="H163" i="1"/>
  <c r="H111" i="1"/>
  <c r="H92" i="1"/>
  <c r="H714" i="1"/>
  <c r="H607" i="1"/>
  <c r="H693" i="1"/>
  <c r="H485" i="1"/>
  <c r="H445" i="1"/>
  <c r="H606" i="1"/>
  <c r="H450" i="1"/>
  <c r="H597" i="1"/>
  <c r="H164" i="1"/>
  <c r="H691" i="1"/>
  <c r="H257" i="1"/>
  <c r="H638" i="1"/>
  <c r="H303" i="1"/>
  <c r="H366" i="1"/>
  <c r="H130" i="1"/>
  <c r="H731" i="1"/>
  <c r="H741" i="1"/>
  <c r="H124" i="1"/>
  <c r="H66" i="1"/>
  <c r="H147" i="1"/>
  <c r="H648" i="1"/>
  <c r="H94" i="1"/>
  <c r="H589" i="1"/>
  <c r="H217" i="1"/>
  <c r="H656" i="1"/>
  <c r="H73" i="1"/>
  <c r="H234" i="1"/>
  <c r="H355" i="1"/>
  <c r="H48" i="1"/>
  <c r="H95" i="1"/>
  <c r="H523" i="1"/>
  <c r="H322" i="1"/>
  <c r="H260" i="1"/>
  <c r="H98" i="1"/>
  <c r="H409" i="1"/>
  <c r="H335" i="1"/>
  <c r="H676" i="1"/>
  <c r="H567" i="1"/>
  <c r="H187" i="1"/>
  <c r="H117" i="1"/>
  <c r="H29" i="1"/>
  <c r="H480" i="1"/>
  <c r="H134" i="1"/>
  <c r="H474" i="1"/>
  <c r="H230" i="1"/>
  <c r="H313" i="1"/>
  <c r="H725" i="1"/>
  <c r="H259" i="1"/>
  <c r="H733" i="1"/>
  <c r="H588" i="1"/>
  <c r="I588" i="1"/>
  <c r="H110" i="1"/>
  <c r="H238" i="1"/>
  <c r="H585" i="1"/>
  <c r="H369" i="1"/>
  <c r="H514" i="1"/>
  <c r="H105" i="1"/>
  <c r="H413" i="1"/>
  <c r="H390" i="1"/>
  <c r="H532" i="1"/>
  <c r="H170" i="1"/>
  <c r="H373" i="1"/>
  <c r="H367" i="1"/>
  <c r="H636" i="1"/>
  <c r="H470" i="1"/>
  <c r="H327" i="1"/>
  <c r="H119" i="1"/>
  <c r="H561" i="1"/>
  <c r="H631" i="1"/>
  <c r="H525" i="1"/>
  <c r="H456" i="1"/>
  <c r="H135" i="1"/>
  <c r="H510" i="1"/>
  <c r="H581" i="1"/>
  <c r="H559" i="1"/>
  <c r="H199" i="1"/>
  <c r="H644" i="1"/>
  <c r="H10" i="1"/>
  <c r="H573" i="1"/>
  <c r="H2" i="1"/>
  <c r="H616" i="1"/>
  <c r="H209" i="1"/>
  <c r="H194" i="1"/>
  <c r="H79" i="1"/>
  <c r="H533" i="1"/>
  <c r="H244" i="1"/>
  <c r="I244" i="1"/>
  <c r="H497" i="1"/>
  <c r="H640" i="1"/>
  <c r="H493" i="1"/>
  <c r="H601" i="1"/>
  <c r="H395" i="1"/>
  <c r="H542" i="1"/>
  <c r="H649" i="1"/>
  <c r="H182" i="1"/>
  <c r="H140" i="1"/>
  <c r="H208" i="1"/>
  <c r="H501" i="1"/>
  <c r="H54" i="1"/>
  <c r="H680" i="1"/>
  <c r="H18" i="1"/>
  <c r="H8" i="1"/>
  <c r="H486" i="1"/>
  <c r="H687" i="1"/>
  <c r="H362" i="1"/>
  <c r="H67" i="1"/>
  <c r="H651" i="1"/>
  <c r="H432" i="1"/>
  <c r="H688" i="1"/>
  <c r="H56" i="1"/>
  <c r="H448" i="1"/>
  <c r="H239" i="1"/>
  <c r="H295" i="1"/>
  <c r="H554" i="1"/>
  <c r="H281" i="1"/>
  <c r="H62" i="1"/>
  <c r="H229" i="1"/>
  <c r="H252" i="1"/>
  <c r="H436" i="1"/>
  <c r="I436" i="1"/>
  <c r="H635" i="1"/>
  <c r="H611" i="1"/>
  <c r="H181" i="1"/>
  <c r="H724" i="1"/>
  <c r="H508" i="1"/>
  <c r="H423" i="1"/>
  <c r="H277" i="1"/>
  <c r="H715" i="1"/>
  <c r="H621" i="1"/>
  <c r="H44" i="1"/>
  <c r="H102" i="1"/>
  <c r="H78" i="1"/>
  <c r="H674" i="1"/>
  <c r="H218" i="1"/>
  <c r="H463" i="1"/>
  <c r="H207" i="1"/>
  <c r="H35" i="1"/>
  <c r="H706" i="1"/>
  <c r="H38" i="1"/>
  <c r="H248" i="1"/>
  <c r="H320" i="1"/>
  <c r="H507" i="1"/>
  <c r="H258" i="1"/>
  <c r="H370" i="1"/>
  <c r="H357" i="1"/>
  <c r="H160" i="1"/>
  <c r="H405" i="1"/>
  <c r="I405" i="1"/>
  <c r="H536" i="1"/>
  <c r="H520" i="1"/>
  <c r="H416" i="1"/>
  <c r="H683" i="1"/>
  <c r="H602" i="1"/>
  <c r="H297" i="1"/>
  <c r="H441" i="1"/>
  <c r="I441" i="1"/>
  <c r="H660" i="1"/>
  <c r="H509" i="1"/>
  <c r="H479" i="1"/>
  <c r="H23" i="1"/>
  <c r="H702" i="1"/>
  <c r="H447" i="1"/>
  <c r="H51" i="1"/>
  <c r="H83" i="1"/>
  <c r="H662" i="1"/>
  <c r="H19" i="1"/>
  <c r="H61" i="1"/>
  <c r="H75" i="1"/>
  <c r="H543" i="1"/>
  <c r="H343" i="1"/>
  <c r="H14" i="1"/>
  <c r="H131" i="1"/>
  <c r="H500" i="1"/>
  <c r="H127" i="1"/>
  <c r="H705" i="1"/>
  <c r="H246" i="1"/>
  <c r="H475" i="1"/>
  <c r="H26" i="1"/>
  <c r="H3" i="1"/>
  <c r="H173" i="1"/>
  <c r="H273" i="1"/>
  <c r="H264" i="1"/>
  <c r="H300" i="1"/>
  <c r="H31" i="1"/>
  <c r="H206" i="1"/>
  <c r="H471" i="1"/>
  <c r="H579" i="1"/>
  <c r="H401" i="1"/>
  <c r="H566" i="1"/>
  <c r="H664" i="1"/>
  <c r="H227" i="1"/>
  <c r="H670" i="1"/>
  <c r="H571" i="1"/>
  <c r="H574" i="1"/>
  <c r="H449" i="1"/>
  <c r="H240" i="1"/>
  <c r="I240" i="1"/>
  <c r="H222" i="1"/>
  <c r="H400" i="1"/>
  <c r="H27" i="1"/>
  <c r="H232" i="1"/>
  <c r="H225" i="1"/>
  <c r="H555" i="1"/>
  <c r="H518" i="1"/>
  <c r="H162" i="1"/>
  <c r="H527" i="1"/>
  <c r="H404" i="1"/>
  <c r="H291" i="1"/>
  <c r="H593" i="1"/>
  <c r="H391" i="1"/>
  <c r="H718" i="1"/>
  <c r="H250" i="1"/>
  <c r="H394" i="1"/>
  <c r="H235" i="1"/>
  <c r="H47" i="1"/>
  <c r="H686" i="1"/>
  <c r="I686" i="1"/>
  <c r="H633" i="1"/>
  <c r="H97" i="1"/>
  <c r="H537" i="1"/>
  <c r="I537" i="1"/>
  <c r="H684" i="1"/>
  <c r="H42" i="1"/>
  <c r="H678" i="1"/>
  <c r="I678" i="1"/>
  <c r="H700" i="1"/>
  <c r="H461" i="1"/>
  <c r="H671" i="1"/>
  <c r="H730" i="1"/>
  <c r="H618" i="1"/>
  <c r="H310" i="1"/>
  <c r="H99" i="1"/>
  <c r="H451" i="1"/>
  <c r="H707" i="1"/>
  <c r="H594" i="1"/>
  <c r="I594" i="1"/>
  <c r="H71" i="1"/>
  <c r="H349" i="1"/>
  <c r="H145" i="1"/>
  <c r="I145" i="1"/>
  <c r="H419" i="1"/>
  <c r="H202" i="1"/>
  <c r="H384" i="1"/>
  <c r="I384" i="1"/>
  <c r="H221" i="1"/>
  <c r="H321" i="1"/>
  <c r="H642" i="1"/>
  <c r="H220" i="1"/>
  <c r="H106" i="1"/>
  <c r="H524" i="1"/>
  <c r="H408" i="1"/>
  <c r="H356" i="1"/>
  <c r="H410" i="1"/>
  <c r="H203" i="1"/>
  <c r="H595" i="1"/>
  <c r="H185" i="1"/>
  <c r="H722" i="1"/>
  <c r="H481" i="1"/>
  <c r="H628" i="1"/>
  <c r="H421" i="1"/>
  <c r="H294" i="1"/>
  <c r="H467" i="1"/>
  <c r="H179" i="1"/>
  <c r="H484" i="1"/>
  <c r="H382" i="1"/>
  <c r="H22" i="1"/>
  <c r="H53" i="1"/>
  <c r="H658" i="1"/>
  <c r="H615" i="1"/>
  <c r="I615" i="1"/>
  <c r="H243" i="1"/>
  <c r="H556" i="1"/>
  <c r="H516" i="1"/>
  <c r="H363" i="1"/>
  <c r="H254" i="1"/>
  <c r="H608" i="1"/>
  <c r="H396" i="1"/>
  <c r="H45" i="1"/>
  <c r="H380" i="1"/>
  <c r="H654" i="1"/>
  <c r="H699" i="1"/>
  <c r="H282" i="1"/>
  <c r="H637" i="1"/>
  <c r="H659" i="1"/>
  <c r="H205" i="1"/>
  <c r="H534" i="1"/>
  <c r="H269" i="1"/>
  <c r="H544" i="1"/>
  <c r="H255" i="1"/>
  <c r="H385" i="1"/>
  <c r="H738" i="1"/>
  <c r="H11" i="1"/>
  <c r="H32" i="1"/>
  <c r="H711" i="1"/>
  <c r="H155" i="1"/>
  <c r="H446" i="1"/>
  <c r="H531" i="1"/>
  <c r="H346" i="1"/>
  <c r="H249" i="1"/>
  <c r="H87" i="1"/>
  <c r="H76" i="1"/>
  <c r="H374" i="1"/>
  <c r="I374" i="1"/>
  <c r="H4" i="1"/>
  <c r="H426" i="1"/>
  <c r="H272" i="1"/>
  <c r="H223" i="1"/>
  <c r="H646" i="1"/>
  <c r="H123" i="1"/>
  <c r="H709" i="1"/>
  <c r="H690" i="1"/>
  <c r="H231" i="1"/>
  <c r="H379" i="1"/>
  <c r="H679" i="1"/>
  <c r="H565" i="1"/>
  <c r="H641" i="1"/>
  <c r="H583" i="1"/>
  <c r="H584" i="1"/>
  <c r="H701" i="1"/>
  <c r="H427" i="1"/>
  <c r="I427" i="1"/>
  <c r="H296" i="1"/>
  <c r="H666" i="1"/>
  <c r="H695" i="1"/>
  <c r="I695" i="1"/>
  <c r="H159" i="1"/>
  <c r="H498" i="1"/>
  <c r="H402" i="1"/>
  <c r="I402" i="1"/>
  <c r="H506" i="1"/>
  <c r="H673" i="1"/>
  <c r="H153" i="1"/>
  <c r="H113" i="1"/>
  <c r="H214" i="1"/>
  <c r="H415" i="1"/>
  <c r="H360" i="1"/>
  <c r="H582" i="1"/>
  <c r="H417" i="1"/>
  <c r="H90" i="1"/>
  <c r="H629" i="1"/>
  <c r="H265" i="1"/>
  <c r="H323" i="1"/>
  <c r="H143" i="1"/>
  <c r="H154" i="1"/>
  <c r="H345" i="1"/>
  <c r="H118" i="1"/>
  <c r="H473" i="1"/>
  <c r="H251" i="1"/>
  <c r="H476" i="1"/>
  <c r="H492" i="1"/>
  <c r="H276" i="1"/>
  <c r="H689" i="1"/>
  <c r="H358" i="1"/>
  <c r="H442" i="1"/>
  <c r="H630" i="1"/>
  <c r="I630" i="1"/>
  <c r="H657" i="1"/>
  <c r="H376" i="1"/>
  <c r="H639" i="1"/>
  <c r="I639" i="1"/>
  <c r="H36" i="1"/>
  <c r="H429" i="1"/>
  <c r="H57" i="1"/>
  <c r="I57" i="1"/>
  <c r="H20" i="1"/>
  <c r="H598" i="1"/>
  <c r="H353" i="1"/>
  <c r="H572" i="1"/>
  <c r="H101" i="1"/>
  <c r="H443" i="1"/>
  <c r="H307" i="1"/>
  <c r="H338" i="1"/>
  <c r="H614" i="1"/>
  <c r="H289" i="1"/>
  <c r="H290" i="1"/>
  <c r="H378" i="1"/>
  <c r="H174" i="1"/>
  <c r="H136" i="1"/>
  <c r="H682" i="1"/>
  <c r="H183" i="1"/>
  <c r="H114" i="1"/>
  <c r="H311" i="1"/>
  <c r="I311" i="1"/>
  <c r="H464" i="1"/>
  <c r="H169" i="1"/>
  <c r="I169" i="1"/>
  <c r="H726" i="1"/>
  <c r="H551" i="1"/>
  <c r="H513" i="1"/>
  <c r="I513" i="1"/>
  <c r="H171" i="1"/>
  <c r="H326" i="1"/>
  <c r="H333" i="1"/>
  <c r="H55" i="1"/>
  <c r="I55" i="1"/>
  <c r="H201" i="1"/>
  <c r="H96" i="1"/>
  <c r="H301" i="1"/>
  <c r="H109" i="1"/>
  <c r="H325" i="1"/>
  <c r="H499" i="1"/>
  <c r="H180" i="1"/>
  <c r="H89" i="1"/>
  <c r="H667" i="1"/>
  <c r="H632" i="1"/>
  <c r="H587" i="1"/>
  <c r="H424" i="1"/>
  <c r="H529" i="1"/>
  <c r="H411" i="1"/>
  <c r="H306" i="1"/>
  <c r="H444" i="1"/>
  <c r="H365" i="1"/>
  <c r="H558" i="1"/>
  <c r="H188" i="1"/>
  <c r="H196" i="1"/>
  <c r="I196" i="1"/>
  <c r="H389" i="1"/>
  <c r="H253" i="1"/>
  <c r="H734" i="1"/>
  <c r="I734" i="1"/>
  <c r="H283" i="1"/>
  <c r="H727" i="1"/>
  <c r="H274" i="1"/>
  <c r="H200" i="1"/>
  <c r="H125" i="1"/>
  <c r="H63" i="1"/>
  <c r="H74" i="1"/>
  <c r="H157" i="1"/>
  <c r="H547" i="1"/>
  <c r="H339" i="1"/>
  <c r="I424" i="1"/>
  <c r="I667" i="1"/>
  <c r="I614" i="1"/>
  <c r="I417" i="1"/>
  <c r="I32" i="1"/>
  <c r="I385" i="1"/>
  <c r="I269" i="1"/>
  <c r="I421" i="1"/>
  <c r="I722" i="1"/>
  <c r="I203" i="1"/>
  <c r="I470" i="1"/>
  <c r="I607" i="1"/>
  <c r="I418" i="1"/>
  <c r="I490" i="1"/>
  <c r="I584" i="1"/>
  <c r="I690" i="1"/>
  <c r="I344" i="1"/>
  <c r="I84" i="1"/>
  <c r="I81" i="1"/>
  <c r="I60" i="1"/>
  <c r="I316" i="1"/>
  <c r="I713" i="1"/>
  <c r="I542" i="1"/>
  <c r="I493" i="1"/>
  <c r="I742" i="1"/>
  <c r="I21" i="1"/>
  <c r="I412" i="1"/>
  <c r="I703" i="1"/>
  <c r="I122" i="1"/>
  <c r="H650" i="1"/>
  <c r="H723" i="1"/>
  <c r="H538" i="1"/>
  <c r="H719" i="1"/>
  <c r="I547" i="1"/>
  <c r="I358" i="1"/>
  <c r="I118" i="1"/>
  <c r="I205" i="1"/>
  <c r="I45" i="1"/>
  <c r="I527" i="1"/>
  <c r="I555" i="1"/>
  <c r="I173" i="1"/>
  <c r="I475" i="1"/>
  <c r="I79" i="1"/>
  <c r="I616" i="1"/>
  <c r="I390" i="1"/>
  <c r="I259" i="1"/>
  <c r="I230" i="1"/>
  <c r="I98" i="1"/>
  <c r="I66" i="1"/>
  <c r="I613" i="1"/>
  <c r="I488" i="1"/>
  <c r="I430" i="1"/>
  <c r="I511" i="1"/>
  <c r="I383" i="1"/>
  <c r="H383" i="1"/>
  <c r="I663" i="1"/>
  <c r="I275" i="1"/>
  <c r="I494" i="1"/>
  <c r="I59" i="1"/>
  <c r="H59" i="1"/>
  <c r="I49" i="1"/>
  <c r="I52" i="1"/>
  <c r="I626" i="1"/>
  <c r="I15" i="1"/>
  <c r="H15" i="1"/>
  <c r="I324" i="1"/>
  <c r="I88" i="1"/>
  <c r="I515" i="1"/>
  <c r="H268" i="1"/>
  <c r="H210" i="1"/>
  <c r="H586" i="1"/>
  <c r="I452" i="1"/>
  <c r="I354" i="1"/>
  <c r="I697" i="1"/>
  <c r="H697" i="1"/>
  <c r="H266" i="1"/>
  <c r="I572" i="1"/>
  <c r="I36" i="1"/>
  <c r="I272" i="1"/>
  <c r="I63" i="1"/>
  <c r="I125" i="1"/>
  <c r="I727" i="1"/>
  <c r="I444" i="1"/>
  <c r="I529" i="1"/>
  <c r="I180" i="1"/>
  <c r="I109" i="1"/>
  <c r="I551" i="1"/>
  <c r="I183" i="1"/>
  <c r="I174" i="1"/>
  <c r="I289" i="1"/>
  <c r="I338" i="1"/>
  <c r="I20" i="1"/>
  <c r="I376" i="1"/>
  <c r="I442" i="1"/>
  <c r="I345" i="1"/>
  <c r="I323" i="1"/>
  <c r="I90" i="1"/>
  <c r="I582" i="1"/>
  <c r="I506" i="1"/>
  <c r="I666" i="1"/>
  <c r="I701" i="1"/>
  <c r="I709" i="1"/>
  <c r="I223" i="1"/>
  <c r="I4" i="1"/>
  <c r="I76" i="1"/>
  <c r="I711" i="1"/>
  <c r="I255" i="1"/>
  <c r="I534" i="1"/>
  <c r="I396" i="1"/>
  <c r="I363" i="1"/>
  <c r="I243" i="1"/>
  <c r="I658" i="1"/>
  <c r="I481" i="1"/>
  <c r="I419" i="1"/>
  <c r="I684" i="1"/>
  <c r="I518" i="1"/>
  <c r="I232" i="1"/>
  <c r="I574" i="1"/>
  <c r="I31" i="1"/>
  <c r="I26" i="1"/>
  <c r="I83" i="1"/>
  <c r="I602" i="1"/>
  <c r="I160" i="1"/>
  <c r="I507" i="1"/>
  <c r="I706" i="1"/>
  <c r="I218" i="1"/>
  <c r="I277" i="1"/>
  <c r="I724" i="1"/>
  <c r="I554" i="1"/>
  <c r="I486" i="1"/>
  <c r="I640" i="1"/>
  <c r="I636" i="1"/>
  <c r="I134" i="1"/>
  <c r="I117" i="1"/>
  <c r="I676" i="1"/>
  <c r="I217" i="1"/>
  <c r="I124" i="1"/>
  <c r="I257" i="1"/>
  <c r="I133" i="1"/>
  <c r="I580" i="1"/>
  <c r="I198" i="1"/>
  <c r="I312" i="1"/>
  <c r="I372" i="1"/>
  <c r="I502" i="1"/>
  <c r="I560" i="1"/>
  <c r="I267" i="1"/>
  <c r="I292" i="1"/>
  <c r="I622" i="1"/>
  <c r="I352" i="1"/>
  <c r="I276" i="1"/>
  <c r="I473" i="1"/>
  <c r="I113" i="1"/>
  <c r="I159" i="1"/>
  <c r="I641" i="1"/>
  <c r="I231" i="1"/>
  <c r="I531" i="1"/>
  <c r="I738" i="1"/>
  <c r="I637" i="1"/>
  <c r="I380" i="1"/>
  <c r="I484" i="1"/>
  <c r="I220" i="1"/>
  <c r="I730" i="1"/>
  <c r="I391" i="1"/>
  <c r="I127" i="1"/>
  <c r="I343" i="1"/>
  <c r="I44" i="1"/>
  <c r="I208" i="1"/>
  <c r="I10" i="1"/>
  <c r="I525" i="1"/>
  <c r="I514" i="1"/>
  <c r="I523" i="1"/>
  <c r="I450" i="1"/>
  <c r="I504" i="1"/>
  <c r="I93" i="1"/>
  <c r="I469" i="1"/>
  <c r="I167" i="1"/>
  <c r="I387" i="1"/>
  <c r="I301" i="1"/>
  <c r="I516" i="1"/>
  <c r="I571" i="1"/>
  <c r="I300" i="1"/>
  <c r="I447" i="1"/>
  <c r="I370" i="1"/>
  <c r="I248" i="1"/>
  <c r="I207" i="1"/>
  <c r="I295" i="1"/>
  <c r="I362" i="1"/>
  <c r="I373" i="1"/>
  <c r="I187" i="1"/>
  <c r="I589" i="1"/>
  <c r="I224" i="1"/>
  <c r="I472" i="1"/>
  <c r="I692" i="1"/>
  <c r="I188" i="1"/>
  <c r="I171" i="1"/>
  <c r="I389" i="1"/>
  <c r="I265" i="1"/>
  <c r="I587" i="1"/>
  <c r="I325" i="1"/>
  <c r="I114" i="1"/>
  <c r="I136" i="1"/>
  <c r="I443" i="1"/>
  <c r="I598" i="1"/>
  <c r="I476" i="1"/>
  <c r="I143" i="1"/>
  <c r="I415" i="1"/>
  <c r="I673" i="1"/>
  <c r="I679" i="1"/>
  <c r="I646" i="1"/>
  <c r="I249" i="1"/>
  <c r="I155" i="1"/>
  <c r="I699" i="1"/>
  <c r="I254" i="1"/>
  <c r="I22" i="1"/>
  <c r="I467" i="1"/>
  <c r="I185" i="1"/>
  <c r="I410" i="1"/>
  <c r="I524" i="1"/>
  <c r="I321" i="1"/>
  <c r="I349" i="1"/>
  <c r="I707" i="1"/>
  <c r="I310" i="1"/>
  <c r="I461" i="1"/>
  <c r="I97" i="1"/>
  <c r="I47" i="1"/>
  <c r="I250" i="1"/>
  <c r="I291" i="1"/>
  <c r="I225" i="1"/>
  <c r="I670" i="1"/>
  <c r="I206" i="1"/>
  <c r="I246" i="1"/>
  <c r="I131" i="1"/>
  <c r="I75" i="1"/>
  <c r="I702" i="1"/>
  <c r="I715" i="1"/>
  <c r="I611" i="1"/>
  <c r="I18" i="1"/>
  <c r="I501" i="1"/>
  <c r="I182" i="1"/>
  <c r="I2" i="1"/>
  <c r="I135" i="1"/>
  <c r="I585" i="1"/>
  <c r="I725" i="1"/>
  <c r="I409" i="1"/>
  <c r="I48" i="1"/>
  <c r="I610" i="1"/>
  <c r="I211" i="1"/>
  <c r="I161" i="1"/>
  <c r="I103" i="1"/>
  <c r="I146" i="1"/>
  <c r="I115" i="1"/>
  <c r="I406" i="1"/>
  <c r="I519" i="1"/>
  <c r="I175" i="1"/>
  <c r="I33" i="1"/>
  <c r="I204" i="1"/>
  <c r="I454" i="1"/>
  <c r="I568" i="1"/>
  <c r="I286" i="1"/>
  <c r="I563" i="1"/>
  <c r="I368" i="1"/>
  <c r="I138" i="1"/>
  <c r="I478" i="1"/>
  <c r="I399" i="1"/>
  <c r="I213" i="1"/>
  <c r="I428" i="1"/>
  <c r="I681" i="1"/>
  <c r="I351" i="1"/>
  <c r="I104" i="1"/>
  <c r="I144" i="1"/>
  <c r="I546" i="1"/>
  <c r="I318" i="1"/>
  <c r="I342" i="1"/>
  <c r="I68" i="1"/>
  <c r="I704" i="1"/>
  <c r="I241" i="1"/>
  <c r="I331" i="1"/>
  <c r="I669" i="1"/>
  <c r="I694" i="1"/>
  <c r="I328" i="1"/>
  <c r="I152" i="1"/>
  <c r="I604" i="1"/>
  <c r="I530" i="1"/>
  <c r="I308" i="1"/>
  <c r="I120" i="1"/>
  <c r="I280" i="1"/>
  <c r="I116" i="1"/>
  <c r="I139" i="1"/>
  <c r="I112" i="1"/>
  <c r="I575" i="1"/>
  <c r="I69" i="1"/>
  <c r="I16" i="1"/>
  <c r="I40" i="1"/>
  <c r="I717" i="1"/>
  <c r="I28" i="1"/>
  <c r="I12" i="1"/>
  <c r="I65" i="1"/>
  <c r="I271" i="1"/>
  <c r="I245" i="1"/>
  <c r="I596" i="1"/>
  <c r="I39" i="1"/>
  <c r="I685" i="1"/>
  <c r="I716" i="1"/>
  <c r="I201" i="1"/>
  <c r="I294" i="1"/>
  <c r="I356" i="1"/>
  <c r="I221" i="1"/>
  <c r="I451" i="1"/>
  <c r="I700" i="1"/>
  <c r="I235" i="1"/>
  <c r="I404" i="1"/>
  <c r="I27" i="1"/>
  <c r="I222" i="1"/>
  <c r="I566" i="1"/>
  <c r="I273" i="1"/>
  <c r="I543" i="1"/>
  <c r="I509" i="1"/>
  <c r="I463" i="1"/>
  <c r="I480" i="1"/>
  <c r="I234" i="1"/>
  <c r="I648" i="1"/>
  <c r="I111" i="1"/>
  <c r="I403" i="1"/>
  <c r="I625" i="1"/>
  <c r="I233" i="1"/>
  <c r="I158" i="1"/>
  <c r="I284" i="1"/>
  <c r="I557" i="1"/>
  <c r="I24" i="1"/>
  <c r="I9" i="1"/>
  <c r="I339" i="1"/>
  <c r="I365" i="1"/>
  <c r="I157" i="1"/>
  <c r="I283" i="1"/>
  <c r="I306" i="1"/>
  <c r="I89" i="1"/>
  <c r="I333" i="1"/>
  <c r="I464" i="1"/>
  <c r="I101" i="1"/>
  <c r="I492" i="1"/>
  <c r="I214" i="1"/>
  <c r="I565" i="1"/>
  <c r="I346" i="1"/>
  <c r="I282" i="1"/>
  <c r="I382" i="1"/>
  <c r="I106" i="1"/>
  <c r="I618" i="1"/>
  <c r="I718" i="1"/>
  <c r="I449" i="1"/>
  <c r="I227" i="1"/>
  <c r="I23" i="1"/>
  <c r="I536" i="1"/>
  <c r="I258" i="1"/>
  <c r="I423" i="1"/>
  <c r="I281" i="1"/>
  <c r="I67" i="1"/>
  <c r="I194" i="1"/>
  <c r="I199" i="1"/>
  <c r="I510" i="1"/>
  <c r="I561" i="1"/>
  <c r="I532" i="1"/>
  <c r="I105" i="1"/>
  <c r="I110" i="1"/>
  <c r="I73" i="1"/>
  <c r="I731" i="1"/>
  <c r="I303" i="1"/>
  <c r="I597" i="1"/>
  <c r="I445" i="1"/>
  <c r="I693" i="1"/>
  <c r="I305" i="1"/>
  <c r="I176" i="1"/>
  <c r="I539" i="1"/>
  <c r="I141" i="1"/>
  <c r="I503" i="1"/>
  <c r="I617" i="1"/>
  <c r="I322" i="1"/>
  <c r="I691" i="1"/>
  <c r="I92" i="1"/>
  <c r="I25" i="1"/>
  <c r="I359" i="1"/>
  <c r="I590" i="1"/>
  <c r="I215" i="1"/>
  <c r="I119" i="1"/>
  <c r="I130" i="1"/>
  <c r="I30" i="1"/>
  <c r="I495" i="1"/>
  <c r="I535" i="1"/>
  <c r="I740" i="1"/>
  <c r="I388" i="1"/>
  <c r="I477" i="1"/>
  <c r="I261" i="1"/>
  <c r="I665" i="1"/>
  <c r="I85" i="1"/>
  <c r="I86" i="1"/>
  <c r="I605" i="1"/>
  <c r="I340" i="1"/>
  <c r="I193" i="1"/>
  <c r="I440" i="1"/>
  <c r="I309" i="1"/>
  <c r="I487" i="1"/>
  <c r="I156" i="1"/>
  <c r="I216" i="1"/>
  <c r="I285" i="1"/>
  <c r="I528" i="1"/>
  <c r="I304" i="1"/>
  <c r="I550" i="1"/>
  <c r="I623" i="1"/>
  <c r="I540" i="1"/>
  <c r="I197" i="1"/>
  <c r="I348" i="1"/>
  <c r="I576" i="1"/>
  <c r="I315" i="1"/>
  <c r="I422" i="1"/>
  <c r="I330" i="1"/>
  <c r="I317" i="1"/>
  <c r="I256" i="1"/>
  <c r="I278" i="1"/>
  <c r="I319" i="1"/>
  <c r="I721" i="1"/>
  <c r="I189" i="1"/>
  <c r="I521" i="1"/>
  <c r="I91" i="1"/>
  <c r="I70" i="1"/>
  <c r="I148" i="1"/>
  <c r="I735" i="1"/>
  <c r="I728" i="1"/>
  <c r="I439" i="1"/>
  <c r="I299" i="1"/>
  <c r="I126" i="1"/>
  <c r="I192" i="1"/>
  <c r="I247" i="1"/>
  <c r="I34" i="1"/>
  <c r="I128" i="1"/>
  <c r="I609" i="1"/>
  <c r="I491" i="1"/>
  <c r="I377" i="1"/>
  <c r="I482" i="1"/>
  <c r="I200" i="1"/>
  <c r="I378" i="1"/>
  <c r="I74" i="1"/>
  <c r="I253" i="1"/>
  <c r="I411" i="1"/>
  <c r="I499" i="1"/>
  <c r="I326" i="1"/>
  <c r="I682" i="1"/>
  <c r="I307" i="1"/>
  <c r="I429" i="1"/>
  <c r="I689" i="1"/>
  <c r="I154" i="1"/>
  <c r="I360" i="1"/>
  <c r="I498" i="1"/>
  <c r="I583" i="1"/>
  <c r="I123" i="1"/>
  <c r="I87" i="1"/>
  <c r="I11" i="1"/>
  <c r="I659" i="1"/>
  <c r="I608" i="1"/>
  <c r="I53" i="1"/>
  <c r="I628" i="1"/>
  <c r="I408" i="1"/>
  <c r="I202" i="1"/>
  <c r="I99" i="1"/>
  <c r="I42" i="1"/>
  <c r="I394" i="1"/>
  <c r="I162" i="1"/>
  <c r="I664" i="1"/>
  <c r="I401" i="1"/>
  <c r="I471" i="1"/>
  <c r="I19" i="1"/>
  <c r="I416" i="1"/>
  <c r="I102" i="1"/>
  <c r="I181" i="1"/>
  <c r="I252" i="1"/>
  <c r="I448" i="1"/>
  <c r="I651" i="1"/>
  <c r="I680" i="1"/>
  <c r="I601" i="1"/>
  <c r="I581" i="1"/>
  <c r="I413" i="1"/>
  <c r="I29" i="1"/>
  <c r="I656" i="1"/>
  <c r="I164" i="1"/>
  <c r="I264" i="1"/>
  <c r="I38" i="1"/>
  <c r="I8" i="1"/>
  <c r="I533" i="1"/>
  <c r="I631" i="1"/>
  <c r="I238" i="1"/>
  <c r="I335" i="1"/>
  <c r="I147" i="1"/>
  <c r="I485" i="1"/>
  <c r="I274" i="1"/>
  <c r="I558" i="1"/>
  <c r="I632" i="1"/>
  <c r="I96" i="1"/>
  <c r="I726" i="1"/>
  <c r="I290" i="1"/>
  <c r="I353" i="1"/>
  <c r="I657" i="1"/>
  <c r="I251" i="1"/>
  <c r="I629" i="1"/>
  <c r="I153" i="1"/>
  <c r="I296" i="1"/>
  <c r="I379" i="1"/>
  <c r="I426" i="1"/>
  <c r="I446" i="1"/>
  <c r="I544" i="1"/>
  <c r="I654" i="1"/>
  <c r="I556" i="1"/>
  <c r="I179" i="1"/>
  <c r="I595" i="1"/>
  <c r="I642" i="1"/>
  <c r="I71" i="1"/>
  <c r="I671" i="1"/>
  <c r="I633" i="1"/>
  <c r="I593" i="1"/>
  <c r="I579" i="1"/>
  <c r="I662" i="1"/>
  <c r="I660" i="1"/>
  <c r="I683" i="1"/>
  <c r="I78" i="1"/>
  <c r="I229" i="1"/>
  <c r="I688" i="1"/>
  <c r="I54" i="1"/>
  <c r="I395" i="1"/>
  <c r="I209" i="1"/>
  <c r="I559" i="1"/>
  <c r="I327" i="1"/>
  <c r="I733" i="1"/>
  <c r="I260" i="1"/>
  <c r="I741" i="1"/>
  <c r="I714" i="1"/>
  <c r="I400" i="1"/>
  <c r="I500" i="1"/>
  <c r="I649" i="1"/>
  <c r="I644" i="1"/>
  <c r="I170" i="1"/>
  <c r="I474" i="1"/>
  <c r="I355" i="1"/>
  <c r="I638" i="1"/>
  <c r="I624" i="1"/>
  <c r="I336" i="1"/>
  <c r="I739" i="1"/>
  <c r="I236" i="1"/>
  <c r="I332" i="1"/>
  <c r="I517" i="1"/>
  <c r="I262" i="1"/>
  <c r="I570" i="1"/>
  <c r="I137" i="1"/>
  <c r="I381" i="1"/>
  <c r="I149" i="1"/>
  <c r="I334" i="1"/>
  <c r="I341" i="1"/>
  <c r="I483" i="1"/>
  <c r="I687" i="1"/>
  <c r="I140" i="1"/>
  <c r="I497" i="1"/>
  <c r="I573" i="1"/>
  <c r="I456" i="1"/>
  <c r="I367" i="1"/>
  <c r="I369" i="1"/>
  <c r="I313" i="1"/>
  <c r="I567" i="1"/>
  <c r="I95" i="1"/>
  <c r="I94" i="1"/>
  <c r="I366" i="1"/>
  <c r="I606" i="1"/>
  <c r="I163" i="1"/>
  <c r="I435" i="1"/>
  <c r="I541" i="1"/>
  <c r="I655" i="1"/>
  <c r="I720" i="1"/>
  <c r="I397" i="1"/>
  <c r="I453" i="1"/>
  <c r="I371" i="1"/>
  <c r="I132" i="1"/>
  <c r="I237" i="1"/>
  <c r="I668" i="1"/>
  <c r="I337" i="1"/>
  <c r="I458" i="1"/>
  <c r="I545" i="1"/>
  <c r="I578" i="1"/>
  <c r="I512" i="1"/>
  <c r="I455" i="1"/>
  <c r="I620" i="1"/>
  <c r="I392" i="1"/>
  <c r="I195" i="1"/>
  <c r="I168" i="1"/>
  <c r="I398" i="1"/>
  <c r="I5" i="1"/>
  <c r="I46" i="1"/>
  <c r="I108" i="1"/>
  <c r="I17" i="1"/>
  <c r="I627" i="1"/>
  <c r="I228" i="1"/>
  <c r="I178" i="1"/>
  <c r="I129" i="1"/>
  <c r="I270" i="1"/>
  <c r="I562" i="1"/>
  <c r="I100" i="1"/>
  <c r="I72" i="1"/>
  <c r="I150" i="1"/>
  <c r="I489" i="1"/>
  <c r="I564" i="1"/>
  <c r="I696" i="1"/>
  <c r="I165" i="1"/>
  <c r="I526" i="1"/>
  <c r="I107" i="1"/>
  <c r="I7" i="1"/>
  <c r="I431" i="1"/>
  <c r="I736" i="1"/>
  <c r="I460" i="1"/>
  <c r="I599" i="1"/>
  <c r="I64" i="1"/>
  <c r="I675" i="1"/>
  <c r="I549" i="1"/>
  <c r="I465" i="1"/>
  <c r="I302" i="1"/>
  <c r="I37" i="1"/>
  <c r="I293" i="1"/>
  <c r="I634" i="1"/>
  <c r="I592" i="1"/>
  <c r="I653" i="1"/>
  <c r="I80" i="1"/>
  <c r="I569" i="1"/>
  <c r="I612" i="1"/>
  <c r="I577" i="1"/>
  <c r="I191" i="1"/>
  <c r="I226" i="1"/>
  <c r="I732" i="1"/>
  <c r="I50" i="1"/>
  <c r="I77" i="1"/>
  <c r="I184" i="1"/>
  <c r="I287" i="1"/>
  <c r="I13" i="1"/>
  <c r="I288" i="1"/>
  <c r="I505" i="1"/>
  <c r="I41" i="1"/>
  <c r="I172" i="1"/>
  <c r="I242" i="1"/>
  <c r="I552" i="1"/>
  <c r="I186" i="1"/>
  <c r="I58" i="1"/>
  <c r="I212" i="1"/>
  <c r="I425" i="1"/>
  <c r="I393" i="1"/>
  <c r="I437" i="1"/>
  <c r="I177" i="1"/>
  <c r="I462" i="1"/>
  <c r="I263" i="1"/>
  <c r="I712" i="1"/>
  <c r="I82" i="1"/>
  <c r="I652" i="1"/>
  <c r="I466" i="1"/>
  <c r="I737" i="1"/>
  <c r="I121" i="1"/>
  <c r="I329" i="1"/>
  <c r="I166" i="1"/>
  <c r="I414" i="1"/>
  <c r="I468" i="1"/>
  <c r="I710" i="1"/>
  <c r="I459" i="1"/>
  <c r="I151" i="1"/>
  <c r="I643" i="1"/>
  <c r="I420" i="1"/>
  <c r="I553" i="1"/>
  <c r="I591" i="1"/>
  <c r="I708" i="1"/>
  <c r="I433" i="1"/>
  <c r="I279" i="1"/>
  <c r="I457" i="1"/>
  <c r="I350" i="1"/>
  <c r="I645" i="1"/>
  <c r="I600" i="1"/>
  <c r="I522" i="1"/>
  <c r="I434" i="1"/>
  <c r="I3" i="1"/>
  <c r="I705" i="1"/>
  <c r="I14" i="1"/>
  <c r="I61" i="1"/>
  <c r="I51" i="1"/>
  <c r="I479" i="1"/>
  <c r="I297" i="1"/>
  <c r="I520" i="1"/>
  <c r="I357" i="1"/>
  <c r="I320" i="1"/>
  <c r="I35" i="1"/>
  <c r="I674" i="1"/>
  <c r="I621" i="1"/>
  <c r="I508" i="1"/>
  <c r="I635" i="1"/>
  <c r="I62" i="1"/>
  <c r="I239" i="1"/>
  <c r="I432" i="1"/>
  <c r="I56" i="1"/>
  <c r="AK2" i="2"/>
</calcChain>
</file>

<file path=xl/sharedStrings.xml><?xml version="1.0" encoding="utf-8"?>
<sst xmlns="http://schemas.openxmlformats.org/spreadsheetml/2006/main" count="41252" uniqueCount="2430">
  <si>
    <t>Product</t>
  </si>
  <si>
    <t>Loman, Willy</t>
  </si>
  <si>
    <t>Building</t>
  </si>
  <si>
    <t>Years</t>
  </si>
  <si>
    <t>SS#</t>
  </si>
  <si>
    <t>Job Rating</t>
  </si>
  <si>
    <t>Phone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</si>
  <si>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</si>
  <si>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</si>
  <si>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</si>
  <si>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</si>
  <si>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</si>
  <si>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</si>
  <si>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</si>
  <si>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</si>
  <si>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</si>
  <si>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</si>
  <si>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</si>
  <si>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</si>
  <si>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</si>
  <si>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</si>
  <si>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</si>
  <si>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</si>
  <si>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</si>
  <si>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</si>
  <si>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</si>
  <si>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</si>
  <si>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</si>
  <si>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</si>
  <si>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</si>
  <si>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</si>
  <si>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</si>
  <si>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</si>
  <si>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</si>
  <si>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</si>
  <si>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</si>
  <si>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</si>
  <si>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</si>
  <si>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Drum Liner 57558</t>
  </si>
  <si>
    <t>Drum Liner 57559</t>
  </si>
  <si>
    <t>Drum Liner 57560</t>
  </si>
  <si>
    <t>Drum Liner 57561</t>
  </si>
  <si>
    <t>Drum Liner 57562</t>
  </si>
  <si>
    <t>Drum Liner 57563</t>
  </si>
  <si>
    <t>Drum Liner 57564</t>
  </si>
  <si>
    <t>Drum Liner 57565</t>
  </si>
  <si>
    <t>Drum Liner 57566</t>
  </si>
  <si>
    <t>Drum Liner 57567</t>
  </si>
  <si>
    <t>Drum Liner 57568</t>
  </si>
  <si>
    <t>Drum Liner 57569</t>
  </si>
  <si>
    <t>Drum Liner 57570</t>
  </si>
  <si>
    <t>Drum Liner 57571</t>
  </si>
  <si>
    <t>Drum Liner 57572</t>
  </si>
  <si>
    <t>Drum Liner 57573</t>
  </si>
  <si>
    <t>Drum Liner 57574</t>
  </si>
  <si>
    <t>Drum Liner 57575</t>
  </si>
  <si>
    <t>Drum Liner 57576</t>
  </si>
  <si>
    <t>Drum Liner 57577</t>
  </si>
  <si>
    <t>Drum Liner 57578</t>
  </si>
  <si>
    <t>Drum Liner 57579</t>
  </si>
  <si>
    <t>Drum Liner 57580</t>
  </si>
  <si>
    <t>Drum Liner 57581</t>
  </si>
  <si>
    <t>Drum Liner 57582</t>
  </si>
  <si>
    <t>Drum Liner 57583</t>
  </si>
  <si>
    <t>Drum Liner 57584</t>
  </si>
  <si>
    <t>Drum Liner 57585</t>
  </si>
  <si>
    <t>Drum Liner 57586</t>
  </si>
  <si>
    <t>Drum Liner 57587</t>
  </si>
  <si>
    <t>Drum Liner 57588</t>
  </si>
  <si>
    <t>Drum Liner 57589</t>
  </si>
  <si>
    <t>Drum Liner 57590</t>
  </si>
  <si>
    <t>Drum Liner 57591</t>
  </si>
  <si>
    <t>Drum Liner 57592</t>
  </si>
  <si>
    <t>Drum Liner 57593</t>
  </si>
  <si>
    <t>Drum Liner 57594</t>
  </si>
  <si>
    <t>Drum Liner 57595</t>
  </si>
  <si>
    <t>Drum Liner 57596</t>
  </si>
  <si>
    <t>Drum Liner 57597</t>
  </si>
  <si>
    <t>Drum Liner 57598</t>
  </si>
  <si>
    <t>Drum Liner 57599</t>
  </si>
  <si>
    <t>Drum Liner 57600</t>
  </si>
  <si>
    <t>Drum Liner 57601</t>
  </si>
  <si>
    <t>Drum Liner 57602</t>
  </si>
  <si>
    <t>Drum Liner 57603</t>
  </si>
  <si>
    <t>Drum Liner 57604</t>
  </si>
  <si>
    <t>Drum Liner 57605</t>
  </si>
  <si>
    <t>Drum Liner 57606</t>
  </si>
  <si>
    <t>Drum Liner 57607</t>
  </si>
  <si>
    <t>Drum Liner 57608</t>
  </si>
  <si>
    <t>Drum Liner 57609</t>
  </si>
  <si>
    <t>Drum Liner 57610</t>
  </si>
  <si>
    <t>Drum Liner 57611</t>
  </si>
  <si>
    <t>Drum Liner 57612</t>
  </si>
  <si>
    <t>Drum Liner 57613</t>
  </si>
  <si>
    <t>Drum Liner 57614</t>
  </si>
  <si>
    <t>Drum Liner 57615</t>
  </si>
  <si>
    <t>Drum Liner 57616</t>
  </si>
  <si>
    <t>Drum Liner 57617</t>
  </si>
  <si>
    <t>Drum Liner 57618</t>
  </si>
  <si>
    <t>Drum Liner 57619</t>
  </si>
  <si>
    <t>Drum Liner 57620</t>
  </si>
  <si>
    <t>Drum Liner 57621</t>
  </si>
  <si>
    <t>Drum Liner 57622</t>
  </si>
  <si>
    <t>Drum Liner 57623</t>
  </si>
  <si>
    <t>Drum Liner 57624</t>
  </si>
  <si>
    <t>Drum Liner 57625</t>
  </si>
  <si>
    <t>Drum Liner 57626</t>
  </si>
  <si>
    <t>Drum Liner 57627</t>
  </si>
  <si>
    <t>Drum Liner 57628</t>
  </si>
  <si>
    <t>Drum Liner 57629</t>
  </si>
  <si>
    <t>Drum Liner 57630</t>
  </si>
  <si>
    <t>Drum Liner 57631</t>
  </si>
  <si>
    <t>Drum Liner 57632</t>
  </si>
  <si>
    <t>Drum Liner 57633</t>
  </si>
  <si>
    <t>Drum Liner 57634</t>
  </si>
  <si>
    <t>Drum Liner 57635</t>
  </si>
  <si>
    <t>Drum Liner 57636</t>
  </si>
  <si>
    <t>Drum Liner 57637</t>
  </si>
  <si>
    <t>Drum Liner 57638</t>
  </si>
  <si>
    <t>Drum Liner 57639</t>
  </si>
  <si>
    <t>Drum Liner 57640</t>
  </si>
  <si>
    <t>Drum Liner 57641</t>
  </si>
  <si>
    <t>Drum Liner 57642</t>
  </si>
  <si>
    <t>Drum Liner 57643</t>
  </si>
  <si>
    <t>Drum Liner 57644</t>
  </si>
  <si>
    <t>Drum Liner 57645</t>
  </si>
  <si>
    <t>Drum Liner 57646</t>
  </si>
  <si>
    <t>Drum Liner 57647</t>
  </si>
  <si>
    <t>Drum Liner 57648</t>
  </si>
  <si>
    <t>Drum Liner 57649</t>
  </si>
  <si>
    <t>Drum Liner 57650</t>
  </si>
  <si>
    <t>Drum Liner 57651</t>
  </si>
  <si>
    <t>Drum Liner 57652</t>
  </si>
  <si>
    <t>Drum Liner 57653</t>
  </si>
  <si>
    <t>Drum Liner 57654</t>
  </si>
  <si>
    <t>Drum Liner 57655</t>
  </si>
  <si>
    <t>Drum Liner 57656</t>
  </si>
  <si>
    <t>Drum Liner 57657</t>
  </si>
  <si>
    <t>Drum Liner 57658</t>
  </si>
  <si>
    <t>Drum Liner 57659</t>
  </si>
  <si>
    <t>Drum Liner 57660</t>
  </si>
  <si>
    <t>Drum Liner 57661</t>
  </si>
  <si>
    <t>Drum Liner 57662</t>
  </si>
  <si>
    <t>Drum Liner 57663</t>
  </si>
  <si>
    <t>Drum Liner 57664</t>
  </si>
  <si>
    <t>Drum Liner 57665</t>
  </si>
  <si>
    <t>Drum Liner 57666</t>
  </si>
  <si>
    <t>Drum Liner 57667</t>
  </si>
  <si>
    <t>Drum Liner 57668</t>
  </si>
  <si>
    <t>Drum Liner 57669</t>
  </si>
  <si>
    <t>Drum Liner 57670</t>
  </si>
  <si>
    <t>Drum Liner 57671</t>
  </si>
  <si>
    <t>Drum Liner 57672</t>
  </si>
  <si>
    <t>Drum Liner 57673</t>
  </si>
  <si>
    <t>Drum Liner 57674</t>
  </si>
  <si>
    <t>Drum Liner 57675</t>
  </si>
  <si>
    <t>Drum Liner 57676</t>
  </si>
  <si>
    <t>Drum Liner 57677</t>
  </si>
  <si>
    <t>Drum Liner 57678</t>
  </si>
  <si>
    <t>Drum Liner 57679</t>
  </si>
  <si>
    <t>Drum Liner 57680</t>
  </si>
  <si>
    <t>Drum Liner 57681</t>
  </si>
  <si>
    <t>Drum Liner 57682</t>
  </si>
  <si>
    <t>Drum Liner 57683</t>
  </si>
  <si>
    <t>Drum Liner 57684</t>
  </si>
  <si>
    <t>Drum Liner 57685</t>
  </si>
  <si>
    <t>Drum Liner 57686</t>
  </si>
  <si>
    <t>Drum Liner 57687</t>
  </si>
  <si>
    <t>Drum Liner 57688</t>
  </si>
  <si>
    <t>Drum Liner 57689</t>
  </si>
  <si>
    <t>Drum Liner 57690</t>
  </si>
  <si>
    <t>Drum Liner 57691</t>
  </si>
  <si>
    <t>Drum Liner 57692</t>
  </si>
  <si>
    <t>Drum Liner 57693</t>
  </si>
  <si>
    <t>Drum Liner 57694</t>
  </si>
  <si>
    <t>Drum Liner 57695</t>
  </si>
  <si>
    <t>Drum Liner 57696</t>
  </si>
  <si>
    <t>Drum Liner 57697</t>
  </si>
  <si>
    <t>Drum Liner 57698</t>
  </si>
  <si>
    <t>Drum Liner 57699</t>
  </si>
  <si>
    <t>Drum Liner 57700</t>
  </si>
  <si>
    <t>Drum Liner 57701</t>
  </si>
  <si>
    <t>Drum Liner 57702</t>
  </si>
  <si>
    <t>Drum Liner 57703</t>
  </si>
  <si>
    <t>Drum Liner 57704</t>
  </si>
  <si>
    <t>Drum Liner 57705</t>
  </si>
  <si>
    <t>Drum Liner 57706</t>
  </si>
  <si>
    <t>Drum Liner 57707</t>
  </si>
  <si>
    <t>Drum Liner 57708</t>
  </si>
  <si>
    <t>Drum Liner 57709</t>
  </si>
  <si>
    <t>Drum Liner 57710</t>
  </si>
  <si>
    <t>Drum Liner 57711</t>
  </si>
  <si>
    <t>Drum Liner 57712</t>
  </si>
  <si>
    <t>Drum Liner 57713</t>
  </si>
  <si>
    <t>Drum Liner 57714</t>
  </si>
  <si>
    <t>Drum Liner 57715</t>
  </si>
  <si>
    <t>Drum Liner 57716</t>
  </si>
  <si>
    <t>Drum Liner 57717</t>
  </si>
  <si>
    <t>Drum Liner 57718</t>
  </si>
  <si>
    <t>Drum Liner 57719</t>
  </si>
  <si>
    <t>Drum Liner 57720</t>
  </si>
  <si>
    <t>Drum Liner 57721</t>
  </si>
  <si>
    <t>Drum Liner 57722</t>
  </si>
  <si>
    <t>Drum Liner 57723</t>
  </si>
  <si>
    <t>Drum Liner 57724</t>
  </si>
  <si>
    <t>Drum Liner 57725</t>
  </si>
  <si>
    <t>Drum Liner 57726</t>
  </si>
  <si>
    <t>Drum Liner 57727</t>
  </si>
  <si>
    <t>Drum Liner 57728</t>
  </si>
  <si>
    <t>Drum Liner 57729</t>
  </si>
  <si>
    <t>Drum Liner 57730</t>
  </si>
  <si>
    <t>Drum Liner 57731</t>
  </si>
  <si>
    <t>Drum Liner 57732</t>
  </si>
  <si>
    <t>Drum Liner 57733</t>
  </si>
  <si>
    <t>Drum Liner 57734</t>
  </si>
  <si>
    <t>Drum Liner 57735</t>
  </si>
  <si>
    <t>Drum Liner 57736</t>
  </si>
  <si>
    <t>Drum Liner 57737</t>
  </si>
  <si>
    <t>Drum Liner 57738</t>
  </si>
  <si>
    <t>Drum Liner 57739</t>
  </si>
  <si>
    <t>Drum Liner 57740</t>
  </si>
  <si>
    <t>Drum Liner 57741</t>
  </si>
  <si>
    <t>Drum Liner 57742</t>
  </si>
  <si>
    <t>Drum Liner 57743</t>
  </si>
  <si>
    <t>Drum Liner 57744</t>
  </si>
  <si>
    <t>Drum Liner 57745</t>
  </si>
  <si>
    <t>Drum Liner 57746</t>
  </si>
  <si>
    <t>Drum Liner 57747</t>
  </si>
  <si>
    <t>Drum Liner 57748</t>
  </si>
  <si>
    <t>Drum Liner 57749</t>
  </si>
  <si>
    <t>Drum Liner 57750</t>
  </si>
  <si>
    <t>Drum Liner 57751</t>
  </si>
  <si>
    <t>Drum Liner 57752</t>
  </si>
  <si>
    <t>Drum Liner 57753</t>
  </si>
  <si>
    <t>Drum Liner 57754</t>
  </si>
  <si>
    <t>Drum Liner 57755</t>
  </si>
  <si>
    <t>RAS-P</t>
  </si>
  <si>
    <t>Method of Det</t>
  </si>
  <si>
    <t>Job Control</t>
  </si>
  <si>
    <t>Description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</si>
  <si>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</si>
  <si>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</si>
  <si>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</si>
  <si>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</si>
  <si>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</si>
  <si>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</si>
  <si>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</si>
  <si>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</si>
  <si>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</si>
  <si>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</si>
  <si>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</si>
  <si>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</si>
  <si>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</si>
  <si>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</si>
  <si>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</si>
  <si>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</si>
  <si>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</si>
  <si>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</si>
  <si>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</si>
  <si>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</si>
  <si>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</si>
  <si>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</si>
  <si>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</si>
  <si>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</si>
  <si>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</si>
  <si>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</si>
  <si>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</si>
  <si>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</si>
  <si>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</si>
  <si>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</si>
  <si>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</si>
  <si>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</si>
  <si>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</si>
  <si>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</si>
  <si>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</si>
  <si>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</si>
  <si>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</si>
  <si>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</si>
  <si>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</si>
  <si>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</si>
  <si>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</si>
  <si>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</si>
  <si>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</si>
  <si>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</si>
  <si>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</si>
  <si>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</si>
  <si>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</si>
  <si>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</si>
  <si>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</si>
  <si>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</si>
  <si>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</si>
  <si>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</si>
  <si>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</si>
  <si>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</si>
  <si>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</si>
  <si>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</si>
  <si>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</si>
  <si>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</si>
  <si>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</si>
  <si>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</si>
  <si>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</si>
  <si>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</si>
  <si>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</si>
  <si>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</si>
  <si>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</si>
  <si>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</si>
  <si>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</si>
  <si>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</si>
  <si>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</si>
  <si>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</si>
  <si>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</si>
  <si>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</si>
  <si>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</si>
  <si>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</si>
  <si>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</si>
  <si>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</si>
  <si>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</si>
  <si>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</si>
  <si>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</si>
  <si>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</si>
  <si>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</si>
  <si>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</si>
  <si>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</si>
  <si>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</si>
  <si>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</si>
  <si>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</si>
  <si>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</si>
  <si>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</si>
  <si>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</si>
  <si>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</si>
  <si>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</si>
  <si>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</si>
  <si>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</si>
  <si>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</si>
  <si>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</si>
  <si>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</si>
  <si>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</si>
  <si>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</si>
  <si>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</si>
  <si>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</si>
  <si>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</si>
  <si>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</si>
  <si>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</si>
  <si>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</si>
  <si>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</si>
  <si>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</si>
  <si>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</si>
  <si>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</si>
  <si>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</si>
  <si>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</si>
  <si>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</si>
  <si>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</si>
  <si>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</si>
  <si>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</si>
  <si>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</si>
  <si>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</si>
  <si>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</si>
  <si>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</si>
  <si>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</si>
  <si>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</si>
  <si>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</si>
  <si>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</si>
  <si>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</si>
  <si>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</si>
  <si>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</si>
  <si>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</si>
  <si>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</si>
  <si>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</si>
  <si>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</si>
  <si>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</si>
  <si>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</si>
  <si>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</si>
  <si>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</si>
  <si>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</si>
  <si>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</si>
  <si>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</si>
  <si>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</si>
  <si>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</si>
  <si>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</si>
  <si>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</si>
  <si>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</si>
  <si>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</si>
  <si>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</si>
  <si>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</si>
  <si>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</si>
  <si>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</si>
  <si>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</si>
  <si>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</si>
  <si>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</si>
  <si>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</si>
  <si>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</si>
  <si>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</si>
  <si>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</si>
  <si>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</si>
  <si>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</si>
  <si>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</si>
  <si>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</si>
  <si>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</si>
  <si>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</si>
  <si>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</si>
  <si>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</si>
  <si>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</si>
  <si>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</si>
  <si>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</si>
  <si>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</si>
  <si>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</si>
  <si>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</si>
  <si>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</si>
  <si>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</si>
  <si>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</si>
  <si>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</si>
  <si>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</si>
  <si>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</si>
  <si>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</si>
  <si>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</si>
  <si>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</si>
  <si>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</si>
  <si>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</si>
  <si>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</si>
  <si>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</si>
  <si>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</si>
  <si>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</si>
  <si>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</si>
  <si>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</si>
  <si>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</si>
  <si>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</si>
  <si>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</si>
  <si>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</si>
  <si>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</si>
  <si>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</si>
  <si>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</si>
  <si>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</si>
  <si>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</si>
  <si>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</si>
  <si>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</si>
  <si>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</si>
  <si>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</si>
  <si>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</si>
  <si>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</si>
  <si>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</si>
  <si>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</si>
  <si>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</si>
  <si>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</si>
  <si>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</si>
  <si>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</si>
  <si>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</si>
  <si>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</si>
  <si>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</si>
  <si>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</si>
  <si>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</si>
  <si>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</si>
  <si>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</si>
  <si>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</si>
  <si>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</si>
  <si>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</si>
  <si>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</si>
  <si>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</si>
  <si>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</si>
  <si>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</si>
  <si>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</si>
  <si>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</si>
  <si>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</si>
  <si>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</si>
  <si>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</si>
  <si>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</si>
  <si>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</si>
  <si>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</si>
  <si>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</si>
  <si>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</si>
  <si>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</si>
  <si>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</si>
  <si>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</si>
  <si>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</si>
  <si>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</si>
  <si>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</si>
  <si>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</si>
  <si>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</si>
  <si>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</si>
  <si>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</si>
  <si>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</si>
  <si>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</si>
  <si>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</si>
  <si>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</si>
  <si>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</si>
  <si>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</si>
  <si>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</si>
  <si>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</si>
  <si>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</si>
  <si>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</si>
  <si>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</si>
  <si>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</si>
  <si>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</si>
  <si>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</si>
  <si>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</si>
  <si>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</si>
  <si>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</si>
  <si>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</si>
  <si>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</si>
  <si>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</si>
  <si>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</si>
  <si>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</si>
  <si>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</si>
  <si>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</si>
  <si>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</si>
  <si>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</si>
  <si>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</si>
  <si>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</si>
  <si>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</si>
  <si>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</si>
  <si>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</si>
  <si>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</si>
  <si>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</si>
  <si>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</si>
  <si>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</si>
  <si>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</si>
  <si>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</si>
  <si>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</si>
  <si>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</si>
  <si>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</si>
  <si>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</si>
  <si>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</si>
  <si>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</si>
  <si>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Woodward, Timothy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</si>
  <si>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</si>
  <si>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</si>
  <si>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</si>
  <si>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</si>
  <si>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</si>
  <si>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</si>
  <si>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</si>
  <si>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</si>
  <si>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</si>
  <si>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</si>
  <si>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</si>
  <si>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</si>
  <si>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</si>
  <si>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</si>
  <si>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</si>
  <si>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</si>
  <si>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</si>
  <si>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</si>
  <si>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</si>
  <si>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</si>
  <si>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</si>
  <si>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</si>
  <si>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</si>
  <si>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</si>
  <si>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</si>
  <si>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</si>
  <si>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</si>
  <si>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</si>
  <si>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</si>
  <si>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</si>
  <si>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</si>
  <si>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</si>
  <si>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</si>
  <si>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</si>
  <si>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</si>
  <si>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</si>
  <si>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</si>
  <si>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</si>
  <si>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</si>
  <si>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</si>
  <si>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</si>
  <si>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</si>
  <si>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</si>
  <si>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</si>
  <si>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</si>
  <si>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</si>
  <si>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</si>
  <si>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</si>
  <si>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</si>
  <si>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</si>
  <si>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</si>
  <si>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</si>
  <si>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</si>
  <si>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</si>
  <si>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</si>
  <si>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</si>
  <si>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</si>
  <si>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</si>
  <si>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</si>
  <si>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</si>
  <si>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</si>
  <si>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</si>
  <si>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</si>
  <si>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</si>
  <si>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</si>
  <si>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</si>
  <si>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</si>
  <si>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</si>
  <si>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</si>
  <si>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</si>
  <si>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</si>
  <si>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</si>
  <si>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</si>
  <si>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</si>
  <si>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</si>
  <si>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</si>
  <si>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</si>
  <si>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</si>
  <si>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</si>
  <si>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</si>
  <si>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</si>
  <si>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</si>
  <si>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</si>
  <si>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</si>
  <si>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</si>
  <si>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</si>
  <si>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</si>
  <si>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</si>
  <si>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</si>
  <si>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</si>
  <si>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</si>
  <si>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</si>
  <si>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</si>
  <si>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</si>
  <si>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</si>
  <si>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</si>
  <si>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</si>
  <si>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</si>
  <si>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Stephenson, Matthew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</si>
  <si>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</si>
  <si>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</si>
  <si>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</si>
  <si>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</si>
  <si>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</si>
  <si>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</si>
  <si>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</si>
  <si>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</si>
  <si>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</si>
  <si>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McKinney, Christofer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</si>
  <si>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</si>
  <si>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</si>
  <si>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</si>
  <si>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</si>
  <si>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</si>
  <si>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</si>
  <si>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</si>
  <si>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</si>
  <si>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</si>
  <si>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</si>
  <si>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</si>
  <si>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</si>
  <si>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</si>
  <si>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</si>
  <si>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</si>
  <si>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</si>
  <si>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</si>
  <si>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</si>
  <si>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</si>
  <si>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</si>
  <si>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</si>
  <si>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</si>
  <si>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Richardson, Deborah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</si>
  <si>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</si>
  <si>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</si>
  <si>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</si>
  <si>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</si>
  <si>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</si>
  <si>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</si>
  <si>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</si>
  <si>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</si>
  <si>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</si>
  <si>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</si>
  <si>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</si>
  <si>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</si>
  <si>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</si>
  <si>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</si>
  <si>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</si>
  <si>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</si>
  <si>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</si>
  <si>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</si>
  <si>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</si>
  <si>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</si>
  <si>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</si>
  <si>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</si>
  <si>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</si>
  <si>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</si>
  <si>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</si>
  <si>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</si>
  <si>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</si>
  <si>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</si>
  <si>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</si>
  <si>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</si>
  <si>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</si>
  <si>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</si>
  <si>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</si>
  <si>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</si>
  <si>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</si>
  <si>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</si>
  <si>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</si>
  <si>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</si>
  <si>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</si>
  <si>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</si>
  <si>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</si>
  <si>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</si>
  <si>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</si>
  <si>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</si>
  <si>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</si>
  <si>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</si>
  <si>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</si>
  <si>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</si>
  <si>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</si>
  <si>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</si>
  <si>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</si>
  <si>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</si>
  <si>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</si>
  <si>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</si>
  <si>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</si>
  <si>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</si>
  <si>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</si>
  <si>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</si>
  <si>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</si>
  <si>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</si>
  <si>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</si>
  <si>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</si>
  <si>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</si>
  <si>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</si>
  <si>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</si>
  <si>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</si>
  <si>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</si>
  <si>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</si>
  <si>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</si>
  <si>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</si>
  <si>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</si>
  <si>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</si>
  <si>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</si>
  <si>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</si>
  <si>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</si>
  <si>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</si>
  <si>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</si>
  <si>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</si>
  <si>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</si>
  <si>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</si>
  <si>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</si>
  <si>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</si>
  <si>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</si>
  <si>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</si>
  <si>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</si>
  <si>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</si>
  <si>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</si>
  <si>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</si>
  <si>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</si>
  <si>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</si>
  <si>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</si>
  <si>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</si>
  <si>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</si>
  <si>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</si>
  <si>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</si>
  <si>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</si>
  <si>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</si>
  <si>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</si>
  <si>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</si>
  <si>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</si>
  <si>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</si>
  <si>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</si>
  <si>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</si>
  <si>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</si>
  <si>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</si>
  <si>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</si>
  <si>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</si>
  <si>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</si>
  <si>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</si>
  <si>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</si>
  <si>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</si>
  <si>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</si>
  <si>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</si>
  <si>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</si>
  <si>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</si>
  <si>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</si>
  <si>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</si>
  <si>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</si>
  <si>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</si>
  <si>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</si>
  <si>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</si>
  <si>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</si>
  <si>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</si>
  <si>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</si>
  <si>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</si>
  <si>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</si>
  <si>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</si>
  <si>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</si>
  <si>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</si>
  <si>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</si>
  <si>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</si>
  <si>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</si>
  <si>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</si>
  <si>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</si>
  <si>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</si>
  <si>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</si>
  <si>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</si>
  <si>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</si>
  <si>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</si>
  <si>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</si>
  <si>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</si>
  <si>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</si>
  <si>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</si>
  <si>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</si>
  <si>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</si>
  <si>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</si>
  <si>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</si>
  <si>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</si>
  <si>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</si>
  <si>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</si>
  <si>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</si>
  <si>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</si>
  <si>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</si>
  <si>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</si>
  <si>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</si>
  <si>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</si>
  <si>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</si>
  <si>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</si>
  <si>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</si>
  <si>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</si>
  <si>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</si>
  <si>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</si>
  <si>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</si>
  <si>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</si>
  <si>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</si>
  <si>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</si>
  <si>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</si>
  <si>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</si>
  <si>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</si>
  <si>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</si>
  <si>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</si>
  <si>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</si>
  <si>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</si>
  <si>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</si>
  <si>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</si>
  <si>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</si>
  <si>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</si>
  <si>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</si>
  <si>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</si>
  <si>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</si>
  <si>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</si>
  <si>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</si>
  <si>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</si>
  <si>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</si>
  <si>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</si>
  <si>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</si>
  <si>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</si>
  <si>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</si>
  <si>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</si>
  <si>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</si>
  <si>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</si>
  <si>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</si>
  <si>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</si>
  <si>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</si>
  <si>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</si>
  <si>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</si>
  <si>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</si>
  <si>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</si>
  <si>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</si>
  <si>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</si>
  <si>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</si>
  <si>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</si>
  <si>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</si>
  <si>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</si>
  <si>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</si>
  <si>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</si>
  <si>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</si>
  <si>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</si>
  <si>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</si>
  <si>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</si>
  <si>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</si>
  <si>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</si>
  <si>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</si>
  <si>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</si>
  <si>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</si>
  <si>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</si>
  <si>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</si>
  <si>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</si>
  <si>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</si>
  <si>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</si>
  <si>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</si>
  <si>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</si>
  <si>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</si>
  <si>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</si>
  <si>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</si>
  <si>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</si>
  <si>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</si>
  <si>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</si>
  <si>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</si>
  <si>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</si>
  <si>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</si>
  <si>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</si>
  <si>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</si>
  <si>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</si>
  <si>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</si>
  <si>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</si>
  <si>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</si>
  <si>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</si>
  <si>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</si>
  <si>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</si>
  <si>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</si>
  <si>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</si>
  <si>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</si>
  <si>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</si>
  <si>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</si>
  <si>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</si>
  <si>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</si>
  <si>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</si>
  <si>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</si>
  <si>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</si>
  <si>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</si>
  <si>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</si>
  <si>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</si>
  <si>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</si>
  <si>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</si>
  <si>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</si>
  <si>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</si>
  <si>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</si>
  <si>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</si>
  <si>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</si>
  <si>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</si>
  <si>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</si>
  <si>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</si>
  <si>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</si>
  <si>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</si>
  <si>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</si>
  <si>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</si>
  <si>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</si>
  <si>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</si>
  <si>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</si>
  <si>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</si>
  <si>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Williamson, Sumedha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</si>
  <si>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</si>
  <si>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</si>
  <si>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</si>
  <si>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</si>
  <si>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</si>
  <si>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</si>
  <si>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</si>
  <si>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</si>
  <si>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</si>
  <si>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</si>
  <si>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</si>
  <si>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</si>
  <si>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</si>
  <si>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</si>
  <si>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</si>
  <si>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</si>
  <si>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</si>
  <si>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</si>
  <si>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</si>
  <si>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</si>
  <si>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</si>
  <si>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</si>
  <si>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</si>
  <si>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</si>
  <si>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</si>
  <si>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</si>
  <si>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</si>
  <si>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</si>
  <si>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</si>
  <si>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</si>
  <si>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</si>
  <si>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</si>
  <si>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</si>
  <si>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</si>
  <si>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</si>
  <si>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</si>
  <si>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</si>
  <si>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</si>
  <si>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</si>
  <si>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</si>
  <si>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</si>
  <si>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</si>
  <si>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</si>
  <si>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</si>
  <si>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</si>
  <si>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</si>
  <si>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</si>
  <si>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</si>
  <si>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</si>
  <si>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</si>
  <si>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</si>
  <si>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</si>
  <si>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</si>
  <si>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</si>
  <si>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</si>
  <si>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</si>
  <si>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</si>
  <si>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Unit Price</t>
  </si>
  <si>
    <t>Quantity</t>
  </si>
  <si>
    <t>Total Charge</t>
  </si>
  <si>
    <t>ID Number</t>
  </si>
  <si>
    <t>Spc</t>
  </si>
  <si>
    <t>Ht</t>
  </si>
  <si>
    <t>Gross Wt</t>
  </si>
  <si>
    <t>Spec</t>
  </si>
  <si>
    <t>Tare</t>
  </si>
  <si>
    <t>Wt Unit</t>
  </si>
  <si>
    <t>Generated</t>
  </si>
  <si>
    <t>Req. No.</t>
  </si>
  <si>
    <t>Gram Equivalent</t>
  </si>
  <si>
    <t>Gamma Date</t>
  </si>
  <si>
    <t>Gamma10</t>
  </si>
  <si>
    <t>Gamma 30</t>
  </si>
  <si>
    <t>Gamma 5</t>
  </si>
  <si>
    <t>GammaSource</t>
  </si>
  <si>
    <t>General Comments</t>
  </si>
  <si>
    <t>Generator</t>
  </si>
  <si>
    <t>Org</t>
  </si>
  <si>
    <t>Hazard</t>
  </si>
  <si>
    <t>Heat Load (watts)</t>
  </si>
  <si>
    <t>BTU</t>
  </si>
  <si>
    <t>Isotope Source</t>
  </si>
  <si>
    <t>Neutron Date</t>
  </si>
  <si>
    <t>Distance</t>
  </si>
  <si>
    <t>\Dose</t>
  </si>
  <si>
    <t>Dose Source</t>
  </si>
  <si>
    <t>Containers</t>
  </si>
  <si>
    <t>Issues</t>
  </si>
  <si>
    <t>Container ID</t>
  </si>
  <si>
    <t>Pad Number</t>
  </si>
  <si>
    <t>235F01043</t>
  </si>
  <si>
    <t>lbs</t>
  </si>
  <si>
    <t>OSR 29-90</t>
  </si>
  <si>
    <t>235 F</t>
  </si>
  <si>
    <t>NMMD</t>
  </si>
  <si>
    <t/>
  </si>
  <si>
    <t>235F01044</t>
  </si>
  <si>
    <t>235F01045</t>
  </si>
  <si>
    <t>235F01046</t>
  </si>
  <si>
    <t>235F01047</t>
  </si>
  <si>
    <t>235F01048</t>
  </si>
  <si>
    <t>235F01049</t>
  </si>
  <si>
    <t>235F01050</t>
  </si>
  <si>
    <t>235F01051</t>
  </si>
  <si>
    <t>235F01053</t>
  </si>
  <si>
    <t>Kg</t>
  </si>
  <si>
    <t>235F01054</t>
  </si>
  <si>
    <t>235F01055</t>
  </si>
  <si>
    <t>235F01056</t>
  </si>
  <si>
    <t>235F01057</t>
  </si>
  <si>
    <t>235F01058</t>
  </si>
  <si>
    <t>235F01059</t>
  </si>
  <si>
    <t>235F01060</t>
  </si>
  <si>
    <t>235F01061</t>
  </si>
  <si>
    <t>235F01062</t>
  </si>
  <si>
    <t>235F01063</t>
  </si>
  <si>
    <t>235F01064</t>
  </si>
  <si>
    <t>235F01070</t>
  </si>
  <si>
    <t>235F01071</t>
  </si>
  <si>
    <t>235F01073</t>
  </si>
  <si>
    <t>235F01075</t>
  </si>
  <si>
    <t>235F01076</t>
  </si>
  <si>
    <t>235F01078</t>
  </si>
  <si>
    <t>235F01079</t>
  </si>
  <si>
    <t>235F02001</t>
  </si>
  <si>
    <t>235F02002</t>
  </si>
  <si>
    <t>235F02003</t>
  </si>
  <si>
    <t>235F02004</t>
  </si>
  <si>
    <t>235F02005</t>
  </si>
  <si>
    <t>235F02006</t>
  </si>
  <si>
    <t>235F02007</t>
  </si>
  <si>
    <t>235F02008</t>
  </si>
  <si>
    <t>235F02009</t>
  </si>
  <si>
    <t>235F02010</t>
  </si>
  <si>
    <t>235F02011</t>
  </si>
  <si>
    <t>235F02012</t>
  </si>
  <si>
    <t>235F02013</t>
  </si>
  <si>
    <t>772 F</t>
  </si>
  <si>
    <t>CLAB</t>
  </si>
  <si>
    <t>772F-00-0002</t>
  </si>
  <si>
    <t>772F-00-0007</t>
  </si>
  <si>
    <t>772F-00-0008</t>
  </si>
  <si>
    <t>772F-00-0009</t>
  </si>
  <si>
    <t>772F-00-0010</t>
  </si>
  <si>
    <t>772F-00-0011</t>
  </si>
  <si>
    <t>772F-00-0012</t>
  </si>
  <si>
    <t>772F-00-0013</t>
  </si>
  <si>
    <t>772F-00-0014</t>
  </si>
  <si>
    <t>772F-00-0015</t>
  </si>
  <si>
    <t>772F-00-0016</t>
  </si>
  <si>
    <t>772F-00-0017</t>
  </si>
  <si>
    <t>772F-00-0018</t>
  </si>
  <si>
    <t>772F-00-0019</t>
  </si>
  <si>
    <t>772F-00-0020</t>
  </si>
  <si>
    <t>772F-00-0021</t>
  </si>
  <si>
    <t>772F-00-0022</t>
  </si>
  <si>
    <t>772F-00-0023</t>
  </si>
  <si>
    <t>772F-00-0024</t>
  </si>
  <si>
    <t>772F-00-0025</t>
  </si>
  <si>
    <t>772F-00-0026</t>
  </si>
  <si>
    <t>772F-00-0027</t>
  </si>
  <si>
    <t>772F-00-0028</t>
  </si>
  <si>
    <t>772F-00-0029</t>
  </si>
  <si>
    <t>772F-00-0030</t>
  </si>
  <si>
    <t>772F-00-0041</t>
  </si>
  <si>
    <t>772F-00-0042</t>
  </si>
  <si>
    <t>772F-00-0048</t>
  </si>
  <si>
    <t>772F-00-0053</t>
  </si>
  <si>
    <t>772-F-01-0005</t>
  </si>
  <si>
    <t>772F-01-0007</t>
  </si>
  <si>
    <t>FSSD</t>
  </si>
  <si>
    <t>772F-01-0014</t>
  </si>
  <si>
    <t>772F-01-0015</t>
  </si>
  <si>
    <t>772F-01-0016</t>
  </si>
  <si>
    <t>772F-01-0017</t>
  </si>
  <si>
    <t>772F-01-0018</t>
  </si>
  <si>
    <t>772F-01-0021</t>
  </si>
  <si>
    <t>772F-01-0030</t>
  </si>
  <si>
    <t>FSSD/CLAB</t>
  </si>
  <si>
    <t>772F-01-0047</t>
  </si>
  <si>
    <t>772F-01-0048</t>
  </si>
  <si>
    <t>772F-01-0049</t>
  </si>
  <si>
    <t>772F-01-0050</t>
  </si>
  <si>
    <t>772F-01-0051</t>
  </si>
  <si>
    <t>772F-01-0052</t>
  </si>
  <si>
    <t>772F-01-0053</t>
  </si>
  <si>
    <t>772F--01-0054</t>
  </si>
  <si>
    <t>772F-01-0056</t>
  </si>
  <si>
    <t>772F-01-0059</t>
  </si>
  <si>
    <t>772F-01-0060</t>
  </si>
  <si>
    <t>772F-01-0063</t>
  </si>
  <si>
    <t>772F-01-0064</t>
  </si>
  <si>
    <t>772F-02-0004</t>
  </si>
  <si>
    <t>772F-02-0006</t>
  </si>
  <si>
    <t>772 1F</t>
  </si>
  <si>
    <t>772F-02-0010</t>
  </si>
  <si>
    <t>772F-02-0011</t>
  </si>
  <si>
    <t>772F-02-0012</t>
  </si>
  <si>
    <t>772F-02-0014</t>
  </si>
  <si>
    <t>772F-02-0015</t>
  </si>
  <si>
    <t>772F-02-0018</t>
  </si>
  <si>
    <t>772F-02-0019</t>
  </si>
  <si>
    <t>772F-02-0021</t>
  </si>
  <si>
    <t>772F-02-0022</t>
  </si>
  <si>
    <t>772F-02-0023</t>
  </si>
  <si>
    <t>772F-02-0030</t>
  </si>
  <si>
    <t>772F-02-0033</t>
  </si>
  <si>
    <t>772F-02-0034</t>
  </si>
  <si>
    <t>772F-02-0035</t>
  </si>
  <si>
    <t>772F-02-0037</t>
  </si>
  <si>
    <t>772F-02-0041</t>
  </si>
  <si>
    <t>772F-02-0045</t>
  </si>
  <si>
    <t>772F-02-0047</t>
  </si>
  <si>
    <t>772F-02-0050</t>
  </si>
  <si>
    <t>Yes</t>
  </si>
  <si>
    <t>772F-02-0054</t>
  </si>
  <si>
    <t>772F-02-0055</t>
  </si>
  <si>
    <t>772F-02-0060</t>
  </si>
  <si>
    <t>772F-02-0062</t>
  </si>
  <si>
    <t>772F-02-0064</t>
  </si>
  <si>
    <t>772F-02-0065</t>
  </si>
  <si>
    <t>772F-02-0067</t>
  </si>
  <si>
    <t>772F-02-0068</t>
  </si>
  <si>
    <t>772F-02-0069</t>
  </si>
  <si>
    <t>772F-03-0002</t>
  </si>
  <si>
    <t>772F-03-0005</t>
  </si>
  <si>
    <t>772F-03-0006</t>
  </si>
  <si>
    <t>772F-03-0007</t>
  </si>
  <si>
    <t>772F-03-0008</t>
  </si>
  <si>
    <t>772F-03-0009</t>
  </si>
  <si>
    <t>772F-03-0010</t>
  </si>
  <si>
    <t>772F-03-0011</t>
  </si>
  <si>
    <t>772F-03-0012</t>
  </si>
  <si>
    <t>772F-03-0014</t>
  </si>
  <si>
    <t>772F-03-0015</t>
  </si>
  <si>
    <t>772F-03-0018</t>
  </si>
  <si>
    <t>772F-03-0019</t>
  </si>
  <si>
    <t>772F-03-0021</t>
  </si>
  <si>
    <t>772F-03-0023</t>
  </si>
  <si>
    <t>772F-03-0024</t>
  </si>
  <si>
    <t>CBU/FH Area Lab</t>
  </si>
  <si>
    <t>772F-03-0025</t>
  </si>
  <si>
    <t>772F-03-0026</t>
  </si>
  <si>
    <t>772F-03-0028</t>
  </si>
  <si>
    <t>FH Area Lab</t>
  </si>
  <si>
    <t>772F-03-0029</t>
  </si>
  <si>
    <t>772F-03-0030</t>
  </si>
  <si>
    <t>772F-03-0031</t>
  </si>
  <si>
    <t>772F-03-0036</t>
  </si>
  <si>
    <t>772F-03-0038</t>
  </si>
  <si>
    <t>772F-03-0039</t>
  </si>
  <si>
    <t>772F-03-0040</t>
  </si>
  <si>
    <t>772F-03-0041</t>
  </si>
  <si>
    <t>772F-03-0042</t>
  </si>
  <si>
    <t>772F-03-0043</t>
  </si>
  <si>
    <t>772F-03-0044</t>
  </si>
  <si>
    <t>772F-03-0046</t>
  </si>
  <si>
    <t>772F-03-0050</t>
  </si>
  <si>
    <t>772F-03-0051</t>
  </si>
  <si>
    <t>772F-03-0053</t>
  </si>
  <si>
    <t>772F-03-0059</t>
  </si>
  <si>
    <t>772F-03-0062</t>
  </si>
  <si>
    <t>772F-03-0063</t>
  </si>
  <si>
    <t>772F-03-0064</t>
  </si>
  <si>
    <t>772F-03-0066</t>
  </si>
  <si>
    <t>772F-03-0070</t>
  </si>
  <si>
    <t>772F-03-0071</t>
  </si>
  <si>
    <t>772F-03-0078</t>
  </si>
  <si>
    <t>772F040005</t>
  </si>
  <si>
    <t>kg</t>
  </si>
  <si>
    <t>772F040006</t>
  </si>
  <si>
    <t>772F040011</t>
  </si>
  <si>
    <t>772F040012</t>
  </si>
  <si>
    <t>772F040013</t>
  </si>
  <si>
    <t>772F040014</t>
  </si>
  <si>
    <t>772F040017</t>
  </si>
  <si>
    <t>772F040018</t>
  </si>
  <si>
    <t>772F040019</t>
  </si>
  <si>
    <t>772F040020</t>
  </si>
  <si>
    <t>772F040021</t>
  </si>
  <si>
    <t>772F040022</t>
  </si>
  <si>
    <t>772F040023</t>
  </si>
  <si>
    <t>772F040024</t>
  </si>
  <si>
    <t>772F040025</t>
  </si>
  <si>
    <t>772F040026</t>
  </si>
  <si>
    <t>772F050001</t>
  </si>
  <si>
    <t>772F050002</t>
  </si>
  <si>
    <t>772F050003</t>
  </si>
  <si>
    <t>772F050004</t>
  </si>
  <si>
    <t>772F050005</t>
  </si>
  <si>
    <t>772F050006</t>
  </si>
  <si>
    <t>772F050007</t>
  </si>
  <si>
    <t>772F050008</t>
  </si>
  <si>
    <t>772F050009</t>
  </si>
  <si>
    <t>772F050010</t>
  </si>
  <si>
    <t>772F050011</t>
  </si>
  <si>
    <t>772F050012</t>
  </si>
  <si>
    <t>772F050013</t>
  </si>
  <si>
    <t>772F050014</t>
  </si>
  <si>
    <t>772F050015</t>
  </si>
  <si>
    <t>772F050016</t>
  </si>
  <si>
    <t>772F050017</t>
  </si>
  <si>
    <t>772F050018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</si>
  <si>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</si>
  <si>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</si>
  <si>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</si>
  <si>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</si>
  <si>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</si>
  <si>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</si>
  <si>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</si>
  <si>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</si>
  <si>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</si>
  <si>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</si>
  <si>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</si>
  <si>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</si>
  <si>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</si>
  <si>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</si>
  <si>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Castro, Chris</t>
  </si>
  <si>
    <t>Joseph, Chris</t>
  </si>
  <si>
    <t>Padilla, Chris</t>
  </si>
  <si>
    <t>Perry, Chris</t>
  </si>
  <si>
    <t>Soto, Chris</t>
  </si>
  <si>
    <t>Glenn, Chris</t>
  </si>
  <si>
    <t>Parks, Chris</t>
  </si>
  <si>
    <t>Month</t>
  </si>
  <si>
    <t>Schroeder, Ben</t>
  </si>
  <si>
    <t>Home USA</t>
  </si>
  <si>
    <t>NE</t>
  </si>
  <si>
    <t>Dryers</t>
  </si>
  <si>
    <t>Morgan, Gil</t>
  </si>
  <si>
    <t>Kitchen Center</t>
  </si>
  <si>
    <t>Folger, Art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</si>
  <si>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</si>
  <si>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</si>
  <si>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</si>
  <si>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</si>
  <si>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</si>
  <si>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</si>
  <si>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</si>
  <si>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</si>
  <si>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</si>
  <si>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</si>
  <si>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</si>
  <si>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</si>
  <si>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</si>
  <si>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Clark, Dick</t>
  </si>
  <si>
    <t>ElectroCity</t>
  </si>
  <si>
    <t>Roman, Barb</t>
  </si>
  <si>
    <t>Stout, Mary</t>
  </si>
  <si>
    <t>Short, Dina</t>
  </si>
  <si>
    <t>Mann, Ed</t>
  </si>
  <si>
    <t>Amount</t>
  </si>
  <si>
    <t>Items</t>
  </si>
  <si>
    <t>Date</t>
  </si>
  <si>
    <t>Customer</t>
  </si>
  <si>
    <t>Region</t>
  </si>
  <si>
    <t>Salesperson</t>
  </si>
  <si>
    <t>235F02014</t>
  </si>
  <si>
    <t>235F02015</t>
  </si>
  <si>
    <t>235F02016</t>
  </si>
  <si>
    <t>235F02017</t>
  </si>
  <si>
    <t>235F02018</t>
  </si>
  <si>
    <t>235F02019</t>
  </si>
  <si>
    <t>235F02020</t>
  </si>
  <si>
    <t>235F02021</t>
  </si>
  <si>
    <t>235F02022</t>
  </si>
  <si>
    <t>235F02023</t>
  </si>
  <si>
    <t>235F02024</t>
  </si>
  <si>
    <t>235F02025</t>
  </si>
  <si>
    <t>235F02026</t>
  </si>
  <si>
    <t>235F02027</t>
  </si>
  <si>
    <t>235F02028</t>
  </si>
  <si>
    <t>235F02029</t>
  </si>
  <si>
    <t>235F02030</t>
  </si>
  <si>
    <t>235F02031</t>
  </si>
  <si>
    <t>235F02032</t>
  </si>
  <si>
    <t>235F02033</t>
  </si>
  <si>
    <t>235F02034</t>
  </si>
  <si>
    <t>235F02035</t>
  </si>
  <si>
    <t>235F02036</t>
  </si>
  <si>
    <t>235F02037</t>
  </si>
  <si>
    <t>235F02038</t>
  </si>
  <si>
    <t>235F02039</t>
  </si>
  <si>
    <t>235F02040</t>
  </si>
  <si>
    <t>235F02041</t>
  </si>
  <si>
    <t>235F02042</t>
  </si>
  <si>
    <t>235F02043</t>
  </si>
  <si>
    <t>235F02044</t>
  </si>
  <si>
    <t>235F02045</t>
  </si>
  <si>
    <t>235F02046</t>
  </si>
  <si>
    <t>235F02047</t>
  </si>
  <si>
    <t>235F02048</t>
  </si>
  <si>
    <t>235F02049</t>
  </si>
  <si>
    <t>235F02050</t>
  </si>
  <si>
    <t>235F02051</t>
  </si>
  <si>
    <t>235F02052</t>
  </si>
  <si>
    <t>235F02053</t>
  </si>
  <si>
    <t>235F02054</t>
  </si>
  <si>
    <t>235F02055</t>
  </si>
  <si>
    <t>235F02056</t>
  </si>
  <si>
    <t>235F02057</t>
  </si>
  <si>
    <t>235F02058</t>
  </si>
  <si>
    <t>235F02059</t>
  </si>
  <si>
    <t>235F02060</t>
  </si>
  <si>
    <t>235F02061</t>
  </si>
  <si>
    <t>235F02062</t>
  </si>
  <si>
    <t>235F02063</t>
  </si>
  <si>
    <t>235F02064</t>
  </si>
  <si>
    <t>235F02065</t>
  </si>
  <si>
    <t>235F02066</t>
  </si>
  <si>
    <t>235F02067</t>
  </si>
  <si>
    <t>235F02068</t>
  </si>
  <si>
    <t>235F02069</t>
  </si>
  <si>
    <t>235F02070</t>
  </si>
  <si>
    <t>235F02071</t>
  </si>
  <si>
    <t>235F02072</t>
  </si>
  <si>
    <t>235F02073</t>
  </si>
  <si>
    <t>235F02074</t>
  </si>
  <si>
    <t>235F02075</t>
  </si>
  <si>
    <t>235F02076</t>
  </si>
  <si>
    <t>235F02077</t>
  </si>
  <si>
    <t>235F02078</t>
  </si>
  <si>
    <t>235F02079</t>
  </si>
  <si>
    <t>235F02080</t>
  </si>
  <si>
    <t>235F02081</t>
  </si>
  <si>
    <t>235F02082</t>
  </si>
  <si>
    <t>235F02083</t>
  </si>
  <si>
    <t>235F02084</t>
  </si>
  <si>
    <t>235F02085</t>
  </si>
  <si>
    <t>235F02086</t>
  </si>
  <si>
    <t>235F02087</t>
  </si>
  <si>
    <t>235F02088</t>
  </si>
  <si>
    <t>235F02089</t>
  </si>
  <si>
    <t>235F02090</t>
  </si>
  <si>
    <t>235F02091</t>
  </si>
  <si>
    <t>235F02092</t>
  </si>
  <si>
    <t>235F02093</t>
  </si>
  <si>
    <t>235F02094</t>
  </si>
  <si>
    <t>235F02095</t>
  </si>
  <si>
    <t>235F02096</t>
  </si>
  <si>
    <t>235F02097</t>
  </si>
  <si>
    <t>235F02098</t>
  </si>
  <si>
    <t>235F02099</t>
  </si>
  <si>
    <t>235F02100</t>
  </si>
  <si>
    <t>235F02101</t>
  </si>
  <si>
    <t>235F02102</t>
  </si>
  <si>
    <t>235F02103</t>
  </si>
  <si>
    <t>235F02104</t>
  </si>
  <si>
    <t>235F02105</t>
  </si>
  <si>
    <t>235F02106</t>
  </si>
  <si>
    <t>235F02107</t>
  </si>
  <si>
    <t>235F02108</t>
  </si>
  <si>
    <t>235F02109</t>
  </si>
  <si>
    <t>235F02110</t>
  </si>
  <si>
    <t>235F02111</t>
  </si>
  <si>
    <t>235F02112</t>
  </si>
  <si>
    <t>235F02113</t>
  </si>
  <si>
    <t>235F02114</t>
  </si>
  <si>
    <t>235F02115</t>
  </si>
  <si>
    <t>235F02116</t>
  </si>
  <si>
    <t>235F02117</t>
  </si>
  <si>
    <t>235F02118</t>
  </si>
  <si>
    <t>235F02119</t>
  </si>
  <si>
    <t>235F02120</t>
  </si>
  <si>
    <t>235F02121</t>
  </si>
  <si>
    <t>235F02122</t>
  </si>
  <si>
    <t>235F02123</t>
  </si>
  <si>
    <t>235F02124</t>
  </si>
  <si>
    <t>235F02125</t>
  </si>
  <si>
    <t>235F02126</t>
  </si>
  <si>
    <t>235F02127</t>
  </si>
  <si>
    <t>235F02128</t>
  </si>
  <si>
    <t>235F02129</t>
  </si>
  <si>
    <t>235F02130</t>
  </si>
  <si>
    <t>235F02131</t>
  </si>
  <si>
    <t>235F02132</t>
  </si>
  <si>
    <t>235F02133</t>
  </si>
  <si>
    <t>235F02134</t>
  </si>
  <si>
    <t>235F02135</t>
  </si>
  <si>
    <t>235F02136</t>
  </si>
  <si>
    <t>235F02137</t>
  </si>
  <si>
    <t>235F02138</t>
  </si>
  <si>
    <t>235F02139</t>
  </si>
  <si>
    <t>235F02140</t>
  </si>
  <si>
    <t>235F02141</t>
  </si>
  <si>
    <t>235F02142</t>
  </si>
  <si>
    <t>235F02143</t>
  </si>
  <si>
    <t>235F02144</t>
  </si>
  <si>
    <t>235F02145</t>
  </si>
  <si>
    <t>235F02146</t>
  </si>
  <si>
    <t>235F02147</t>
  </si>
  <si>
    <t>235F02148</t>
  </si>
  <si>
    <t>235F02149</t>
  </si>
  <si>
    <t>235F02150</t>
  </si>
  <si>
    <t>235F02151</t>
  </si>
  <si>
    <t>235F02152</t>
  </si>
  <si>
    <t>235F02153</t>
  </si>
  <si>
    <t>235F02154</t>
  </si>
  <si>
    <t>235F02155</t>
  </si>
  <si>
    <t>235F02156</t>
  </si>
  <si>
    <t>235F02157</t>
  </si>
  <si>
    <t>235F02158</t>
  </si>
  <si>
    <t>235F02159</t>
  </si>
  <si>
    <t>235F02160</t>
  </si>
  <si>
    <t>235F02161</t>
  </si>
  <si>
    <t>235F02162</t>
  </si>
  <si>
    <t>235F02163</t>
  </si>
  <si>
    <t>235F02164</t>
  </si>
  <si>
    <t>235F02165</t>
  </si>
  <si>
    <t>235F02166</t>
  </si>
  <si>
    <t>235F02167</t>
  </si>
  <si>
    <t>235F02168</t>
  </si>
  <si>
    <t>235F02169</t>
  </si>
  <si>
    <t>235F02170</t>
  </si>
  <si>
    <t>Code</t>
  </si>
  <si>
    <t>RAS-Q</t>
  </si>
  <si>
    <t>RAS-T</t>
  </si>
  <si>
    <t>NMM1S-P</t>
  </si>
  <si>
    <t>NMM9S-P</t>
  </si>
  <si>
    <t>NMM8S-P</t>
  </si>
  <si>
    <t>NMM6S-P</t>
  </si>
  <si>
    <t>NMM4S-P</t>
  </si>
  <si>
    <t>NMM5S-P</t>
  </si>
  <si>
    <t>NMM7S-P</t>
  </si>
  <si>
    <t>NMM2S-P</t>
  </si>
  <si>
    <t>NMM3S-P</t>
  </si>
  <si>
    <t>NMM1S-Q</t>
  </si>
  <si>
    <t>CLA4S-Q</t>
  </si>
  <si>
    <t>CLA3S-P</t>
  </si>
  <si>
    <t>CLA2S-P</t>
  </si>
  <si>
    <t>CLA7S-P</t>
  </si>
  <si>
    <t>CLA6S-P</t>
  </si>
  <si>
    <t>CLA1S-P</t>
  </si>
  <si>
    <t>CLA4S-P</t>
  </si>
  <si>
    <t>CLA5S-P</t>
  </si>
  <si>
    <t>CLA9S-P</t>
  </si>
  <si>
    <t>CLA8S-P</t>
  </si>
  <si>
    <t>CLA4S-T</t>
  </si>
  <si>
    <t>CLA7S-T</t>
  </si>
  <si>
    <t>CLA1S-T</t>
  </si>
  <si>
    <t>CLA8S-T</t>
  </si>
  <si>
    <t>FSS7S-T</t>
  </si>
  <si>
    <t>CLA3S-T</t>
  </si>
  <si>
    <t>FSS1S-P</t>
  </si>
  <si>
    <t>FSS3S-P</t>
  </si>
  <si>
    <t>FSS7S-P</t>
  </si>
  <si>
    <t>FSS4S-P</t>
  </si>
  <si>
    <t>FSS8S-P</t>
  </si>
  <si>
    <t>FSS2S-P</t>
  </si>
  <si>
    <t>FSS9S-P</t>
  </si>
  <si>
    <t>FSS6S-P</t>
  </si>
  <si>
    <t>FSS5S-P</t>
  </si>
  <si>
    <t>CBU4S-P</t>
  </si>
  <si>
    <t>CBU1S-P</t>
  </si>
  <si>
    <t>CBU7S-P</t>
  </si>
  <si>
    <t>CBU9S-P</t>
  </si>
  <si>
    <t>CBU6S-P</t>
  </si>
  <si>
    <t>CBU3S-P</t>
  </si>
  <si>
    <t>CBU2S-P</t>
  </si>
  <si>
    <t>CBU5S-P</t>
  </si>
  <si>
    <t>F4S4S-P</t>
  </si>
  <si>
    <t>N4M6S-P</t>
  </si>
  <si>
    <t>N4M8S-P</t>
  </si>
  <si>
    <t>N3M1S-P</t>
  </si>
  <si>
    <t>C4A3S-Q</t>
  </si>
  <si>
    <t>F4S4S-Q</t>
  </si>
  <si>
    <t>FSS6S-Q</t>
  </si>
  <si>
    <t>C4U1S-Q</t>
  </si>
  <si>
    <t>FH7S-P</t>
  </si>
  <si>
    <t>FH4S-Q</t>
  </si>
  <si>
    <t>CBU6S-Q</t>
  </si>
  <si>
    <t>CBU9S-Q</t>
  </si>
  <si>
    <t>CBU2S-Q</t>
  </si>
  <si>
    <t>NBM6S-Q</t>
  </si>
  <si>
    <t>NBQ1S-P</t>
  </si>
  <si>
    <t>NBMQS-P</t>
  </si>
  <si>
    <t>CBA7S-Q</t>
  </si>
  <si>
    <t>FBS3Q-P</t>
  </si>
  <si>
    <t>NBQ8S-P</t>
  </si>
  <si>
    <t>Brewer, Kent</t>
  </si>
  <si>
    <t>Comp.</t>
  </si>
  <si>
    <t>Temp.</t>
  </si>
  <si>
    <t>Temp</t>
  </si>
  <si>
    <t>ID#</t>
  </si>
  <si>
    <t>Contract #</t>
  </si>
  <si>
    <t>Start Date</t>
  </si>
  <si>
    <t>End Date</t>
  </si>
  <si>
    <t>Project Length</t>
  </si>
  <si>
    <t>Transaction #</t>
  </si>
  <si>
    <t>$ Amount</t>
  </si>
  <si>
    <t>RE94399</t>
  </si>
  <si>
    <t>TI98238</t>
  </si>
  <si>
    <t>Tilley, Ernest</t>
  </si>
  <si>
    <t>TI14089</t>
  </si>
  <si>
    <t>PA22690</t>
  </si>
  <si>
    <t>LE92479</t>
  </si>
  <si>
    <t>Levene, Shelley</t>
  </si>
  <si>
    <t>PO63361</t>
  </si>
  <si>
    <t>LE54639</t>
  </si>
  <si>
    <t>PO97033</t>
  </si>
  <si>
    <t>LO64064</t>
  </si>
  <si>
    <t>PA74265</t>
  </si>
  <si>
    <t>TI87393</t>
  </si>
  <si>
    <t>RE96518</t>
  </si>
  <si>
    <t>SH74002</t>
  </si>
  <si>
    <t>BA36069</t>
  </si>
  <si>
    <t>Babowsky, Bill</t>
  </si>
  <si>
    <t>TI83456</t>
  </si>
  <si>
    <t>LO53215</t>
  </si>
  <si>
    <t>FU28363</t>
  </si>
  <si>
    <t>TI33248</t>
  </si>
  <si>
    <t>FU36484</t>
  </si>
  <si>
    <t>LO30709</t>
  </si>
  <si>
    <t>PO98221</t>
  </si>
  <si>
    <t>LE98184</t>
  </si>
  <si>
    <t>PA60541</t>
  </si>
  <si>
    <t>PA91120</t>
  </si>
  <si>
    <t>SH76845</t>
  </si>
  <si>
    <t>RE48275</t>
  </si>
  <si>
    <t>FU57484</t>
  </si>
  <si>
    <t>ST53376</t>
  </si>
  <si>
    <t>MO44433</t>
  </si>
  <si>
    <t>Moss, Dave</t>
  </si>
  <si>
    <t>LO86459</t>
  </si>
  <si>
    <t>FU47897</t>
  </si>
  <si>
    <t>RO14062</t>
  </si>
  <si>
    <t>ST67683</t>
  </si>
  <si>
    <t>PA94619</t>
  </si>
  <si>
    <t>BA92800</t>
  </si>
  <si>
    <t>PO20080</t>
  </si>
  <si>
    <t>LE68347</t>
  </si>
  <si>
    <t>PA81011</t>
  </si>
  <si>
    <t>PA95554</t>
  </si>
  <si>
    <t>TI19474</t>
  </si>
  <si>
    <t>LO51884</t>
  </si>
  <si>
    <t>LO37637</t>
  </si>
  <si>
    <t>PO32944</t>
  </si>
  <si>
    <t>LO15795</t>
  </si>
  <si>
    <t>MO19154</t>
  </si>
  <si>
    <t>RE54099</t>
  </si>
  <si>
    <t>MO88305</t>
  </si>
  <si>
    <t>MO70848</t>
  </si>
  <si>
    <t>LE63132</t>
  </si>
  <si>
    <t>SH45808</t>
  </si>
  <si>
    <t>PA75548</t>
  </si>
  <si>
    <t>MO86447</t>
  </si>
  <si>
    <t>MO73288</t>
  </si>
  <si>
    <t>RE65420</t>
  </si>
  <si>
    <t>TI80590</t>
  </si>
  <si>
    <t>FU47055</t>
  </si>
  <si>
    <t>PA23220</t>
  </si>
  <si>
    <t>PO96226</t>
  </si>
  <si>
    <t>RO87712</t>
  </si>
  <si>
    <t>PO37514</t>
  </si>
  <si>
    <t>BA40197</t>
  </si>
  <si>
    <t>LO98895</t>
  </si>
  <si>
    <t>FU25183</t>
  </si>
  <si>
    <t>PO39900</t>
  </si>
  <si>
    <t>PO81903</t>
  </si>
  <si>
    <t>PA56236</t>
  </si>
  <si>
    <t>PA28289</t>
  </si>
  <si>
    <t>LO35359</t>
  </si>
  <si>
    <t>BA24368</t>
  </si>
  <si>
    <t>FU47375</t>
  </si>
  <si>
    <t>PO97093</t>
  </si>
  <si>
    <t>LE26864</t>
  </si>
  <si>
    <t>PO82285</t>
  </si>
  <si>
    <t>BA96293</t>
  </si>
  <si>
    <t>BA69442</t>
  </si>
  <si>
    <t>LE37082</t>
  </si>
  <si>
    <t>MO35188</t>
  </si>
  <si>
    <t>LO86456</t>
  </si>
  <si>
    <t>FU83530</t>
  </si>
  <si>
    <t>BA28505</t>
  </si>
  <si>
    <t>PA46129</t>
  </si>
  <si>
    <t>ST22312</t>
  </si>
  <si>
    <t>ST97002</t>
  </si>
  <si>
    <t>MO18372</t>
  </si>
  <si>
    <t>RO27618</t>
  </si>
  <si>
    <t>ST85875</t>
  </si>
  <si>
    <t>PO59150</t>
  </si>
  <si>
    <t>TI53181</t>
  </si>
  <si>
    <t>PA40883</t>
  </si>
  <si>
    <t>LE41323</t>
  </si>
  <si>
    <t>LE54884</t>
  </si>
  <si>
    <t>BA55931</t>
  </si>
  <si>
    <t>LO93641</t>
  </si>
  <si>
    <t>RE85457</t>
  </si>
  <si>
    <t>BA52605</t>
  </si>
  <si>
    <t>RO83010</t>
  </si>
  <si>
    <t>LO73664</t>
  </si>
  <si>
    <t>ST28770</t>
  </si>
  <si>
    <t>MO79537</t>
  </si>
  <si>
    <t>RE93172</t>
  </si>
  <si>
    <t>PO24307</t>
  </si>
  <si>
    <t>BA64080</t>
  </si>
  <si>
    <t>SH25844</t>
  </si>
  <si>
    <t>BA15683</t>
  </si>
  <si>
    <t>LE22793</t>
  </si>
  <si>
    <t>PA38477</t>
  </si>
  <si>
    <t>PO18919</t>
  </si>
  <si>
    <t>ST37349</t>
  </si>
  <si>
    <t>PA68686</t>
  </si>
  <si>
    <t>TI29801</t>
  </si>
  <si>
    <t>PO36647</t>
  </si>
  <si>
    <t>LO11927</t>
  </si>
  <si>
    <t>PO89435</t>
  </si>
  <si>
    <t>ST75237</t>
  </si>
  <si>
    <t>ST39486</t>
  </si>
  <si>
    <t>LE15188</t>
  </si>
  <si>
    <t>ST49608</t>
  </si>
  <si>
    <t>LE29592</t>
  </si>
  <si>
    <t>LO49785</t>
  </si>
  <si>
    <t>ST37282</t>
  </si>
  <si>
    <t>LO16908</t>
  </si>
  <si>
    <t>BA67627</t>
  </si>
  <si>
    <t>LE82778</t>
  </si>
  <si>
    <t>RO74915</t>
  </si>
  <si>
    <t>LE70383</t>
  </si>
  <si>
    <t>RO99508</t>
  </si>
  <si>
    <t>RE54547</t>
  </si>
  <si>
    <t>TI74629</t>
  </si>
  <si>
    <t>LE80124</t>
  </si>
  <si>
    <t>BA83808</t>
  </si>
  <si>
    <t>PO66027</t>
  </si>
  <si>
    <t>BA37996</t>
  </si>
  <si>
    <t>LO55856</t>
  </si>
  <si>
    <t>RE97223</t>
  </si>
  <si>
    <t>PA17708</t>
  </si>
  <si>
    <t>TI18492</t>
  </si>
  <si>
    <t>LO74617</t>
  </si>
  <si>
    <t>RE32418</t>
  </si>
  <si>
    <t>LE33820</t>
  </si>
  <si>
    <t>TI71899</t>
  </si>
  <si>
    <t>TI25186</t>
  </si>
  <si>
    <t>TI66552</t>
  </si>
  <si>
    <t>PO96528</t>
  </si>
  <si>
    <t>LO23572</t>
  </si>
  <si>
    <t>TI98456</t>
  </si>
  <si>
    <t>SH87976</t>
  </si>
  <si>
    <t>PO98876</t>
  </si>
  <si>
    <t>PA59034</t>
  </si>
  <si>
    <t>LO86665</t>
  </si>
  <si>
    <t>TI95168</t>
  </si>
  <si>
    <t>LE89360</t>
  </si>
  <si>
    <t>PA49089</t>
  </si>
  <si>
    <t>LO28775</t>
  </si>
  <si>
    <t>ST53630</t>
  </si>
  <si>
    <t>PO14634</t>
  </si>
  <si>
    <t>RO77581</t>
  </si>
  <si>
    <t>RE35418</t>
  </si>
  <si>
    <t>MO13452</t>
  </si>
  <si>
    <t>PO26825</t>
  </si>
  <si>
    <t>SH28702</t>
  </si>
  <si>
    <t>RE26419</t>
  </si>
  <si>
    <t>RO45357</t>
  </si>
  <si>
    <t>PO76195</t>
  </si>
  <si>
    <t>LE88579</t>
  </si>
  <si>
    <t>PA32252</t>
  </si>
  <si>
    <t>PA33269</t>
  </si>
  <si>
    <t>RO59426</t>
  </si>
  <si>
    <t>LO12751</t>
  </si>
  <si>
    <t>LO83439</t>
  </si>
  <si>
    <t>LO44193</t>
  </si>
  <si>
    <t>LO64054</t>
  </si>
  <si>
    <t>LE56104</t>
  </si>
  <si>
    <t>LO77084</t>
  </si>
  <si>
    <t>PO39234</t>
  </si>
  <si>
    <t>BA37593</t>
  </si>
  <si>
    <t>ST86876</t>
  </si>
  <si>
    <t>RE66896</t>
  </si>
  <si>
    <t>BA14472</t>
  </si>
  <si>
    <t>LO36223</t>
  </si>
  <si>
    <t>TI77581</t>
  </si>
  <si>
    <t>LE60359</t>
  </si>
  <si>
    <t>TI71304</t>
  </si>
  <si>
    <t>PA69441</t>
  </si>
  <si>
    <t>PO24094</t>
  </si>
  <si>
    <t>PA31745</t>
  </si>
  <si>
    <t>PO15871</t>
  </si>
  <si>
    <t>MO80461</t>
  </si>
  <si>
    <t>MO69682</t>
  </si>
  <si>
    <t>LE40685</t>
  </si>
  <si>
    <t>TI24629</t>
  </si>
  <si>
    <t>FU49766</t>
  </si>
  <si>
    <t>PA57868</t>
  </si>
  <si>
    <t>LO12627</t>
  </si>
  <si>
    <t>PO65672</t>
  </si>
  <si>
    <t>LE14523</t>
  </si>
  <si>
    <t>RO42146</t>
  </si>
  <si>
    <t>RO25579</t>
  </si>
  <si>
    <t>LE46381</t>
  </si>
  <si>
    <t>LO60148</t>
  </si>
  <si>
    <t>PO58625</t>
  </si>
  <si>
    <t>BA47642</t>
  </si>
  <si>
    <t>RE69190</t>
  </si>
  <si>
    <t>RE72564</t>
  </si>
  <si>
    <t>LO21199</t>
  </si>
  <si>
    <t>FU51005</t>
  </si>
  <si>
    <t>RE78736</t>
  </si>
  <si>
    <t>TI87069</t>
  </si>
  <si>
    <t>TI80733</t>
  </si>
  <si>
    <t>RE34414</t>
  </si>
  <si>
    <t>PA73624</t>
  </si>
  <si>
    <t>RE58163</t>
  </si>
  <si>
    <t>PO88461</t>
  </si>
  <si>
    <t>LO43831</t>
  </si>
  <si>
    <t>PO92092</t>
  </si>
  <si>
    <t>LO78626</t>
  </si>
  <si>
    <t>FU67488</t>
  </si>
  <si>
    <t>MO22762</t>
  </si>
  <si>
    <t>LE17674</t>
  </si>
  <si>
    <t>PA35420</t>
  </si>
  <si>
    <t>PO20635</t>
  </si>
  <si>
    <t>RO20574</t>
  </si>
  <si>
    <t>ST40867</t>
  </si>
  <si>
    <t>RE31866</t>
  </si>
  <si>
    <t>TI70001</t>
  </si>
  <si>
    <t>RE21507</t>
  </si>
  <si>
    <t>BA47306</t>
  </si>
  <si>
    <t>SH86899</t>
  </si>
  <si>
    <t>BA22874</t>
  </si>
  <si>
    <t>PO40780</t>
  </si>
  <si>
    <t>FU65454</t>
  </si>
  <si>
    <t>PA43919</t>
  </si>
  <si>
    <t>ST69110</t>
  </si>
  <si>
    <t>RO99426</t>
  </si>
  <si>
    <t>PA50688</t>
  </si>
  <si>
    <t>MO12381</t>
  </si>
  <si>
    <t>FU55916</t>
  </si>
  <si>
    <t>BA83203</t>
  </si>
  <si>
    <t>LO11618</t>
  </si>
  <si>
    <t>RO11511</t>
  </si>
  <si>
    <t>MO21706</t>
  </si>
  <si>
    <t>RO63166</t>
  </si>
  <si>
    <t>SH45701</t>
  </si>
  <si>
    <t>LO50175</t>
  </si>
  <si>
    <t>RE98435</t>
  </si>
  <si>
    <t>RO67389</t>
  </si>
  <si>
    <t>ST76633</t>
  </si>
  <si>
    <t>LE41785</t>
  </si>
  <si>
    <t>FU19324</t>
  </si>
  <si>
    <t>PA60531</t>
  </si>
  <si>
    <t>PA70502</t>
  </si>
  <si>
    <t>MO98279</t>
  </si>
  <si>
    <t>LE60334</t>
  </si>
  <si>
    <t>LO99216</t>
  </si>
  <si>
    <t>RE96471</t>
  </si>
  <si>
    <t>SH75636</t>
  </si>
  <si>
    <t>MO78109</t>
  </si>
  <si>
    <t>FU93309</t>
  </si>
  <si>
    <t>ST32713</t>
  </si>
  <si>
    <t>LE50736</t>
  </si>
  <si>
    <t>MO70344</t>
  </si>
  <si>
    <t>RE30044</t>
  </si>
  <si>
    <t>FU73475</t>
  </si>
  <si>
    <t>LO12795</t>
  </si>
  <si>
    <t>SH95086</t>
  </si>
  <si>
    <t>LO14840</t>
  </si>
  <si>
    <t>RO17841</t>
  </si>
  <si>
    <t>SH81601</t>
  </si>
  <si>
    <t>TI98594</t>
  </si>
  <si>
    <t>LE71767</t>
  </si>
  <si>
    <t>RO91712</t>
  </si>
  <si>
    <t>LO12767</t>
  </si>
  <si>
    <t>PA69163</t>
  </si>
  <si>
    <t>FU36550</t>
  </si>
  <si>
    <t>RE51223</t>
  </si>
  <si>
    <t>PO87955</t>
  </si>
  <si>
    <t>RO99745</t>
  </si>
  <si>
    <t>PA61226</t>
  </si>
  <si>
    <t>ST55599</t>
  </si>
  <si>
    <t>MO79365</t>
  </si>
  <si>
    <t>LO88984</t>
  </si>
  <si>
    <t>RO84318</t>
  </si>
  <si>
    <t>TI46470</t>
  </si>
  <si>
    <t>SH18352</t>
  </si>
  <si>
    <t>RO30089</t>
  </si>
  <si>
    <t>LO54261</t>
  </si>
  <si>
    <t>RO95555</t>
  </si>
  <si>
    <t>SH98497</t>
  </si>
  <si>
    <t>FU78307</t>
  </si>
  <si>
    <t>LE93883</t>
  </si>
  <si>
    <t>PA30188</t>
  </si>
  <si>
    <t>RE64840</t>
  </si>
  <si>
    <t>BA27865</t>
  </si>
  <si>
    <t>TI37818</t>
  </si>
  <si>
    <t>LO35720</t>
  </si>
  <si>
    <t>PA56102</t>
  </si>
  <si>
    <t>RO52193</t>
  </si>
  <si>
    <t>LO99085</t>
  </si>
  <si>
    <t>TI29962</t>
  </si>
  <si>
    <t>PA96644</t>
  </si>
  <si>
    <t>SH40892</t>
  </si>
  <si>
    <t>LO44061</t>
  </si>
  <si>
    <t>MO80960</t>
  </si>
  <si>
    <t>FU65214</t>
  </si>
  <si>
    <t>TI34738</t>
  </si>
  <si>
    <t>MO86724</t>
  </si>
  <si>
    <t>FU32268</t>
  </si>
  <si>
    <t>TI34921</t>
  </si>
  <si>
    <t>ST56136</t>
  </si>
  <si>
    <t>ST69684</t>
  </si>
  <si>
    <t>LO88655</t>
  </si>
  <si>
    <t>PO39506</t>
  </si>
  <si>
    <t>FU24375</t>
  </si>
  <si>
    <t>MO57650</t>
  </si>
  <si>
    <t>PA15616</t>
  </si>
  <si>
    <t>FU31410</t>
  </si>
  <si>
    <t>PA83743</t>
  </si>
  <si>
    <t>PA34732</t>
  </si>
  <si>
    <t>SH24409</t>
  </si>
  <si>
    <t>PO76997</t>
  </si>
  <si>
    <t>FU50470</t>
  </si>
  <si>
    <t>RO98477</t>
  </si>
  <si>
    <t>BA72853</t>
  </si>
  <si>
    <t>BA98814</t>
  </si>
  <si>
    <t>LO82056</t>
  </si>
  <si>
    <t>MO22417</t>
  </si>
  <si>
    <t>ST38776</t>
  </si>
  <si>
    <t>PO95692</t>
  </si>
  <si>
    <t>LO11575</t>
  </si>
  <si>
    <t>RE13150</t>
  </si>
  <si>
    <t>BA62032</t>
  </si>
  <si>
    <t>LE98363</t>
  </si>
  <si>
    <t>FU66158</t>
  </si>
  <si>
    <t>LO56157</t>
  </si>
  <si>
    <t>LO49041</t>
  </si>
  <si>
    <t>PO67139</t>
  </si>
  <si>
    <t>LO91779</t>
  </si>
  <si>
    <t>LO21413</t>
  </si>
  <si>
    <t>PO36850</t>
  </si>
  <si>
    <t>MO65279</t>
  </si>
  <si>
    <t>TI96811</t>
  </si>
  <si>
    <t>ST16594</t>
  </si>
  <si>
    <t>ST34456</t>
  </si>
  <si>
    <t>PO24702</t>
  </si>
  <si>
    <t>PA40134</t>
  </si>
  <si>
    <t>ST86401</t>
  </si>
  <si>
    <t>PA28319</t>
  </si>
  <si>
    <t>SH86406</t>
  </si>
  <si>
    <t>PO31934</t>
  </si>
  <si>
    <t>PA72118</t>
  </si>
  <si>
    <t>BA44975</t>
  </si>
  <si>
    <t>LE61898</t>
  </si>
  <si>
    <t>MO20813</t>
  </si>
  <si>
    <t>PA89917</t>
  </si>
  <si>
    <t>PA97896</t>
  </si>
  <si>
    <t>LE81034</t>
  </si>
  <si>
    <t>LE11919</t>
  </si>
  <si>
    <t>SH64943</t>
  </si>
  <si>
    <t>RE88618</t>
  </si>
  <si>
    <t>RE17167</t>
  </si>
  <si>
    <t>PO59225</t>
  </si>
  <si>
    <t>ST43755</t>
  </si>
  <si>
    <t>FU19029</t>
  </si>
  <si>
    <t>LE38697</t>
  </si>
  <si>
    <t>LO45733</t>
  </si>
  <si>
    <t>BA25231</t>
  </si>
  <si>
    <t>LE16640</t>
  </si>
  <si>
    <t>ST67922</t>
  </si>
  <si>
    <t>PA48969</t>
  </si>
  <si>
    <t>PO59866</t>
  </si>
  <si>
    <t>RE66734</t>
  </si>
  <si>
    <t>BA69195</t>
  </si>
  <si>
    <t>RE45645</t>
  </si>
  <si>
    <t>LO86229</t>
  </si>
  <si>
    <t>ST67574</t>
  </si>
  <si>
    <t>RO81042</t>
  </si>
  <si>
    <t>FU70062</t>
  </si>
  <si>
    <t>SH86051</t>
  </si>
  <si>
    <t>PO55305</t>
  </si>
  <si>
    <t>RE85189</t>
  </si>
  <si>
    <t>RO97284</t>
  </si>
  <si>
    <t>LO48263</t>
  </si>
  <si>
    <t>LE60976</t>
  </si>
  <si>
    <t>SH58570</t>
  </si>
  <si>
    <t>SH41857</t>
  </si>
  <si>
    <t>BA24864</t>
  </si>
  <si>
    <t>ST68740</t>
  </si>
  <si>
    <t>PA42669</t>
  </si>
  <si>
    <t>LE67435</t>
  </si>
  <si>
    <t>RO48498</t>
  </si>
  <si>
    <t>FU43287</t>
  </si>
  <si>
    <t>FU85852</t>
  </si>
  <si>
    <t>PO86462</t>
  </si>
  <si>
    <t>BA34440</t>
  </si>
  <si>
    <t>MO42847</t>
  </si>
  <si>
    <t>LO88707</t>
  </si>
  <si>
    <t>BA24897</t>
  </si>
  <si>
    <t>TI79350</t>
  </si>
  <si>
    <t>LE12295</t>
  </si>
  <si>
    <t>RO25770</t>
  </si>
  <si>
    <t>SH65265</t>
  </si>
  <si>
    <t>PA69757</t>
  </si>
  <si>
    <t>PA22440</t>
  </si>
  <si>
    <t>PA42651</t>
  </si>
  <si>
    <t>RO19351</t>
  </si>
  <si>
    <t>FU30562</t>
  </si>
  <si>
    <t>TI64924</t>
  </si>
  <si>
    <t>ST41409</t>
  </si>
  <si>
    <t>TI43228</t>
  </si>
  <si>
    <t>PO12422</t>
  </si>
  <si>
    <t>TI30130</t>
  </si>
  <si>
    <t>RE37509</t>
  </si>
  <si>
    <t>RE57950</t>
  </si>
  <si>
    <t>FU32436</t>
  </si>
  <si>
    <t>LO96646</t>
  </si>
  <si>
    <t>PO20262</t>
  </si>
  <si>
    <t>ST59236</t>
  </si>
  <si>
    <t>ST84526</t>
  </si>
  <si>
    <t>TI46093</t>
  </si>
  <si>
    <t>BA32873</t>
  </si>
  <si>
    <t>RE17236</t>
  </si>
  <si>
    <t>LO95152</t>
  </si>
  <si>
    <t>PO67316</t>
  </si>
  <si>
    <t>RO18762</t>
  </si>
  <si>
    <t>BA83306</t>
  </si>
  <si>
    <t>RE22906</t>
  </si>
  <si>
    <t>PA28813</t>
  </si>
  <si>
    <t>FU90160</t>
  </si>
  <si>
    <t>LO30673</t>
  </si>
  <si>
    <t>TI30569</t>
  </si>
  <si>
    <t>BA67963</t>
  </si>
  <si>
    <t>BA12449</t>
  </si>
  <si>
    <t>FU60321</t>
  </si>
  <si>
    <t>BA15965</t>
  </si>
  <si>
    <t>FU28117</t>
  </si>
  <si>
    <t>MO81548</t>
  </si>
  <si>
    <t>BA88012</t>
  </si>
  <si>
    <t>TI90000</t>
  </si>
  <si>
    <t>LO26940</t>
  </si>
  <si>
    <t>MO45478</t>
  </si>
  <si>
    <t>LO53413</t>
  </si>
  <si>
    <t>RE55490</t>
  </si>
  <si>
    <t>RO60282</t>
  </si>
  <si>
    <t>LO92075</t>
  </si>
  <si>
    <t>PA86899</t>
  </si>
  <si>
    <t>FU78816</t>
  </si>
  <si>
    <t>PA18677</t>
  </si>
  <si>
    <t>PO96456</t>
  </si>
  <si>
    <t>PO84907</t>
  </si>
  <si>
    <t>SH53181</t>
  </si>
  <si>
    <t>LO61953</t>
  </si>
  <si>
    <t>LE13418</t>
  </si>
  <si>
    <t>PA31735</t>
  </si>
  <si>
    <t>LE83265</t>
  </si>
  <si>
    <t>FU64363</t>
  </si>
  <si>
    <t>ST42159</t>
  </si>
  <si>
    <t>BA84636</t>
  </si>
  <si>
    <t>BA72530</t>
  </si>
  <si>
    <t>MO57274</t>
  </si>
  <si>
    <t>FU68942</t>
  </si>
  <si>
    <t>PO37128</t>
  </si>
  <si>
    <t>FU75279</t>
  </si>
  <si>
    <t>RO94726</t>
  </si>
  <si>
    <t>LO50866</t>
  </si>
  <si>
    <t>MO70782</t>
  </si>
  <si>
    <t>TI29627</t>
  </si>
  <si>
    <t>MO73627</t>
  </si>
  <si>
    <t>BA68615</t>
  </si>
  <si>
    <t>MO33257</t>
  </si>
  <si>
    <t>LO90191</t>
  </si>
  <si>
    <t>BA40326</t>
  </si>
  <si>
    <t>LO59781</t>
  </si>
  <si>
    <t>PA36585</t>
  </si>
  <si>
    <t>PA85443</t>
  </si>
  <si>
    <t>BA12893</t>
  </si>
  <si>
    <t>ST22704</t>
  </si>
  <si>
    <t>LE54230</t>
  </si>
  <si>
    <t>PO94663</t>
  </si>
  <si>
    <t>FU90675</t>
  </si>
  <si>
    <t>LE41583</t>
  </si>
  <si>
    <t>RE87604</t>
  </si>
  <si>
    <t>PO78950</t>
  </si>
  <si>
    <t>PO46049</t>
  </si>
  <si>
    <t>PA36258</t>
  </si>
  <si>
    <t>PA81174</t>
  </si>
  <si>
    <t>FU54062</t>
  </si>
  <si>
    <t>RE88193</t>
  </si>
  <si>
    <t>TI51625</t>
  </si>
  <si>
    <t>ST30037</t>
  </si>
  <si>
    <t>LO59369</t>
  </si>
  <si>
    <t>PO89607</t>
  </si>
  <si>
    <t>MO56767</t>
  </si>
  <si>
    <t>TI64030</t>
  </si>
  <si>
    <t>RE47956</t>
  </si>
  <si>
    <t>SH81342</t>
  </si>
  <si>
    <t>MO24101</t>
  </si>
  <si>
    <t>LE47169</t>
  </si>
  <si>
    <t>SH17335</t>
  </si>
  <si>
    <t>MO12205</t>
  </si>
  <si>
    <t>PO16900</t>
  </si>
  <si>
    <t>PA44527</t>
  </si>
  <si>
    <t>RO62626</t>
  </si>
  <si>
    <t>RE91969</t>
  </si>
  <si>
    <t>RE79013</t>
  </si>
  <si>
    <t>FU85143</t>
  </si>
  <si>
    <t>LO77776</t>
  </si>
  <si>
    <t>LO67832</t>
  </si>
  <si>
    <t>PO62015</t>
  </si>
  <si>
    <t>LO90058</t>
  </si>
  <si>
    <t>PO58005</t>
  </si>
  <si>
    <t>ST31170</t>
  </si>
  <si>
    <t>LO97193</t>
  </si>
  <si>
    <t>LE84798</t>
  </si>
  <si>
    <t>ST90899</t>
  </si>
  <si>
    <t>PA52856</t>
  </si>
  <si>
    <t>BA67795</t>
  </si>
  <si>
    <t>SH77293</t>
  </si>
  <si>
    <t>RO31580</t>
  </si>
  <si>
    <t>PO37357</t>
  </si>
  <si>
    <t>FU14241</t>
  </si>
  <si>
    <t>MO85780</t>
  </si>
  <si>
    <t>SH73470</t>
  </si>
  <si>
    <t>LE96864</t>
  </si>
  <si>
    <t>ST13556</t>
  </si>
  <si>
    <t>PA65657</t>
  </si>
  <si>
    <t>LE92211</t>
  </si>
  <si>
    <t>LE53522</t>
  </si>
  <si>
    <t>MO22440</t>
  </si>
  <si>
    <t>PO49399</t>
  </si>
  <si>
    <t>BA25718</t>
  </si>
  <si>
    <t>RO27623</t>
  </si>
  <si>
    <t>PA47140</t>
  </si>
  <si>
    <t>PA92770</t>
  </si>
  <si>
    <t>FU78305</t>
  </si>
  <si>
    <t>TI28344</t>
  </si>
  <si>
    <t>FU94385</t>
  </si>
  <si>
    <t>PA43342</t>
  </si>
  <si>
    <t>PA56130</t>
  </si>
  <si>
    <t>RO62189</t>
  </si>
  <si>
    <t>RO46487</t>
  </si>
  <si>
    <t>PO24075</t>
  </si>
  <si>
    <t>PA42328</t>
  </si>
  <si>
    <t>TI75529</t>
  </si>
  <si>
    <t>SH80827</t>
  </si>
  <si>
    <t>MO16637</t>
  </si>
  <si>
    <t>FU57512</t>
  </si>
  <si>
    <t>RO31562</t>
  </si>
  <si>
    <t>SH40834</t>
  </si>
  <si>
    <t>LE29061</t>
  </si>
  <si>
    <t>BA52703</t>
  </si>
  <si>
    <t>BA32511</t>
  </si>
  <si>
    <t>PA12977</t>
  </si>
  <si>
    <t>PO82214</t>
  </si>
  <si>
    <t>ST80174</t>
  </si>
  <si>
    <t>FU90128</t>
  </si>
  <si>
    <t>PO92015</t>
  </si>
  <si>
    <t>LO29832</t>
  </si>
  <si>
    <t>BA92011</t>
  </si>
  <si>
    <t>PA72582</t>
  </si>
  <si>
    <t>ST53878</t>
  </si>
  <si>
    <t>LE43101</t>
  </si>
  <si>
    <t>RE43841</t>
  </si>
  <si>
    <t>MO28089</t>
  </si>
  <si>
    <t>LE67861</t>
  </si>
  <si>
    <t>LO94903</t>
  </si>
  <si>
    <t>LO46197</t>
  </si>
  <si>
    <t>SH36719</t>
  </si>
  <si>
    <t>BA58331</t>
  </si>
  <si>
    <t>TI44717</t>
  </si>
  <si>
    <t>LE21025</t>
  </si>
  <si>
    <t>PO44764</t>
  </si>
  <si>
    <t>LO55014</t>
  </si>
  <si>
    <t>FU31983</t>
  </si>
  <si>
    <t>RO21626</t>
  </si>
  <si>
    <t>BA96702</t>
  </si>
  <si>
    <t>RE28805</t>
  </si>
  <si>
    <t>RE76350</t>
  </si>
  <si>
    <t>BA38899</t>
  </si>
  <si>
    <t>BA83242</t>
  </si>
  <si>
    <t>SH39432</t>
  </si>
  <si>
    <t>LO40854</t>
  </si>
  <si>
    <t>BA32846</t>
  </si>
  <si>
    <t>BA31327</t>
  </si>
  <si>
    <t>PA83525</t>
  </si>
  <si>
    <t>LO55505</t>
  </si>
  <si>
    <t>LO71607</t>
  </si>
  <si>
    <t>TI97043</t>
  </si>
  <si>
    <t>FU51579</t>
  </si>
  <si>
    <t>PO63246</t>
  </si>
  <si>
    <t>BA64473</t>
  </si>
  <si>
    <t>PO13719</t>
  </si>
  <si>
    <t>TI19395</t>
  </si>
  <si>
    <t>MO97523</t>
  </si>
  <si>
    <t>BA79284</t>
  </si>
  <si>
    <t>PA80032</t>
  </si>
  <si>
    <t>MO93072</t>
  </si>
  <si>
    <t>PO54458</t>
  </si>
  <si>
    <t>FU66419</t>
  </si>
  <si>
    <t>PA74623</t>
  </si>
  <si>
    <t>LO83797</t>
  </si>
  <si>
    <t>PA65545</t>
  </si>
  <si>
    <t>FU73232</t>
  </si>
  <si>
    <t>SH59759</t>
  </si>
  <si>
    <t>ST20474</t>
  </si>
  <si>
    <t>RE39277</t>
  </si>
  <si>
    <t>RE85040</t>
  </si>
  <si>
    <t>BA31010</t>
  </si>
  <si>
    <t>BA22582</t>
  </si>
  <si>
    <t>PO58313</t>
  </si>
  <si>
    <t>ST78694</t>
  </si>
  <si>
    <t>MO59880</t>
  </si>
  <si>
    <t>LE48214</t>
  </si>
  <si>
    <t>LO39762</t>
  </si>
  <si>
    <t>MO39379</t>
  </si>
  <si>
    <t>SH41311</t>
  </si>
  <si>
    <t>RE42529</t>
  </si>
  <si>
    <t>LO24264</t>
  </si>
  <si>
    <t>FU51559</t>
  </si>
  <si>
    <t>ST99630</t>
  </si>
  <si>
    <t>LO21363</t>
  </si>
  <si>
    <t>SH98482</t>
  </si>
  <si>
    <t>LO50511</t>
  </si>
  <si>
    <t>RE84350</t>
  </si>
  <si>
    <t>PO53501</t>
  </si>
  <si>
    <t>BA12763</t>
  </si>
  <si>
    <t>LO75343</t>
  </si>
  <si>
    <t>RE60077</t>
  </si>
  <si>
    <t>PA11769</t>
  </si>
  <si>
    <t>ST78784</t>
  </si>
  <si>
    <t>PO60837</t>
  </si>
  <si>
    <t>FU91383</t>
  </si>
  <si>
    <t>RE23960</t>
  </si>
  <si>
    <t>LO41809</t>
  </si>
  <si>
    <t>SH45761</t>
  </si>
  <si>
    <t>PO66517</t>
  </si>
  <si>
    <t>TI96714</t>
  </si>
  <si>
    <t>PA56804</t>
  </si>
  <si>
    <t>RE27429</t>
  </si>
  <si>
    <t>PO53940</t>
  </si>
  <si>
    <t>PO96553</t>
  </si>
  <si>
    <t>LO52353</t>
  </si>
  <si>
    <t>MO47097</t>
  </si>
  <si>
    <t>PA93828</t>
  </si>
  <si>
    <t>MO42307</t>
  </si>
  <si>
    <t>PA58937</t>
  </si>
  <si>
    <t>RO19741</t>
  </si>
  <si>
    <t>PA66964</t>
  </si>
  <si>
    <t>ST51299</t>
  </si>
  <si>
    <t>TI29474</t>
  </si>
  <si>
    <t>PO38088</t>
  </si>
  <si>
    <t>TI33154</t>
  </si>
  <si>
    <t>TI58310</t>
  </si>
  <si>
    <t>BA30783</t>
  </si>
  <si>
    <t>RE26700</t>
  </si>
  <si>
    <t>TI74018</t>
  </si>
  <si>
    <t>LE45838</t>
  </si>
  <si>
    <t>MO66857</t>
  </si>
  <si>
    <t>SH45801</t>
  </si>
  <si>
    <t>RE70646</t>
  </si>
  <si>
    <t>PO16089</t>
  </si>
  <si>
    <t>PA37352</t>
  </si>
  <si>
    <t>BA14473</t>
  </si>
  <si>
    <t>PA25364</t>
  </si>
  <si>
    <t>RE32240</t>
  </si>
  <si>
    <t>PO57575</t>
  </si>
  <si>
    <t>RE60686</t>
  </si>
  <si>
    <t>RO29731</t>
  </si>
  <si>
    <t>MO41828</t>
  </si>
  <si>
    <t>MO48173</t>
  </si>
  <si>
    <t>PO59120</t>
  </si>
  <si>
    <t>PO84374</t>
  </si>
  <si>
    <t>FU28725</t>
  </si>
  <si>
    <t>PO31113</t>
  </si>
  <si>
    <t>LE69137</t>
  </si>
  <si>
    <t>FU31269</t>
  </si>
  <si>
    <t>PO93242</t>
  </si>
  <si>
    <t>RE42430</t>
  </si>
  <si>
    <t>RO24011</t>
  </si>
  <si>
    <t>FU12536</t>
  </si>
  <si>
    <t>RE94321</t>
  </si>
  <si>
    <t>PO62002</t>
  </si>
  <si>
    <t>MO77983</t>
  </si>
  <si>
    <t>RE98471</t>
  </si>
  <si>
    <t>BA20349</t>
  </si>
  <si>
    <t>SH97776</t>
  </si>
  <si>
    <t>BA72988</t>
  </si>
  <si>
    <t>ST75802</t>
  </si>
  <si>
    <t>BA94233</t>
  </si>
  <si>
    <t>LE22498</t>
  </si>
  <si>
    <t>LO59709</t>
  </si>
  <si>
    <t>LO57980</t>
  </si>
  <si>
    <t>RE28446</t>
  </si>
  <si>
    <t>RE30168</t>
  </si>
  <si>
    <t>PO80721</t>
  </si>
  <si>
    <t>PA27066</t>
  </si>
  <si>
    <t>BA54092</t>
  </si>
  <si>
    <t>ST63071</t>
  </si>
  <si>
    <t>FU37203</t>
  </si>
  <si>
    <t>SH48044</t>
  </si>
  <si>
    <t>SH77811</t>
  </si>
  <si>
    <t>ST55161</t>
  </si>
  <si>
    <t>SH78685</t>
  </si>
  <si>
    <t>MO14691</t>
  </si>
  <si>
    <t>BA90881</t>
  </si>
  <si>
    <t>PO37325</t>
  </si>
  <si>
    <t>RE56728</t>
  </si>
  <si>
    <t>PA93825</t>
  </si>
  <si>
    <t>TI53530</t>
  </si>
  <si>
    <t>TI71212</t>
  </si>
  <si>
    <t>TI69883</t>
  </si>
  <si>
    <t>MO42091</t>
  </si>
  <si>
    <t>TI53509</t>
  </si>
  <si>
    <t>LO89853</t>
  </si>
  <si>
    <t>LO82532</t>
  </si>
  <si>
    <t>RO54445</t>
  </si>
  <si>
    <t>RE91407</t>
  </si>
  <si>
    <t>ST76264</t>
  </si>
  <si>
    <t>LO87278</t>
  </si>
  <si>
    <t>LO66829</t>
  </si>
  <si>
    <t>SH57460</t>
  </si>
  <si>
    <t>TI75998</t>
  </si>
  <si>
    <t>SH39517</t>
  </si>
  <si>
    <t>PO69515</t>
  </si>
  <si>
    <t>TI64427</t>
  </si>
  <si>
    <t>LE90995</t>
  </si>
  <si>
    <t>TI48464</t>
  </si>
  <si>
    <t>LO49268</t>
  </si>
  <si>
    <t>LO32027</t>
  </si>
  <si>
    <t>LO30570</t>
  </si>
  <si>
    <t>RO73877</t>
  </si>
  <si>
    <t>RE65381</t>
  </si>
  <si>
    <t>BA55130</t>
  </si>
  <si>
    <t>TI18510</t>
  </si>
  <si>
    <t>PA78817</t>
  </si>
  <si>
    <t>SH72456</t>
  </si>
  <si>
    <t>LE29776</t>
  </si>
  <si>
    <t>FU99326</t>
  </si>
  <si>
    <t>RO13933</t>
  </si>
  <si>
    <t>LO52687</t>
  </si>
  <si>
    <t>LO28908</t>
  </si>
  <si>
    <t>PA51703</t>
  </si>
  <si>
    <t>BA80873</t>
  </si>
  <si>
    <t>PO62549</t>
  </si>
  <si>
    <t>PO35176</t>
  </si>
  <si>
    <t>LO93386</t>
  </si>
  <si>
    <t>BA16926</t>
  </si>
  <si>
    <t>LO69945</t>
  </si>
  <si>
    <t>RO28049</t>
  </si>
  <si>
    <t>TI93714</t>
  </si>
  <si>
    <t>BA91374</t>
  </si>
  <si>
    <t>FU71983</t>
  </si>
  <si>
    <t>LO59632</t>
  </si>
  <si>
    <t>LO97620</t>
  </si>
  <si>
    <t>LO14974</t>
  </si>
  <si>
    <t>RE79970</t>
  </si>
  <si>
    <t>BA97684</t>
  </si>
  <si>
    <t>ST26366</t>
  </si>
  <si>
    <t>LO12838</t>
  </si>
  <si>
    <t>LO46786</t>
  </si>
  <si>
    <t>ST79212</t>
  </si>
  <si>
    <t>PA34892</t>
  </si>
  <si>
    <t>LO73286</t>
  </si>
  <si>
    <t>RE99701</t>
  </si>
  <si>
    <t>LE89838</t>
  </si>
  <si>
    <t>RE94139</t>
  </si>
  <si>
    <t>PA67920</t>
  </si>
  <si>
    <t>LO81238</t>
  </si>
  <si>
    <t>BA77035</t>
  </si>
  <si>
    <t>BA74311</t>
  </si>
  <si>
    <t>PO63603</t>
  </si>
  <si>
    <t>ST29710</t>
  </si>
  <si>
    <t>RO49168</t>
  </si>
  <si>
    <t>LE97933</t>
  </si>
  <si>
    <t>LE48356</t>
  </si>
  <si>
    <t>TI66811</t>
  </si>
  <si>
    <t>RE83349</t>
  </si>
  <si>
    <t>LO99090</t>
  </si>
  <si>
    <t>PO80007</t>
  </si>
  <si>
    <t>PO83371</t>
  </si>
  <si>
    <t>SH89076</t>
  </si>
  <si>
    <t>PA77814</t>
  </si>
  <si>
    <t>LO25925</t>
  </si>
  <si>
    <t>RO86481</t>
  </si>
  <si>
    <t>LO23597</t>
  </si>
  <si>
    <t>RE99009</t>
  </si>
  <si>
    <t>SH33112</t>
  </si>
  <si>
    <t>PA36889</t>
  </si>
  <si>
    <t>PO31083</t>
  </si>
  <si>
    <t>LO27888</t>
  </si>
  <si>
    <t>BA44974</t>
  </si>
  <si>
    <t>BA35641</t>
  </si>
  <si>
    <t>PA14522</t>
  </si>
  <si>
    <t>LO65822</t>
  </si>
  <si>
    <t>PA65136</t>
  </si>
  <si>
    <t>MO13812</t>
  </si>
  <si>
    <t>MO64229</t>
  </si>
  <si>
    <t>SH70045</t>
  </si>
  <si>
    <t>PO35843</t>
  </si>
  <si>
    <t>FU81318</t>
  </si>
  <si>
    <t>TI14264</t>
  </si>
  <si>
    <t>BA44107</t>
  </si>
  <si>
    <t>RE28132</t>
  </si>
  <si>
    <t>FU69966</t>
  </si>
  <si>
    <t>LO98562</t>
  </si>
  <si>
    <t>LE46778</t>
  </si>
  <si>
    <t>LE84986</t>
  </si>
  <si>
    <t>LO44337</t>
  </si>
  <si>
    <t>SH35176</t>
  </si>
  <si>
    <t>FU67970</t>
  </si>
  <si>
    <t>LO75433</t>
  </si>
  <si>
    <t>RE76932</t>
  </si>
  <si>
    <t>FU98580</t>
  </si>
  <si>
    <t>PA94354</t>
  </si>
  <si>
    <t>SH36050</t>
  </si>
  <si>
    <t>RE18998</t>
  </si>
  <si>
    <t>PO34314</t>
  </si>
  <si>
    <t>BA30189</t>
  </si>
  <si>
    <t>MO89334</t>
  </si>
  <si>
    <t>PA68088</t>
  </si>
  <si>
    <t>TI17210</t>
  </si>
  <si>
    <t>BA41958</t>
  </si>
  <si>
    <t>SH77516</t>
  </si>
  <si>
    <t>TI44586</t>
  </si>
  <si>
    <t>BA52902</t>
  </si>
  <si>
    <t>PO61863</t>
  </si>
  <si>
    <t>ST77198</t>
  </si>
  <si>
    <t>ST62842</t>
  </si>
  <si>
    <t>FU68281</t>
  </si>
  <si>
    <t>PO69182</t>
  </si>
  <si>
    <t>FU16898</t>
  </si>
  <si>
    <t>ST23210</t>
  </si>
  <si>
    <t>TI68834</t>
  </si>
  <si>
    <t>MO87800</t>
  </si>
  <si>
    <t>RE47980</t>
  </si>
  <si>
    <t>LO22008</t>
  </si>
  <si>
    <t>SH42856</t>
  </si>
  <si>
    <t>BA43831</t>
  </si>
  <si>
    <t>PA89579</t>
  </si>
  <si>
    <t>TI29196</t>
  </si>
  <si>
    <t>PO50911</t>
  </si>
  <si>
    <t>TI85758</t>
  </si>
  <si>
    <t>MO37246</t>
  </si>
  <si>
    <t>MO92390</t>
  </si>
  <si>
    <t>PA78572</t>
  </si>
  <si>
    <t>LE86866</t>
  </si>
  <si>
    <t>ST95737</t>
  </si>
  <si>
    <t>PA54081</t>
  </si>
  <si>
    <t>PA23927</t>
  </si>
  <si>
    <t>LO74304</t>
  </si>
  <si>
    <t>TI84918</t>
  </si>
  <si>
    <t>LE28240</t>
  </si>
  <si>
    <t>TI37793</t>
  </si>
  <si>
    <t>TI71865</t>
  </si>
  <si>
    <t>TI88327</t>
  </si>
  <si>
    <t>TI54572</t>
  </si>
  <si>
    <t>BA90281</t>
  </si>
  <si>
    <t>PA61099</t>
  </si>
  <si>
    <t>RE92513</t>
  </si>
  <si>
    <t>LE80826</t>
  </si>
  <si>
    <t>RE47925</t>
  </si>
  <si>
    <t>ST68964</t>
  </si>
  <si>
    <t>PO71992</t>
  </si>
  <si>
    <t>RE22657</t>
  </si>
  <si>
    <t>FU89675</t>
  </si>
  <si>
    <t>RO68458</t>
  </si>
  <si>
    <t>PO12420</t>
  </si>
  <si>
    <t>RO82894</t>
  </si>
  <si>
    <t>SH94448</t>
  </si>
  <si>
    <t>RO11778</t>
  </si>
  <si>
    <t>PO88735</t>
  </si>
  <si>
    <t>BA77226</t>
  </si>
  <si>
    <t>ST64454</t>
  </si>
  <si>
    <t>TI22998</t>
  </si>
  <si>
    <t>LO49887</t>
  </si>
  <si>
    <t>RO44325</t>
  </si>
  <si>
    <t>BA41347</t>
  </si>
  <si>
    <t>LE57881</t>
  </si>
  <si>
    <t>LE67920</t>
  </si>
  <si>
    <t>TI33068</t>
  </si>
  <si>
    <t>LE11959</t>
  </si>
  <si>
    <t>RE36877</t>
  </si>
  <si>
    <t>RE99374</t>
  </si>
  <si>
    <t>LO90215</t>
  </si>
  <si>
    <t>LE47097</t>
  </si>
  <si>
    <t>RE23351</t>
  </si>
  <si>
    <t>PO96445</t>
  </si>
  <si>
    <t>PA41842</t>
  </si>
  <si>
    <t>BA31030</t>
  </si>
  <si>
    <t>ST75318</t>
  </si>
  <si>
    <t>PA21136</t>
  </si>
  <si>
    <t>LO90892</t>
  </si>
  <si>
    <t>SH53008</t>
  </si>
  <si>
    <t>SH38267</t>
  </si>
  <si>
    <t>ST16038</t>
  </si>
  <si>
    <t>LO42307</t>
  </si>
  <si>
    <t>LO50798</t>
  </si>
  <si>
    <t>RO30136</t>
  </si>
  <si>
    <t>PO38313</t>
  </si>
  <si>
    <t>BA71150</t>
  </si>
  <si>
    <t>PO24032</t>
  </si>
  <si>
    <t>TI20043</t>
  </si>
  <si>
    <t>PO92213</t>
  </si>
  <si>
    <t>PA70647</t>
  </si>
  <si>
    <t>BA93037</t>
  </si>
  <si>
    <t>LE61390</t>
  </si>
  <si>
    <t>FU97070</t>
  </si>
  <si>
    <t>LE67907</t>
  </si>
  <si>
    <t>LO14992</t>
  </si>
  <si>
    <t>RO38116</t>
  </si>
  <si>
    <t>RO59815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</si>
</sst>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m/d/yy;@"/>
    <numFmt numFmtId="165" formatCode="_(* #,##0.0_);_(* \(#,##0.0\);_(* &quot;-&quot;??_);_(@_)"/>
    <numFmt numFmtId="166" formatCode="_(* #,##0_);_(* \(#,##0\);_(* &quot;-&quot;??_);_(@_)"/>
    <numFmt numFmtId="167" formatCode="_(* #,##0.00000000_);_(* \(#,##0.00000000\);_(* &quot;-&quot;??_);_(@_)"/>
    <numFmt numFmtId="168" formatCode="0.000000"/>
    <numFmt numFmtId="169" formatCode="000\-00\-0000"/>
    <numFmt numFmtId="170" formatCode="[&lt;=9999999]###\-####;\(###\)\ ###\-####"/>
  </numFmts>
  <fonts count="14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4"/>
    <xf numFmtId="0" fontId="5" fillId="0" borderId="2" xfId="4" applyFont="1" applyFill="1" applyBorder="1" applyAlignment="1">
      <alignment wrapText="1"/>
    </xf>
    <xf numFmtId="0" fontId="5" fillId="0" borderId="2" xfId="4" applyFont="1" applyFill="1" applyBorder="1" applyAlignment="1">
      <alignment horizontal="right" wrapText="1"/>
    </xf>
    <xf numFmtId="14" fontId="5" fillId="0" borderId="2" xfId="4" applyNumberFormat="1" applyFont="1" applyFill="1" applyBorder="1" applyAlignment="1">
      <alignment horizontal="right" wrapText="1"/>
    </xf>
    <xf numFmtId="167" fontId="5" fillId="0" borderId="2" xfId="1" applyNumberFormat="1" applyFont="1" applyFill="1" applyBorder="1" applyAlignment="1">
      <alignment horizontal="right" wrapText="1"/>
    </xf>
    <xf numFmtId="43" fontId="5" fillId="0" borderId="0" xfId="4" applyNumberFormat="1"/>
    <xf numFmtId="168" fontId="5" fillId="0" borderId="2" xfId="4" applyNumberFormat="1" applyFont="1" applyFill="1" applyBorder="1" applyAlignment="1">
      <alignment horizontal="right" wrapText="1"/>
    </xf>
    <xf numFmtId="11" fontId="5" fillId="0" borderId="2" xfId="4" applyNumberFormat="1" applyFont="1" applyFill="1" applyBorder="1" applyAlignment="1">
      <alignment horizontal="right" wrapText="1"/>
    </xf>
    <xf numFmtId="165" fontId="5" fillId="0" borderId="0" xfId="1" applyNumberFormat="1" applyFont="1"/>
    <xf numFmtId="167" fontId="5" fillId="0" borderId="0" xfId="1" applyNumberFormat="1" applyFont="1"/>
    <xf numFmtId="4" fontId="5" fillId="0" borderId="0" xfId="4" applyNumberFormat="1"/>
    <xf numFmtId="0" fontId="6" fillId="0" borderId="0" xfId="0" applyFont="1" applyProtection="1"/>
    <xf numFmtId="0" fontId="6" fillId="0" borderId="0" xfId="0" applyFont="1"/>
    <xf numFmtId="0" fontId="8" fillId="3" borderId="2" xfId="0" applyFont="1" applyFill="1" applyBorder="1" applyAlignment="1" applyProtection="1">
      <alignment horizontal="left" vertical="top"/>
      <protection locked="0"/>
    </xf>
    <xf numFmtId="0" fontId="8" fillId="3" borderId="2" xfId="0" applyFont="1" applyFill="1" applyBorder="1" applyAlignment="1" applyProtection="1">
      <alignment horizontal="center" vertical="top"/>
      <protection locked="0"/>
    </xf>
    <xf numFmtId="0" fontId="8" fillId="3" borderId="2" xfId="0" applyFont="1" applyFill="1" applyBorder="1" applyAlignment="1" applyProtection="1">
      <alignment vertical="top"/>
      <protection locked="0"/>
    </xf>
    <xf numFmtId="15" fontId="8" fillId="3" borderId="2" xfId="0" applyNumberFormat="1" applyFont="1" applyFill="1" applyBorder="1" applyAlignment="1" applyProtection="1">
      <alignment horizontal="right" vertical="top"/>
      <protection locked="0"/>
    </xf>
    <xf numFmtId="0" fontId="8" fillId="3" borderId="2" xfId="0" applyFont="1" applyFill="1" applyBorder="1" applyAlignment="1" applyProtection="1">
      <alignment horizontal="right" vertical="top"/>
    </xf>
    <xf numFmtId="166" fontId="8" fillId="3" borderId="2" xfId="1" applyNumberFormat="1" applyFont="1" applyFill="1" applyBorder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Alignment="1" applyProtection="1">
      <alignment horizontal="center"/>
      <protection locked="0"/>
    </xf>
    <xf numFmtId="15" fontId="7" fillId="0" borderId="0" xfId="0" applyNumberFormat="1" applyFont="1" applyFill="1" applyProtection="1">
      <protection locked="0"/>
    </xf>
    <xf numFmtId="166" fontId="7" fillId="0" borderId="0" xfId="1" applyNumberFormat="1" applyFont="1" applyFill="1" applyProtection="1"/>
    <xf numFmtId="166" fontId="7" fillId="0" borderId="0" xfId="1" applyNumberFormat="1" applyFont="1" applyProtection="1">
      <protection locked="0"/>
    </xf>
    <xf numFmtId="166" fontId="7" fillId="0" borderId="0" xfId="1" applyNumberFormat="1" applyFont="1" applyFill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166" fontId="7" fillId="0" borderId="0" xfId="1" applyNumberFormat="1" applyFont="1" applyAlignment="1" applyProtection="1">
      <protection locked="0"/>
    </xf>
    <xf numFmtId="15" fontId="7" fillId="0" borderId="0" xfId="0" applyNumberFormat="1" applyFont="1" applyProtection="1">
      <protection locked="0"/>
    </xf>
    <xf numFmtId="166" fontId="7" fillId="0" borderId="0" xfId="1" applyNumberFormat="1" applyFont="1" applyFill="1" applyBorder="1" applyProtection="1"/>
    <xf numFmtId="166" fontId="7" fillId="0" borderId="0" xfId="1" applyNumberFormat="1" applyFont="1" applyBorder="1" applyProtection="1">
      <protection locked="0"/>
    </xf>
    <xf numFmtId="15" fontId="7" fillId="0" borderId="0" xfId="1" applyNumberFormat="1" applyFont="1" applyProtection="1">
      <protection locked="0"/>
    </xf>
    <xf numFmtId="15" fontId="7" fillId="0" borderId="0" xfId="1" applyNumberFormat="1" applyFont="1" applyBorder="1" applyProtection="1">
      <protection locked="0"/>
    </xf>
    <xf numFmtId="15" fontId="7" fillId="0" borderId="0" xfId="0" applyNumberFormat="1" applyFont="1" applyBorder="1" applyProtection="1">
      <protection locked="0"/>
    </xf>
    <xf numFmtId="0" fontId="7" fillId="0" borderId="0" xfId="0" applyFont="1" applyFill="1" applyProtection="1"/>
    <xf numFmtId="166" fontId="9" fillId="3" borderId="2" xfId="1" applyNumberFormat="1" applyFont="1" applyFill="1" applyBorder="1" applyAlignment="1" applyProtection="1">
      <alignment horizontal="right" vertical="top"/>
    </xf>
    <xf numFmtId="166" fontId="10" fillId="0" borderId="0" xfId="1" applyNumberFormat="1" applyFont="1" applyFill="1" applyProtection="1"/>
    <xf numFmtId="166" fontId="10" fillId="0" borderId="0" xfId="1" applyNumberFormat="1" applyFont="1" applyProtection="1"/>
    <xf numFmtId="166" fontId="10" fillId="0" borderId="0" xfId="1" applyNumberFormat="1" applyFont="1" applyFill="1" applyAlignment="1" applyProtection="1">
      <alignment horizontal="left" indent="1"/>
    </xf>
    <xf numFmtId="166" fontId="10" fillId="0" borderId="0" xfId="1" applyNumberFormat="1" applyFont="1" applyAlignment="1" applyProtection="1"/>
    <xf numFmtId="164" fontId="10" fillId="0" borderId="0" xfId="1" applyNumberFormat="1" applyFont="1" applyProtection="1"/>
    <xf numFmtId="169" fontId="8" fillId="3" borderId="2" xfId="0" applyNumberFormat="1" applyFont="1" applyFill="1" applyBorder="1" applyAlignment="1" applyProtection="1">
      <alignment horizontal="center" vertical="top"/>
      <protection locked="0"/>
    </xf>
    <xf numFmtId="169" fontId="7" fillId="0" borderId="0" xfId="0" applyNumberFormat="1" applyFont="1" applyAlignment="1" applyProtection="1">
      <alignment horizontal="right"/>
      <protection locked="0"/>
    </xf>
    <xf numFmtId="169" fontId="7" fillId="0" borderId="0" xfId="0" applyNumberFormat="1" applyFont="1" applyFill="1" applyAlignment="1" applyProtection="1">
      <alignment horizontal="right"/>
      <protection locked="0"/>
    </xf>
    <xf numFmtId="169" fontId="7" fillId="0" borderId="0" xfId="0" applyNumberFormat="1" applyFont="1" applyProtection="1">
      <protection locked="0"/>
    </xf>
    <xf numFmtId="170" fontId="8" fillId="3" borderId="2" xfId="0" applyNumberFormat="1" applyFont="1" applyFill="1" applyBorder="1" applyAlignment="1" applyProtection="1">
      <alignment horizontal="center" vertical="top"/>
      <protection locked="0"/>
    </xf>
    <xf numFmtId="170" fontId="7" fillId="0" borderId="0" xfId="0" applyNumberFormat="1" applyFont="1" applyAlignment="1" applyProtection="1">
      <alignment horizontal="right"/>
      <protection locked="0"/>
    </xf>
    <xf numFmtId="170" fontId="7" fillId="0" borderId="0" xfId="0" quotePrefix="1" applyNumberFormat="1" applyFont="1" applyAlignment="1" applyProtection="1">
      <alignment horizontal="right"/>
      <protection locked="0"/>
    </xf>
    <xf numFmtId="170" fontId="7" fillId="0" borderId="0" xfId="0" applyNumberFormat="1" applyFont="1" applyFill="1" applyAlignment="1" applyProtection="1">
      <alignment horizontal="right"/>
      <protection locked="0"/>
    </xf>
    <xf numFmtId="170" fontId="7" fillId="0" borderId="0" xfId="0" applyNumberFormat="1" applyFont="1" applyProtection="1">
      <protection locked="0"/>
    </xf>
    <xf numFmtId="0" fontId="5" fillId="5" borderId="3" xfId="4" applyFont="1" applyFill="1" applyBorder="1" applyAlignment="1">
      <alignment horizontal="center"/>
    </xf>
    <xf numFmtId="167" fontId="5" fillId="5" borderId="3" xfId="1" applyNumberFormat="1" applyFont="1" applyFill="1" applyBorder="1" applyAlignment="1">
      <alignment horizontal="center"/>
    </xf>
    <xf numFmtId="0" fontId="5" fillId="4" borderId="0" xfId="4" applyFont="1" applyFill="1"/>
    <xf numFmtId="0" fontId="5" fillId="4" borderId="0" xfId="4" applyFill="1"/>
    <xf numFmtId="0" fontId="7" fillId="0" borderId="0" xfId="3" applyFont="1"/>
    <xf numFmtId="15" fontId="7" fillId="0" borderId="0" xfId="3" applyNumberFormat="1" applyFont="1"/>
    <xf numFmtId="166" fontId="7" fillId="0" borderId="0" xfId="6" applyNumberFormat="1" applyFont="1"/>
    <xf numFmtId="166" fontId="7" fillId="0" borderId="0" xfId="6" applyNumberFormat="1" applyFont="1" applyBorder="1"/>
    <xf numFmtId="0" fontId="7" fillId="0" borderId="0" xfId="3" applyFont="1" applyFill="1"/>
    <xf numFmtId="164" fontId="7" fillId="0" borderId="0" xfId="3" applyNumberFormat="1" applyFont="1"/>
    <xf numFmtId="164" fontId="7" fillId="0" borderId="0" xfId="6" applyNumberFormat="1" applyFont="1"/>
    <xf numFmtId="0" fontId="10" fillId="0" borderId="0" xfId="3" applyFont="1" applyProtection="1"/>
    <xf numFmtId="0" fontId="10" fillId="0" borderId="0" xfId="3" applyFont="1" applyFill="1" applyProtection="1"/>
    <xf numFmtId="170" fontId="10" fillId="0" borderId="0" xfId="3" applyNumberFormat="1" applyFont="1" applyProtection="1"/>
    <xf numFmtId="169" fontId="10" fillId="0" borderId="0" xfId="3" applyNumberFormat="1" applyFont="1" applyProtection="1"/>
    <xf numFmtId="0" fontId="10" fillId="0" borderId="0" xfId="3" applyFont="1" applyAlignment="1" applyProtection="1">
      <alignment horizontal="center"/>
    </xf>
    <xf numFmtId="164" fontId="10" fillId="0" borderId="0" xfId="3" applyNumberFormat="1" applyFont="1" applyProtection="1"/>
    <xf numFmtId="170" fontId="10" fillId="0" borderId="0" xfId="3" applyNumberFormat="1" applyFont="1" applyAlignment="1" applyProtection="1">
      <alignment horizontal="right"/>
    </xf>
    <xf numFmtId="169" fontId="10" fillId="0" borderId="0" xfId="3" applyNumberFormat="1" applyFont="1" applyAlignment="1" applyProtection="1">
      <alignment horizontal="right"/>
    </xf>
    <xf numFmtId="0" fontId="10" fillId="0" borderId="0" xfId="3" applyFont="1" applyFill="1" applyAlignment="1" applyProtection="1">
      <alignment horizontal="center"/>
      <protection locked="0"/>
    </xf>
    <xf numFmtId="0" fontId="9" fillId="3" borderId="2" xfId="3" applyFont="1" applyFill="1" applyBorder="1" applyAlignment="1" applyProtection="1">
      <alignment horizontal="center" vertical="top"/>
    </xf>
    <xf numFmtId="0" fontId="9" fillId="3" borderId="2" xfId="3" applyFont="1" applyFill="1" applyBorder="1" applyAlignment="1" applyProtection="1">
      <alignment vertical="top"/>
    </xf>
    <xf numFmtId="0" fontId="9" fillId="3" borderId="2" xfId="3" applyFont="1" applyFill="1" applyBorder="1" applyAlignment="1" applyProtection="1">
      <alignment horizontal="right" vertical="top"/>
    </xf>
    <xf numFmtId="170" fontId="9" fillId="3" borderId="2" xfId="3" applyNumberFormat="1" applyFont="1" applyFill="1" applyBorder="1" applyAlignment="1" applyProtection="1">
      <alignment horizontal="center" vertical="top"/>
    </xf>
    <xf numFmtId="169" fontId="9" fillId="3" borderId="2" xfId="3" applyNumberFormat="1" applyFont="1" applyFill="1" applyBorder="1" applyAlignment="1" applyProtection="1">
      <alignment horizontal="center" vertical="top"/>
    </xf>
    <xf numFmtId="0" fontId="9" fillId="3" borderId="2" xfId="3" applyFont="1" applyFill="1" applyBorder="1" applyAlignment="1" applyProtection="1">
      <alignment horizontal="left" vertical="top"/>
    </xf>
    <xf numFmtId="0" fontId="11" fillId="3" borderId="2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center" vertical="top"/>
      <protection locked="0"/>
    </xf>
    <xf numFmtId="0" fontId="11" fillId="3" borderId="2" xfId="0" applyFont="1" applyFill="1" applyBorder="1" applyAlignment="1" applyProtection="1">
      <alignment vertical="top"/>
      <protection locked="0"/>
    </xf>
    <xf numFmtId="169" fontId="11" fillId="3" borderId="2" xfId="0" applyNumberFormat="1" applyFont="1" applyFill="1" applyBorder="1" applyAlignment="1" applyProtection="1">
      <alignment horizontal="center" vertical="top"/>
      <protection locked="0"/>
    </xf>
    <xf numFmtId="170" fontId="11" fillId="3" borderId="2" xfId="0" applyNumberFormat="1" applyFont="1" applyFill="1" applyBorder="1" applyAlignment="1" applyProtection="1">
      <alignment horizontal="center" vertical="top"/>
      <protection locked="0"/>
    </xf>
    <xf numFmtId="15" fontId="11" fillId="3" borderId="2" xfId="0" applyNumberFormat="1" applyFont="1" applyFill="1" applyBorder="1" applyAlignment="1" applyProtection="1">
      <alignment horizontal="right" vertical="top"/>
      <protection locked="0"/>
    </xf>
    <xf numFmtId="0" fontId="11" fillId="3" borderId="2" xfId="0" applyFont="1" applyFill="1" applyBorder="1" applyAlignment="1" applyProtection="1">
      <alignment horizontal="right" vertical="top"/>
    </xf>
    <xf numFmtId="0" fontId="12" fillId="0" borderId="0" xfId="0" applyFont="1" applyProtection="1">
      <protection locked="0"/>
    </xf>
    <xf numFmtId="0" fontId="12" fillId="0" borderId="0" xfId="3" applyFont="1"/>
    <xf numFmtId="0" fontId="11" fillId="0" borderId="1" xfId="3" applyFont="1" applyBorder="1" applyAlignment="1">
      <alignment horizontal="left"/>
    </xf>
    <xf numFmtId="0" fontId="11" fillId="0" borderId="1" xfId="3" applyFont="1" applyBorder="1" applyAlignment="1">
      <alignment horizontal="center"/>
    </xf>
    <xf numFmtId="166" fontId="11" fillId="0" borderId="1" xfId="6" applyNumberFormat="1" applyFont="1" applyBorder="1" applyAlignment="1">
      <alignment horizontal="right"/>
    </xf>
    <xf numFmtId="166" fontId="11" fillId="3" borderId="2" xfId="1" applyNumberFormat="1" applyFont="1" applyFill="1" applyBorder="1" applyAlignment="1" applyProtection="1">
      <alignment horizontal="right" vertical="top"/>
      <protection locked="0"/>
    </xf>
    <xf numFmtId="14" fontId="7" fillId="0" borderId="0" xfId="0" applyNumberFormat="1" applyFont="1" applyProtection="1">
      <protection locked="0"/>
    </xf>
    <xf numFmtId="166" fontId="8" fillId="3" borderId="2" xfId="1" applyNumberFormat="1" applyFont="1" applyFill="1" applyBorder="1" applyAlignment="1" applyProtection="1">
      <alignment horizontal="right" vertical="top"/>
      <protection locked="0"/>
    </xf>
    <xf numFmtId="14" fontId="8" fillId="3" borderId="2" xfId="3" applyNumberFormat="1" applyFont="1" applyFill="1" applyBorder="1" applyAlignment="1" applyProtection="1">
      <alignment horizontal="right" vertical="top"/>
    </xf>
    <xf numFmtId="0" fontId="7" fillId="0" borderId="0" xfId="3" applyFont="1" applyProtection="1"/>
    <xf numFmtId="14" fontId="7" fillId="0" borderId="0" xfId="3" applyNumberFormat="1" applyFont="1" applyProtection="1"/>
    <xf numFmtId="0" fontId="8" fillId="3" borderId="2" xfId="3" applyFont="1" applyFill="1" applyBorder="1" applyAlignment="1" applyProtection="1">
      <alignment horizontal="center" vertical="top"/>
    </xf>
    <xf numFmtId="0" fontId="7" fillId="0" borderId="0" xfId="3" applyFont="1" applyAlignment="1" applyProtection="1">
      <alignment horizontal="center"/>
    </xf>
    <xf numFmtId="0" fontId="13" fillId="6" borderId="4" xfId="3" applyFont="1" applyFill="1" applyBorder="1" applyAlignment="1">
      <alignment horizontal="left"/>
    </xf>
    <xf numFmtId="0" fontId="13" fillId="6" borderId="4" xfId="3" applyFont="1" applyFill="1" applyBorder="1" applyAlignment="1">
      <alignment horizontal="center" wrapText="1"/>
    </xf>
    <xf numFmtId="166" fontId="13" fillId="6" borderId="4" xfId="6" applyNumberFormat="1" applyFont="1" applyFill="1" applyBorder="1" applyAlignment="1">
      <alignment horizontal="right"/>
    </xf>
    <xf numFmtId="14" fontId="7" fillId="0" borderId="0" xfId="3" applyNumberFormat="1" applyFont="1"/>
    <xf numFmtId="0" fontId="7" fillId="0" borderId="0" xfId="3" applyFont="1" applyBorder="1"/>
    <xf numFmtId="14" fontId="7" fillId="0" borderId="0" xfId="3" applyNumberFormat="1" applyFont="1" applyBorder="1"/>
  </cellXfs>
  <cellStyles count="7">
    <cellStyle name="Comma" xfId="1" builtinId="3"/>
    <cellStyle name="Comma 2" xfId="6"/>
    <cellStyle name="MyBlue" xfId="2"/>
    <cellStyle name="Normal" xfId="0" builtinId="0"/>
    <cellStyle name="Normal 2" xfId="3"/>
    <cellStyle name="Normal 3" xfId="5"/>
    <cellStyle name="Normal_tblDataInput" xfId="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0" formatCode="[&lt;=9999999]###\-####;\(###\)\ ###\-####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9" formatCode="000\-00\-00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03089568"/>
        <c:axId val="-403095552"/>
      </c:barChart>
      <c:catAx>
        <c:axId val="-4030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30955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40309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308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03085760"/>
        <c:axId val="-403083040"/>
      </c:barChart>
      <c:catAx>
        <c:axId val="-4030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30830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4030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308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309</xdr:row>
      <xdr:rowOff>0</xdr:rowOff>
    </xdr:from>
    <xdr:to>
      <xdr:col>7</xdr:col>
      <xdr:colOff>0</xdr:colOff>
      <xdr:row>309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1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742" totalsRowShown="0" headerRowDxfId="12">
  <autoFilter ref="A1:L742"/>
  <sortState ref="A2:L742">
    <sortCondition ref="A2"/>
  </sortState>
  <tableColumns count="12">
    <tableColumn id="1" name="Employee Name" dataDxfId="11"/>
    <tableColumn id="2" name="Building" dataDxfId="10"/>
    <tableColumn id="3" name="Department" dataDxfId="9"/>
    <tableColumn id="4" name="SS#" dataDxfId="8"/>
    <tableColumn id="5" name="Phone" dataDxfId="7"/>
    <tableColumn id="6" name="Status" dataDxfId="6"/>
    <tableColumn id="7" name="Hire Date" dataDxfId="5"/>
    <tableColumn id="8" name="Month" dataDxfId="4">
      <calculatedColumnFormula>CHOOSE(MONTH(G2),"January","February","March","April","May","June","July","August","September","October","November","December")</calculatedColumnFormula>
    </tableColumn>
    <tableColumn id="9" name="Years" dataDxfId="3" dataCellStyle="Comma">
      <calculatedColumnFormula>DATEDIF(G2,TODAY(),"Y")</calculatedColumnFormula>
    </tableColumn>
    <tableColumn id="10" name="Benefits" dataDxfId="2" dataCellStyle="Comma"/>
    <tableColumn id="11" name="Temp." dataDxfId="1" dataCellStyle="Comma"/>
    <tableColumn id="12" name="Job Rating" dataDxfId="0"/>
  </tableColumns>
  <tableStyleInfo name="TableStyleMedium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R742"/>
  <sheetViews>
    <sheetView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5" width="19.85546875" style="20"/>
    <col min="19" max="16384" width="19.85546875" style="20"/>
  </cols>
  <sheetData>
    <row r="1" spans="1:12" x14ac:dyDescent="0.25">
      <c r="A1" s="14" t="s">
        <v>8</v>
      </c>
      <c r="B1" s="15" t="s">
        <v>2</v>
      </c>
      <c r="C1" s="16" t="s">
        <v>9</v>
      </c>
      <c r="D1" s="42" t="s">
        <v>4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</row>
    <row r="2" spans="1:12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22" si="0">CHOOSE(MONTH(G2),"January","February","March","April","May","June","July","August","September","October","November","December")</f>
        <v>January</v>
      </c>
      <c r="I2" s="24">
        <f t="shared" ref="I2:I22" ca="1" si="1">DATEDIF(G2,TODAY(),"Y")</f>
        <v>17</v>
      </c>
      <c r="J2" s="25" t="s">
        <v>15</v>
      </c>
      <c r="K2" s="26">
        <v>58370</v>
      </c>
      <c r="L2" s="27">
        <v>5</v>
      </c>
    </row>
    <row r="3" spans="1:12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</row>
    <row r="4" spans="1:12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</row>
    <row r="5" spans="1:12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</row>
    <row r="6" spans="1:12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</row>
    <row r="7" spans="1:12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</row>
    <row r="8" spans="1:12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</row>
    <row r="9" spans="1:12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</row>
    <row r="10" spans="1:12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</row>
    <row r="11" spans="1:12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</row>
    <row r="12" spans="1:12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</row>
    <row r="13" spans="1:12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</row>
    <row r="14" spans="1:12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</row>
    <row r="15" spans="1:12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</row>
    <row r="16" spans="1:12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</row>
    <row r="17" spans="1:12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</row>
    <row r="18" spans="1:12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</row>
    <row r="19" spans="1:12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</row>
    <row r="20" spans="1:12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</row>
    <row r="21" spans="1:12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</row>
    <row r="22" spans="1:12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</row>
    <row r="23" spans="1:12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ref="H23:H86" si="2">CHOOSE(MONTH(G23),"January","February","March","April","May","June","July","August","September","October","November","December")</f>
        <v>February</v>
      </c>
      <c r="I23" s="24">
        <f t="shared" ref="I23:I86" ca="1" si="3">DATEDIF(G23,TODAY(),"Y")</f>
        <v>13</v>
      </c>
      <c r="J23" s="25" t="s">
        <v>16</v>
      </c>
      <c r="K23" s="26">
        <v>74840</v>
      </c>
      <c r="L23" s="27">
        <v>4</v>
      </c>
    </row>
    <row r="24" spans="1:12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2"/>
        <v>November</v>
      </c>
      <c r="I24" s="24">
        <f t="shared" ca="1" si="3"/>
        <v>19</v>
      </c>
      <c r="J24" s="25" t="s">
        <v>18</v>
      </c>
      <c r="K24" s="26">
        <v>74670</v>
      </c>
      <c r="L24" s="27">
        <v>5</v>
      </c>
    </row>
    <row r="25" spans="1:12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2"/>
        <v>December</v>
      </c>
      <c r="I25" s="24">
        <f t="shared" ca="1" si="3"/>
        <v>22</v>
      </c>
      <c r="J25" s="25"/>
      <c r="K25" s="26">
        <v>34680</v>
      </c>
      <c r="L25" s="27">
        <v>5</v>
      </c>
    </row>
    <row r="26" spans="1:12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2"/>
        <v>February</v>
      </c>
      <c r="I26" s="24">
        <f t="shared" ca="1" si="3"/>
        <v>3</v>
      </c>
      <c r="J26" s="25"/>
      <c r="K26" s="26">
        <v>57680</v>
      </c>
      <c r="L26" s="27">
        <v>4</v>
      </c>
    </row>
    <row r="27" spans="1:12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2"/>
        <v>February</v>
      </c>
      <c r="I27" s="24">
        <f t="shared" ca="1" si="3"/>
        <v>16</v>
      </c>
      <c r="J27" s="25"/>
      <c r="K27" s="26">
        <v>20028</v>
      </c>
      <c r="L27" s="27">
        <v>4</v>
      </c>
    </row>
    <row r="28" spans="1:12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2"/>
        <v>September</v>
      </c>
      <c r="I28" s="24">
        <f t="shared" ca="1" si="3"/>
        <v>17</v>
      </c>
      <c r="J28" s="25" t="s">
        <v>21</v>
      </c>
      <c r="K28" s="26">
        <v>48415</v>
      </c>
      <c r="L28" s="27">
        <v>4</v>
      </c>
    </row>
    <row r="29" spans="1:12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2"/>
        <v>December</v>
      </c>
      <c r="I29" s="24">
        <f t="shared" ca="1" si="3"/>
        <v>7</v>
      </c>
      <c r="J29" s="25"/>
      <c r="K29" s="26">
        <v>59330</v>
      </c>
      <c r="L29" s="27">
        <v>4</v>
      </c>
    </row>
    <row r="30" spans="1:12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2"/>
        <v>November</v>
      </c>
      <c r="I30" s="24">
        <f t="shared" ca="1" si="3"/>
        <v>13</v>
      </c>
      <c r="J30" s="25" t="s">
        <v>16</v>
      </c>
      <c r="K30" s="26">
        <v>48330</v>
      </c>
      <c r="L30" s="27">
        <v>1</v>
      </c>
    </row>
    <row r="31" spans="1:12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2"/>
        <v>March</v>
      </c>
      <c r="I31" s="24">
        <f t="shared" ca="1" si="3"/>
        <v>22</v>
      </c>
      <c r="J31" s="25"/>
      <c r="K31" s="26">
        <v>62480</v>
      </c>
      <c r="L31" s="27">
        <v>5</v>
      </c>
    </row>
    <row r="32" spans="1:12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2"/>
        <v>April</v>
      </c>
      <c r="I32" s="24">
        <f t="shared" ca="1" si="3"/>
        <v>14</v>
      </c>
      <c r="J32" s="25" t="s">
        <v>19</v>
      </c>
      <c r="K32" s="26">
        <v>26185</v>
      </c>
      <c r="L32" s="27">
        <v>5</v>
      </c>
    </row>
    <row r="33" spans="1:12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2"/>
        <v>October</v>
      </c>
      <c r="I33" s="24">
        <f t="shared" ca="1" si="3"/>
        <v>15</v>
      </c>
      <c r="J33" s="25" t="s">
        <v>19</v>
      </c>
      <c r="K33" s="26">
        <v>48190</v>
      </c>
      <c r="L33" s="27">
        <v>1</v>
      </c>
    </row>
    <row r="34" spans="1:12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2"/>
        <v>July</v>
      </c>
      <c r="I34" s="24">
        <f t="shared" ca="1" si="3"/>
        <v>22</v>
      </c>
      <c r="J34" s="25" t="s">
        <v>15</v>
      </c>
      <c r="K34" s="26">
        <v>39110</v>
      </c>
      <c r="L34" s="27">
        <v>5</v>
      </c>
    </row>
    <row r="35" spans="1:12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2"/>
        <v>January</v>
      </c>
      <c r="I35" s="24">
        <f t="shared" ca="1" si="3"/>
        <v>19</v>
      </c>
      <c r="J35" s="25" t="s">
        <v>16</v>
      </c>
      <c r="K35" s="26">
        <v>38920</v>
      </c>
      <c r="L35" s="27">
        <v>4</v>
      </c>
    </row>
    <row r="36" spans="1:12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2"/>
        <v>May</v>
      </c>
      <c r="I36" s="24">
        <f t="shared" ca="1" si="3"/>
        <v>7</v>
      </c>
      <c r="J36" s="25" t="s">
        <v>16</v>
      </c>
      <c r="K36" s="26">
        <v>71400</v>
      </c>
      <c r="L36" s="27">
        <v>4</v>
      </c>
    </row>
    <row r="37" spans="1:12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2"/>
        <v>November</v>
      </c>
      <c r="I37" s="24">
        <f t="shared" ca="1" si="3"/>
        <v>15</v>
      </c>
      <c r="J37" s="25" t="s">
        <v>21</v>
      </c>
      <c r="K37" s="26">
        <v>55450</v>
      </c>
      <c r="L37" s="27">
        <v>5</v>
      </c>
    </row>
    <row r="38" spans="1:12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2"/>
        <v>January</v>
      </c>
      <c r="I38" s="24">
        <f t="shared" ca="1" si="3"/>
        <v>18</v>
      </c>
      <c r="J38" s="25"/>
      <c r="K38" s="26">
        <v>76870</v>
      </c>
      <c r="L38" s="27">
        <v>5</v>
      </c>
    </row>
    <row r="39" spans="1:12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2"/>
        <v>July</v>
      </c>
      <c r="I39" s="24">
        <f t="shared" ca="1" si="3"/>
        <v>16</v>
      </c>
      <c r="J39" s="25" t="s">
        <v>21</v>
      </c>
      <c r="K39" s="26">
        <v>22870</v>
      </c>
      <c r="L39" s="27">
        <v>3</v>
      </c>
    </row>
    <row r="40" spans="1:12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2"/>
        <v>July</v>
      </c>
      <c r="I40" s="24">
        <f t="shared" ca="1" si="3"/>
        <v>22</v>
      </c>
      <c r="J40" s="25" t="s">
        <v>15</v>
      </c>
      <c r="K40" s="26">
        <v>52940</v>
      </c>
      <c r="L40" s="27">
        <v>4</v>
      </c>
    </row>
    <row r="41" spans="1:12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2"/>
        <v>September</v>
      </c>
      <c r="I41" s="24">
        <f t="shared" ca="1" si="3"/>
        <v>17</v>
      </c>
      <c r="J41" s="25"/>
      <c r="K41" s="26">
        <v>74740</v>
      </c>
      <c r="L41" s="27">
        <v>5</v>
      </c>
    </row>
    <row r="42" spans="1:12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2"/>
        <v>March</v>
      </c>
      <c r="I42" s="24">
        <f t="shared" ca="1" si="3"/>
        <v>12</v>
      </c>
      <c r="J42" s="25" t="s">
        <v>15</v>
      </c>
      <c r="K42" s="26">
        <v>29130</v>
      </c>
      <c r="L42" s="27">
        <v>1</v>
      </c>
    </row>
    <row r="43" spans="1:12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2"/>
        <v>August</v>
      </c>
      <c r="I43" s="24">
        <f t="shared" ca="1" si="3"/>
        <v>19</v>
      </c>
      <c r="J43" s="25" t="s">
        <v>15</v>
      </c>
      <c r="K43" s="26">
        <v>39000</v>
      </c>
      <c r="L43" s="27">
        <v>5</v>
      </c>
    </row>
    <row r="44" spans="1:12" x14ac:dyDescent="0.25">
      <c r="A44" s="20" t="s">
        <v>410</v>
      </c>
      <c r="B44" s="22" t="s">
        <v>939</v>
      </c>
      <c r="C44" s="21" t="s">
        <v>940</v>
      </c>
      <c r="D44" s="44">
        <v>535539723</v>
      </c>
      <c r="E44" s="49">
        <v>2523492633</v>
      </c>
      <c r="F44" s="21" t="s">
        <v>17</v>
      </c>
      <c r="G44" s="90">
        <v>34384</v>
      </c>
      <c r="H44" s="23" t="str">
        <f t="shared" si="2"/>
        <v>February</v>
      </c>
      <c r="I44" s="24">
        <f t="shared" ca="1" si="3"/>
        <v>22</v>
      </c>
      <c r="J44" s="25" t="s">
        <v>18</v>
      </c>
      <c r="K44" s="26">
        <v>30445</v>
      </c>
      <c r="L44" s="27">
        <v>1</v>
      </c>
    </row>
    <row r="45" spans="1:12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2"/>
        <v>April</v>
      </c>
      <c r="I45" s="24">
        <f t="shared" ca="1" si="3"/>
        <v>15</v>
      </c>
      <c r="J45" s="25" t="s">
        <v>16</v>
      </c>
      <c r="K45" s="26">
        <v>79610</v>
      </c>
      <c r="L45" s="27">
        <v>2</v>
      </c>
    </row>
    <row r="46" spans="1:12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2"/>
        <v>October</v>
      </c>
      <c r="I46" s="24">
        <f t="shared" ca="1" si="3"/>
        <v>16</v>
      </c>
      <c r="J46" s="25" t="s">
        <v>15</v>
      </c>
      <c r="K46" s="26">
        <v>68520</v>
      </c>
      <c r="L46" s="27">
        <v>5</v>
      </c>
    </row>
    <row r="47" spans="1:12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2"/>
        <v>March</v>
      </c>
      <c r="I47" s="24">
        <f t="shared" ca="1" si="3"/>
        <v>14</v>
      </c>
      <c r="J47" s="25" t="s">
        <v>19</v>
      </c>
      <c r="K47" s="26">
        <v>17270</v>
      </c>
      <c r="L47" s="27">
        <v>5</v>
      </c>
    </row>
    <row r="48" spans="1:12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2"/>
        <v>December</v>
      </c>
      <c r="I48" s="24">
        <f t="shared" ca="1" si="3"/>
        <v>12</v>
      </c>
      <c r="J48" s="25"/>
      <c r="K48" s="26">
        <v>77136</v>
      </c>
      <c r="L48" s="27">
        <v>5</v>
      </c>
    </row>
    <row r="49" spans="1:12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2"/>
        <v>August</v>
      </c>
      <c r="I49" s="24">
        <f t="shared" ca="1" si="3"/>
        <v>15</v>
      </c>
      <c r="J49" s="25" t="s">
        <v>15</v>
      </c>
      <c r="K49" s="26">
        <v>34980</v>
      </c>
      <c r="L49" s="27">
        <v>2</v>
      </c>
    </row>
    <row r="50" spans="1:12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2"/>
        <v>September</v>
      </c>
      <c r="I50" s="24">
        <f t="shared" ca="1" si="3"/>
        <v>6</v>
      </c>
      <c r="J50" s="25" t="s">
        <v>16</v>
      </c>
      <c r="K50" s="26">
        <v>49080</v>
      </c>
      <c r="L50" s="27">
        <v>5</v>
      </c>
    </row>
    <row r="51" spans="1:12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2"/>
        <v>January</v>
      </c>
      <c r="I51" s="24">
        <f t="shared" ca="1" si="3"/>
        <v>11</v>
      </c>
      <c r="J51" s="25" t="s">
        <v>15</v>
      </c>
      <c r="K51" s="26">
        <v>33810</v>
      </c>
      <c r="L51" s="27">
        <v>5</v>
      </c>
    </row>
    <row r="52" spans="1:12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2"/>
        <v>July</v>
      </c>
      <c r="I52" s="24">
        <f t="shared" ca="1" si="3"/>
        <v>15</v>
      </c>
      <c r="J52" s="25"/>
      <c r="K52" s="26">
        <v>47620</v>
      </c>
      <c r="L52" s="27">
        <v>5</v>
      </c>
    </row>
    <row r="53" spans="1:12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2"/>
        <v>April</v>
      </c>
      <c r="I53" s="24">
        <f t="shared" ca="1" si="3"/>
        <v>17</v>
      </c>
      <c r="J53" s="25" t="s">
        <v>18</v>
      </c>
      <c r="K53" s="26">
        <v>45480</v>
      </c>
      <c r="L53" s="27">
        <v>4</v>
      </c>
    </row>
    <row r="54" spans="1:12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2"/>
        <v>December</v>
      </c>
      <c r="I54" s="24">
        <f t="shared" ca="1" si="3"/>
        <v>12</v>
      </c>
      <c r="J54" s="25" t="s">
        <v>16</v>
      </c>
      <c r="K54" s="26">
        <v>40680</v>
      </c>
      <c r="L54" s="27">
        <v>5</v>
      </c>
    </row>
    <row r="55" spans="1:12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2"/>
        <v>June</v>
      </c>
      <c r="I55" s="24">
        <f t="shared" ca="1" si="3"/>
        <v>17</v>
      </c>
      <c r="J55" s="25" t="s">
        <v>19</v>
      </c>
      <c r="K55" s="26">
        <v>34330</v>
      </c>
      <c r="L55" s="27">
        <v>3</v>
      </c>
    </row>
    <row r="56" spans="1:12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2"/>
        <v>December</v>
      </c>
      <c r="I56" s="24">
        <f t="shared" ca="1" si="3"/>
        <v>7</v>
      </c>
      <c r="J56" s="25" t="s">
        <v>15</v>
      </c>
      <c r="K56" s="26">
        <v>73560</v>
      </c>
      <c r="L56" s="27">
        <v>3</v>
      </c>
    </row>
    <row r="57" spans="1:12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2"/>
        <v>May</v>
      </c>
      <c r="I57" s="24">
        <f t="shared" ca="1" si="3"/>
        <v>7</v>
      </c>
      <c r="J57" s="25" t="s">
        <v>19</v>
      </c>
      <c r="K57" s="26">
        <v>65880</v>
      </c>
      <c r="L57" s="27">
        <v>5</v>
      </c>
    </row>
    <row r="58" spans="1:12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2"/>
        <v>August</v>
      </c>
      <c r="I58" s="24">
        <f t="shared" ca="1" si="3"/>
        <v>6</v>
      </c>
      <c r="J58" s="25" t="s">
        <v>15</v>
      </c>
      <c r="K58" s="26">
        <v>88850</v>
      </c>
      <c r="L58" s="27">
        <v>3</v>
      </c>
    </row>
    <row r="59" spans="1:12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2"/>
        <v>August</v>
      </c>
      <c r="I59" s="24">
        <f t="shared" ca="1" si="3"/>
        <v>8</v>
      </c>
      <c r="J59" s="25" t="s">
        <v>15</v>
      </c>
      <c r="K59" s="26">
        <v>22410</v>
      </c>
      <c r="L59" s="27">
        <v>4</v>
      </c>
    </row>
    <row r="60" spans="1:12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2"/>
        <v>August</v>
      </c>
      <c r="I60" s="24">
        <f t="shared" ca="1" si="3"/>
        <v>16</v>
      </c>
      <c r="J60" s="25"/>
      <c r="K60" s="26">
        <v>85480</v>
      </c>
      <c r="L60" s="27">
        <v>5</v>
      </c>
    </row>
    <row r="61" spans="1:12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2"/>
        <v>February</v>
      </c>
      <c r="I61" s="24">
        <f t="shared" ca="1" si="3"/>
        <v>8</v>
      </c>
      <c r="J61" s="25" t="s">
        <v>15</v>
      </c>
      <c r="K61" s="26">
        <v>47350</v>
      </c>
      <c r="L61" s="27">
        <v>5</v>
      </c>
    </row>
    <row r="62" spans="1:12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2"/>
        <v>January</v>
      </c>
      <c r="I62" s="24">
        <f t="shared" ca="1" si="3"/>
        <v>4</v>
      </c>
      <c r="J62" s="25" t="s">
        <v>19</v>
      </c>
      <c r="K62" s="26">
        <v>34990</v>
      </c>
      <c r="L62" s="27">
        <v>3</v>
      </c>
    </row>
    <row r="63" spans="1:12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2"/>
        <v>June</v>
      </c>
      <c r="I63" s="24">
        <f t="shared" ca="1" si="3"/>
        <v>3</v>
      </c>
      <c r="J63" s="25" t="s">
        <v>19</v>
      </c>
      <c r="K63" s="26">
        <v>28625</v>
      </c>
      <c r="L63" s="27">
        <v>1</v>
      </c>
    </row>
    <row r="64" spans="1:12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2"/>
        <v>August</v>
      </c>
      <c r="I64" s="24">
        <f t="shared" ca="1" si="3"/>
        <v>22</v>
      </c>
      <c r="J64" s="25" t="s">
        <v>15</v>
      </c>
      <c r="K64" s="26">
        <v>79770</v>
      </c>
      <c r="L64" s="27">
        <v>4</v>
      </c>
    </row>
    <row r="65" spans="1:12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2"/>
        <v>August</v>
      </c>
      <c r="I65" s="24">
        <f t="shared" ca="1" si="3"/>
        <v>3</v>
      </c>
      <c r="J65" s="25" t="s">
        <v>21</v>
      </c>
      <c r="K65" s="26">
        <v>80260</v>
      </c>
      <c r="L65" s="27">
        <v>3</v>
      </c>
    </row>
    <row r="66" spans="1:12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si="2"/>
        <v>December</v>
      </c>
      <c r="I66" s="24">
        <f t="shared" ca="1" si="3"/>
        <v>14</v>
      </c>
      <c r="J66" s="25"/>
      <c r="K66" s="26">
        <v>39764</v>
      </c>
      <c r="L66" s="27">
        <v>1</v>
      </c>
    </row>
    <row r="67" spans="1:12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2"/>
        <v>January</v>
      </c>
      <c r="I67" s="24">
        <f t="shared" ca="1" si="3"/>
        <v>10</v>
      </c>
      <c r="J67" s="25"/>
      <c r="K67" s="26">
        <v>75420</v>
      </c>
      <c r="L67" s="27">
        <v>1</v>
      </c>
    </row>
    <row r="68" spans="1:12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2"/>
        <v>August</v>
      </c>
      <c r="I68" s="24">
        <f t="shared" ca="1" si="3"/>
        <v>15</v>
      </c>
      <c r="J68" s="25" t="s">
        <v>21</v>
      </c>
      <c r="K68" s="26">
        <v>46360</v>
      </c>
      <c r="L68" s="27">
        <v>5</v>
      </c>
    </row>
    <row r="69" spans="1:12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2"/>
        <v>August</v>
      </c>
      <c r="I69" s="24">
        <f t="shared" ca="1" si="3"/>
        <v>15</v>
      </c>
      <c r="J69" s="25" t="s">
        <v>16</v>
      </c>
      <c r="K69" s="26">
        <v>81400</v>
      </c>
      <c r="L69" s="27">
        <v>2</v>
      </c>
    </row>
    <row r="70" spans="1:12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2"/>
        <v>July</v>
      </c>
      <c r="I70" s="24">
        <f t="shared" ca="1" si="3"/>
        <v>13</v>
      </c>
      <c r="J70" s="25" t="s">
        <v>15</v>
      </c>
      <c r="K70" s="26">
        <v>71820</v>
      </c>
      <c r="L70" s="27">
        <v>2</v>
      </c>
    </row>
    <row r="71" spans="1:12" x14ac:dyDescent="0.25">
      <c r="A71" s="20" t="s">
        <v>465</v>
      </c>
      <c r="B71" s="22" t="s">
        <v>7</v>
      </c>
      <c r="C71" s="21" t="s">
        <v>940</v>
      </c>
      <c r="D71" s="44">
        <v>297852686</v>
      </c>
      <c r="E71" s="49">
        <v>2525832994</v>
      </c>
      <c r="F71" s="21" t="s">
        <v>14</v>
      </c>
      <c r="G71" s="90">
        <v>40614</v>
      </c>
      <c r="H71" s="23" t="str">
        <f t="shared" si="2"/>
        <v>March</v>
      </c>
      <c r="I71" s="24">
        <f t="shared" ca="1" si="3"/>
        <v>5</v>
      </c>
      <c r="J71" s="25" t="s">
        <v>16</v>
      </c>
      <c r="K71" s="26">
        <v>58290</v>
      </c>
      <c r="L71" s="27">
        <v>5</v>
      </c>
    </row>
    <row r="72" spans="1:12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2"/>
        <v>September</v>
      </c>
      <c r="I72" s="24">
        <f t="shared" ca="1" si="3"/>
        <v>10</v>
      </c>
      <c r="J72" s="25" t="s">
        <v>15</v>
      </c>
      <c r="K72" s="26">
        <v>30350</v>
      </c>
      <c r="L72" s="27">
        <v>1</v>
      </c>
    </row>
    <row r="73" spans="1:12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2"/>
        <v>December</v>
      </c>
      <c r="I73" s="24">
        <f t="shared" ca="1" si="3"/>
        <v>13</v>
      </c>
      <c r="J73" s="25"/>
      <c r="K73" s="26">
        <v>57760</v>
      </c>
      <c r="L73" s="27">
        <v>3</v>
      </c>
    </row>
    <row r="74" spans="1:12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2"/>
        <v>June</v>
      </c>
      <c r="I74" s="24">
        <f t="shared" ca="1" si="3"/>
        <v>3</v>
      </c>
      <c r="J74" s="25"/>
      <c r="K74" s="26">
        <v>46570</v>
      </c>
      <c r="L74" s="27">
        <v>4</v>
      </c>
    </row>
    <row r="75" spans="1:12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2"/>
        <v>January</v>
      </c>
      <c r="I75" s="24">
        <f t="shared" ca="1" si="3"/>
        <v>6</v>
      </c>
      <c r="J75" s="25" t="s">
        <v>16</v>
      </c>
      <c r="K75" s="26">
        <v>47760</v>
      </c>
      <c r="L75" s="27">
        <v>3</v>
      </c>
    </row>
    <row r="76" spans="1:12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2"/>
        <v>April</v>
      </c>
      <c r="I76" s="24">
        <f t="shared" ca="1" si="3"/>
        <v>6</v>
      </c>
      <c r="J76" s="25" t="s">
        <v>18</v>
      </c>
      <c r="K76" s="26">
        <v>42020</v>
      </c>
      <c r="L76" s="27">
        <v>5</v>
      </c>
    </row>
    <row r="77" spans="1:12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2"/>
        <v>September</v>
      </c>
      <c r="I77" s="24">
        <f t="shared" ca="1" si="3"/>
        <v>12</v>
      </c>
      <c r="J77" s="25" t="s">
        <v>19</v>
      </c>
      <c r="K77" s="26">
        <v>62750</v>
      </c>
      <c r="L77" s="27">
        <v>3</v>
      </c>
    </row>
    <row r="78" spans="1:12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2"/>
        <v>January</v>
      </c>
      <c r="I78" s="24">
        <f t="shared" ca="1" si="3"/>
        <v>21</v>
      </c>
      <c r="J78" s="25"/>
      <c r="K78" s="26">
        <v>70300</v>
      </c>
      <c r="L78" s="27">
        <v>3</v>
      </c>
    </row>
    <row r="79" spans="1:12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2"/>
        <v>January</v>
      </c>
      <c r="I79" s="24">
        <f t="shared" ca="1" si="3"/>
        <v>15</v>
      </c>
      <c r="J79" s="25" t="s">
        <v>18</v>
      </c>
      <c r="K79" s="26">
        <v>71010</v>
      </c>
      <c r="L79" s="27">
        <v>5</v>
      </c>
    </row>
    <row r="80" spans="1:12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2"/>
        <v>October</v>
      </c>
      <c r="I80" s="24">
        <f t="shared" ca="1" si="3"/>
        <v>8</v>
      </c>
      <c r="J80" s="25" t="s">
        <v>16</v>
      </c>
      <c r="K80" s="26">
        <v>29420</v>
      </c>
      <c r="L80" s="27">
        <v>5</v>
      </c>
    </row>
    <row r="81" spans="1:12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2"/>
        <v>September</v>
      </c>
      <c r="I81" s="24">
        <f t="shared" ca="1" si="3"/>
        <v>16</v>
      </c>
      <c r="J81" s="25"/>
      <c r="K81" s="26">
        <v>17912</v>
      </c>
      <c r="L81" s="27">
        <v>5</v>
      </c>
    </row>
    <row r="82" spans="1:12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2"/>
        <v>July</v>
      </c>
      <c r="I82" s="24">
        <f t="shared" ca="1" si="3"/>
        <v>21</v>
      </c>
      <c r="J82" s="25" t="s">
        <v>19</v>
      </c>
      <c r="K82" s="26">
        <v>46410</v>
      </c>
      <c r="L82" s="27">
        <v>2</v>
      </c>
    </row>
    <row r="83" spans="1:12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2"/>
        <v>February</v>
      </c>
      <c r="I83" s="24">
        <f t="shared" ca="1" si="3"/>
        <v>11</v>
      </c>
      <c r="J83" s="25" t="s">
        <v>16</v>
      </c>
      <c r="K83" s="26">
        <v>60300</v>
      </c>
      <c r="L83" s="27">
        <v>2</v>
      </c>
    </row>
    <row r="84" spans="1:12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2"/>
        <v>September</v>
      </c>
      <c r="I84" s="24">
        <f t="shared" ca="1" si="3"/>
        <v>15</v>
      </c>
      <c r="J84" s="25" t="s">
        <v>15</v>
      </c>
      <c r="K84" s="26">
        <v>49860</v>
      </c>
      <c r="L84" s="27">
        <v>2</v>
      </c>
    </row>
    <row r="85" spans="1:12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2"/>
        <v>June</v>
      </c>
      <c r="I85" s="24">
        <f t="shared" ca="1" si="3"/>
        <v>9</v>
      </c>
      <c r="J85" s="25" t="s">
        <v>19</v>
      </c>
      <c r="K85" s="26">
        <v>83710</v>
      </c>
      <c r="L85" s="27">
        <v>3</v>
      </c>
    </row>
    <row r="86" spans="1:12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2"/>
        <v>July</v>
      </c>
      <c r="I86" s="24">
        <f t="shared" ca="1" si="3"/>
        <v>15</v>
      </c>
      <c r="J86" s="25" t="s">
        <v>19</v>
      </c>
      <c r="K86" s="26">
        <v>23520</v>
      </c>
      <c r="L86" s="27">
        <v>2</v>
      </c>
    </row>
    <row r="87" spans="1:12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ref="H87:H150" si="4">CHOOSE(MONTH(G87),"January","February","March","April","May","June","July","August","September","October","November","December")</f>
        <v>April</v>
      </c>
      <c r="I87" s="24">
        <f t="shared" ref="I87:I150" ca="1" si="5">DATEDIF(G87,TODAY(),"Y")</f>
        <v>8</v>
      </c>
      <c r="J87" s="25"/>
      <c r="K87" s="26">
        <v>37344</v>
      </c>
      <c r="L87" s="27">
        <v>2</v>
      </c>
    </row>
    <row r="88" spans="1:12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4"/>
        <v>July</v>
      </c>
      <c r="I88" s="24">
        <f t="shared" ca="1" si="5"/>
        <v>11</v>
      </c>
      <c r="J88" s="25"/>
      <c r="K88" s="26">
        <v>31970</v>
      </c>
      <c r="L88" s="27">
        <v>5</v>
      </c>
    </row>
    <row r="89" spans="1:12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4"/>
        <v>June</v>
      </c>
      <c r="I89" s="24">
        <f t="shared" ca="1" si="5"/>
        <v>14</v>
      </c>
      <c r="J89" s="25" t="s">
        <v>19</v>
      </c>
      <c r="K89" s="26">
        <v>48250</v>
      </c>
      <c r="L89" s="27">
        <v>3</v>
      </c>
    </row>
    <row r="90" spans="1:12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4"/>
        <v>May</v>
      </c>
      <c r="I90" s="24">
        <f t="shared" ca="1" si="5"/>
        <v>17</v>
      </c>
      <c r="J90" s="25"/>
      <c r="K90" s="26">
        <v>58130</v>
      </c>
      <c r="L90" s="27">
        <v>2</v>
      </c>
    </row>
    <row r="91" spans="1:12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4"/>
        <v>July</v>
      </c>
      <c r="I91" s="24">
        <f t="shared" ca="1" si="5"/>
        <v>9</v>
      </c>
      <c r="J91" s="25" t="s">
        <v>15</v>
      </c>
      <c r="K91" s="26">
        <v>41060</v>
      </c>
      <c r="L91" s="27">
        <v>3</v>
      </c>
    </row>
    <row r="92" spans="1:12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4"/>
        <v>December</v>
      </c>
      <c r="I92" s="24">
        <f t="shared" ca="1" si="5"/>
        <v>20</v>
      </c>
      <c r="J92" s="25"/>
      <c r="K92" s="26">
        <v>78590</v>
      </c>
      <c r="L92" s="27">
        <v>1</v>
      </c>
    </row>
    <row r="93" spans="1:12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4"/>
        <v>November</v>
      </c>
      <c r="I93" s="24">
        <f t="shared" ca="1" si="5"/>
        <v>17</v>
      </c>
      <c r="J93" s="25" t="s">
        <v>21</v>
      </c>
      <c r="K93" s="26">
        <v>77580</v>
      </c>
      <c r="L93" s="27">
        <v>3</v>
      </c>
    </row>
    <row r="94" spans="1:12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4"/>
        <v>December</v>
      </c>
      <c r="I94" s="24">
        <f t="shared" ca="1" si="5"/>
        <v>14</v>
      </c>
      <c r="J94" s="25"/>
      <c r="K94" s="26">
        <v>37016</v>
      </c>
      <c r="L94" s="27">
        <v>4</v>
      </c>
    </row>
    <row r="95" spans="1:12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4"/>
        <v>December</v>
      </c>
      <c r="I95" s="24">
        <f t="shared" ca="1" si="5"/>
        <v>12</v>
      </c>
      <c r="J95" s="25" t="s">
        <v>18</v>
      </c>
      <c r="K95" s="26">
        <v>66010</v>
      </c>
      <c r="L95" s="27">
        <v>5</v>
      </c>
    </row>
    <row r="96" spans="1:12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4"/>
        <v>June</v>
      </c>
      <c r="I96" s="24">
        <f t="shared" ca="1" si="5"/>
        <v>16</v>
      </c>
      <c r="J96" s="25"/>
      <c r="K96" s="26">
        <v>77930</v>
      </c>
      <c r="L96" s="27">
        <v>5</v>
      </c>
    </row>
    <row r="97" spans="1:12" x14ac:dyDescent="0.25">
      <c r="A97" s="20" t="s">
        <v>320</v>
      </c>
      <c r="B97" s="22" t="s">
        <v>7</v>
      </c>
      <c r="C97" s="20" t="s">
        <v>940</v>
      </c>
      <c r="D97" s="43">
        <v>767961463</v>
      </c>
      <c r="E97" s="47">
        <v>2523646601</v>
      </c>
      <c r="F97" s="20" t="s">
        <v>13</v>
      </c>
      <c r="G97" s="90">
        <v>37687</v>
      </c>
      <c r="H97" s="23" t="str">
        <f t="shared" si="4"/>
        <v>March</v>
      </c>
      <c r="I97" s="24">
        <f t="shared" ca="1" si="5"/>
        <v>13</v>
      </c>
      <c r="J97" s="25"/>
      <c r="K97" s="26">
        <v>76690</v>
      </c>
      <c r="L97" s="27">
        <v>3</v>
      </c>
    </row>
    <row r="98" spans="1:12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4"/>
        <v>December</v>
      </c>
      <c r="I98" s="24">
        <f t="shared" ca="1" si="5"/>
        <v>10</v>
      </c>
      <c r="J98" s="25" t="s">
        <v>19</v>
      </c>
      <c r="K98" s="26">
        <v>87280</v>
      </c>
      <c r="L98" s="27">
        <v>4</v>
      </c>
    </row>
    <row r="99" spans="1:12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4"/>
        <v>March</v>
      </c>
      <c r="I99" s="24">
        <f t="shared" ca="1" si="5"/>
        <v>9</v>
      </c>
      <c r="J99" s="25" t="s">
        <v>19</v>
      </c>
      <c r="K99" s="26">
        <v>31910</v>
      </c>
      <c r="L99" s="27">
        <v>5</v>
      </c>
    </row>
    <row r="100" spans="1:12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4"/>
        <v>September</v>
      </c>
      <c r="I100" s="24">
        <f t="shared" ca="1" si="5"/>
        <v>8</v>
      </c>
      <c r="J100" s="25" t="s">
        <v>18</v>
      </c>
      <c r="K100" s="26">
        <v>62688</v>
      </c>
      <c r="L100" s="27">
        <v>3</v>
      </c>
    </row>
    <row r="101" spans="1:12" x14ac:dyDescent="0.25">
      <c r="A101" s="20" t="s">
        <v>306</v>
      </c>
      <c r="B101" s="22" t="s">
        <v>7</v>
      </c>
      <c r="C101" s="21" t="s">
        <v>940</v>
      </c>
      <c r="D101" s="44">
        <v>771277493</v>
      </c>
      <c r="E101" s="49">
        <v>2522872439</v>
      </c>
      <c r="F101" s="21" t="s">
        <v>20</v>
      </c>
      <c r="G101" s="90">
        <v>41036</v>
      </c>
      <c r="H101" s="23" t="str">
        <f t="shared" si="4"/>
        <v>May</v>
      </c>
      <c r="I101" s="24">
        <f t="shared" ca="1" si="5"/>
        <v>4</v>
      </c>
      <c r="J101" s="25"/>
      <c r="K101" s="26">
        <v>10636</v>
      </c>
      <c r="L101" s="27">
        <v>4</v>
      </c>
    </row>
    <row r="102" spans="1:12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4"/>
        <v>January</v>
      </c>
      <c r="I102" s="24">
        <f t="shared" ca="1" si="5"/>
        <v>21</v>
      </c>
      <c r="J102" s="25"/>
      <c r="K102" s="26">
        <v>49530</v>
      </c>
      <c r="L102" s="27">
        <v>2</v>
      </c>
    </row>
    <row r="103" spans="1:12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4"/>
        <v>November</v>
      </c>
      <c r="I103" s="24">
        <f t="shared" ca="1" si="5"/>
        <v>15</v>
      </c>
      <c r="J103" s="25" t="s">
        <v>19</v>
      </c>
      <c r="K103" s="26">
        <v>89740</v>
      </c>
      <c r="L103" s="27">
        <v>5</v>
      </c>
    </row>
    <row r="104" spans="1:12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4"/>
        <v>September</v>
      </c>
      <c r="I104" s="24">
        <f t="shared" ca="1" si="5"/>
        <v>17</v>
      </c>
      <c r="J104" s="25" t="s">
        <v>15</v>
      </c>
      <c r="K104" s="26">
        <v>78710</v>
      </c>
      <c r="L104" s="27">
        <v>4</v>
      </c>
    </row>
    <row r="105" spans="1:12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4"/>
        <v>December</v>
      </c>
      <c r="I105" s="24">
        <f t="shared" ca="1" si="5"/>
        <v>21</v>
      </c>
      <c r="J105" s="25"/>
      <c r="K105" s="26">
        <v>59128</v>
      </c>
      <c r="L105" s="27">
        <v>4</v>
      </c>
    </row>
    <row r="106" spans="1:12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4"/>
        <v>April</v>
      </c>
      <c r="I106" s="24">
        <f t="shared" ca="1" si="5"/>
        <v>23</v>
      </c>
      <c r="J106" s="25"/>
      <c r="K106" s="26">
        <v>23020</v>
      </c>
      <c r="L106" s="27">
        <v>4</v>
      </c>
    </row>
    <row r="107" spans="1:12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4"/>
        <v>August</v>
      </c>
      <c r="I107" s="24">
        <f t="shared" ca="1" si="5"/>
        <v>21</v>
      </c>
      <c r="J107" s="25"/>
      <c r="K107" s="26">
        <v>64430</v>
      </c>
      <c r="L107" s="27">
        <v>4</v>
      </c>
    </row>
    <row r="108" spans="1:12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4"/>
        <v>October</v>
      </c>
      <c r="I108" s="24">
        <f t="shared" ca="1" si="5"/>
        <v>17</v>
      </c>
      <c r="J108" s="25" t="s">
        <v>15</v>
      </c>
      <c r="K108" s="26">
        <v>81640</v>
      </c>
      <c r="L108" s="27">
        <v>4</v>
      </c>
    </row>
    <row r="109" spans="1:12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4"/>
        <v>June</v>
      </c>
      <c r="I109" s="24">
        <f t="shared" ca="1" si="5"/>
        <v>15</v>
      </c>
      <c r="J109" s="25" t="s">
        <v>19</v>
      </c>
      <c r="K109" s="26">
        <v>45000</v>
      </c>
      <c r="L109" s="27">
        <v>4</v>
      </c>
    </row>
    <row r="110" spans="1:12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4"/>
        <v>December</v>
      </c>
      <c r="I110" s="24">
        <f t="shared" ca="1" si="5"/>
        <v>22</v>
      </c>
      <c r="J110" s="25"/>
      <c r="K110" s="26">
        <v>46650</v>
      </c>
      <c r="L110" s="27">
        <v>2</v>
      </c>
    </row>
    <row r="111" spans="1:12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4"/>
        <v>December</v>
      </c>
      <c r="I111" s="24">
        <f t="shared" ca="1" si="5"/>
        <v>20</v>
      </c>
      <c r="J111" s="25"/>
      <c r="K111" s="26">
        <v>75550</v>
      </c>
      <c r="L111" s="27">
        <v>3</v>
      </c>
    </row>
    <row r="112" spans="1:12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4"/>
        <v>August</v>
      </c>
      <c r="I112" s="24">
        <f t="shared" ca="1" si="5"/>
        <v>9</v>
      </c>
      <c r="J112" s="25" t="s">
        <v>15</v>
      </c>
      <c r="K112" s="26">
        <v>36630</v>
      </c>
      <c r="L112" s="27">
        <v>4</v>
      </c>
    </row>
    <row r="113" spans="1:12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4"/>
        <v>May</v>
      </c>
      <c r="I113" s="24">
        <f t="shared" ca="1" si="5"/>
        <v>18</v>
      </c>
      <c r="J113" s="25" t="s">
        <v>18</v>
      </c>
      <c r="K113" s="26">
        <v>38940</v>
      </c>
      <c r="L113" s="27">
        <v>2</v>
      </c>
    </row>
    <row r="114" spans="1:12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4"/>
        <v>June</v>
      </c>
      <c r="I114" s="24">
        <f t="shared" ca="1" si="5"/>
        <v>22</v>
      </c>
      <c r="J114" s="25" t="s">
        <v>19</v>
      </c>
      <c r="K114" s="26">
        <v>44620</v>
      </c>
      <c r="L114" s="27">
        <v>5</v>
      </c>
    </row>
    <row r="115" spans="1:12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4"/>
        <v>September</v>
      </c>
      <c r="I115" s="24">
        <f t="shared" ca="1" si="5"/>
        <v>3</v>
      </c>
      <c r="J115" s="25" t="s">
        <v>15</v>
      </c>
      <c r="K115" s="26">
        <v>86640</v>
      </c>
      <c r="L115" s="27">
        <v>3</v>
      </c>
    </row>
    <row r="116" spans="1:12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4"/>
        <v>September</v>
      </c>
      <c r="I116" s="24">
        <f t="shared" ca="1" si="5"/>
        <v>16</v>
      </c>
      <c r="J116" s="25"/>
      <c r="K116" s="26">
        <v>12836</v>
      </c>
      <c r="L116" s="27">
        <v>5</v>
      </c>
    </row>
    <row r="117" spans="1:12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4"/>
        <v>December</v>
      </c>
      <c r="I117" s="24">
        <f t="shared" ca="1" si="5"/>
        <v>8</v>
      </c>
      <c r="J117" s="25"/>
      <c r="K117" s="26">
        <v>60060</v>
      </c>
      <c r="L117" s="27">
        <v>2</v>
      </c>
    </row>
    <row r="118" spans="1:12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4"/>
        <v>April</v>
      </c>
      <c r="I118" s="24">
        <f t="shared" ca="1" si="5"/>
        <v>14</v>
      </c>
      <c r="J118" s="25" t="s">
        <v>19</v>
      </c>
      <c r="K118" s="26">
        <v>68410</v>
      </c>
      <c r="L118" s="27">
        <v>5</v>
      </c>
    </row>
    <row r="119" spans="1:12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4"/>
        <v>January</v>
      </c>
      <c r="I119" s="24">
        <f t="shared" ca="1" si="5"/>
        <v>20</v>
      </c>
      <c r="J119" s="25" t="s">
        <v>15</v>
      </c>
      <c r="K119" s="26">
        <v>26890</v>
      </c>
      <c r="L119" s="27">
        <v>3</v>
      </c>
    </row>
    <row r="120" spans="1:12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4"/>
        <v>July</v>
      </c>
      <c r="I120" s="24">
        <f t="shared" ca="1" si="5"/>
        <v>22</v>
      </c>
      <c r="J120" s="25" t="s">
        <v>18</v>
      </c>
      <c r="K120" s="26">
        <v>87120</v>
      </c>
      <c r="L120" s="27">
        <v>3</v>
      </c>
    </row>
    <row r="121" spans="1:12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4"/>
        <v>July</v>
      </c>
      <c r="I121" s="24">
        <f t="shared" ca="1" si="5"/>
        <v>5</v>
      </c>
      <c r="J121" s="25" t="s">
        <v>19</v>
      </c>
      <c r="K121" s="26">
        <v>72060</v>
      </c>
      <c r="L121" s="27">
        <v>2</v>
      </c>
    </row>
    <row r="122" spans="1:12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4"/>
        <v>July</v>
      </c>
      <c r="I122" s="24">
        <f t="shared" ca="1" si="5"/>
        <v>6</v>
      </c>
      <c r="J122" s="25" t="s">
        <v>19</v>
      </c>
      <c r="K122" s="26">
        <v>59420</v>
      </c>
      <c r="L122" s="27">
        <v>4</v>
      </c>
    </row>
    <row r="123" spans="1:12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4"/>
        <v>March</v>
      </c>
      <c r="I123" s="24">
        <f t="shared" ca="1" si="5"/>
        <v>3</v>
      </c>
      <c r="J123" s="25"/>
      <c r="K123" s="26">
        <v>9180</v>
      </c>
      <c r="L123" s="27">
        <v>3</v>
      </c>
    </row>
    <row r="124" spans="1:12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4"/>
        <v>December</v>
      </c>
      <c r="I124" s="24">
        <f t="shared" ca="1" si="5"/>
        <v>14</v>
      </c>
      <c r="J124" s="25" t="s">
        <v>19</v>
      </c>
      <c r="K124" s="26">
        <v>68750</v>
      </c>
      <c r="L124" s="27">
        <v>1</v>
      </c>
    </row>
    <row r="125" spans="1:12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4"/>
        <v>June</v>
      </c>
      <c r="I125" s="24">
        <f t="shared" ca="1" si="5"/>
        <v>4</v>
      </c>
      <c r="J125" s="25" t="s">
        <v>21</v>
      </c>
      <c r="K125" s="26">
        <v>34690</v>
      </c>
      <c r="L125" s="27">
        <v>2</v>
      </c>
    </row>
    <row r="126" spans="1:12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4"/>
        <v>July</v>
      </c>
      <c r="I126" s="24">
        <f t="shared" ca="1" si="5"/>
        <v>20</v>
      </c>
      <c r="J126" s="25"/>
      <c r="K126" s="26">
        <v>36788</v>
      </c>
      <c r="L126" s="27">
        <v>4</v>
      </c>
    </row>
    <row r="127" spans="1:12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4"/>
        <v>February</v>
      </c>
      <c r="I127" s="24">
        <f t="shared" ca="1" si="5"/>
        <v>3</v>
      </c>
      <c r="J127" s="25" t="s">
        <v>21</v>
      </c>
      <c r="K127" s="26">
        <v>32640</v>
      </c>
      <c r="L127" s="27">
        <v>4</v>
      </c>
    </row>
    <row r="128" spans="1:12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4"/>
        <v>September</v>
      </c>
      <c r="I128" s="24">
        <f t="shared" ca="1" si="5"/>
        <v>21</v>
      </c>
      <c r="J128" s="25" t="s">
        <v>15</v>
      </c>
      <c r="K128" s="26">
        <v>23320</v>
      </c>
      <c r="L128" s="27">
        <v>4</v>
      </c>
    </row>
    <row r="129" spans="1:12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4"/>
        <v>September</v>
      </c>
      <c r="I129" s="24">
        <f t="shared" ca="1" si="5"/>
        <v>3</v>
      </c>
      <c r="J129" s="25" t="s">
        <v>16</v>
      </c>
      <c r="K129" s="26">
        <v>86500</v>
      </c>
      <c r="L129" s="27">
        <v>1</v>
      </c>
    </row>
    <row r="130" spans="1:12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si="4"/>
        <v>December</v>
      </c>
      <c r="I130" s="24">
        <f t="shared" ca="1" si="5"/>
        <v>15</v>
      </c>
      <c r="J130" s="25" t="s">
        <v>15</v>
      </c>
      <c r="K130" s="26">
        <v>74530</v>
      </c>
      <c r="L130" s="27">
        <v>5</v>
      </c>
    </row>
    <row r="131" spans="1:12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4"/>
        <v>February</v>
      </c>
      <c r="I131" s="24">
        <f t="shared" ca="1" si="5"/>
        <v>4</v>
      </c>
      <c r="J131" s="25"/>
      <c r="K131" s="26">
        <v>56920</v>
      </c>
      <c r="L131" s="27">
        <v>4</v>
      </c>
    </row>
    <row r="132" spans="1:12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4"/>
        <v>November</v>
      </c>
      <c r="I132" s="24">
        <f t="shared" ca="1" si="5"/>
        <v>15</v>
      </c>
      <c r="J132" s="25"/>
      <c r="K132" s="26">
        <v>88000</v>
      </c>
      <c r="L132" s="27">
        <v>5</v>
      </c>
    </row>
    <row r="133" spans="1:12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4"/>
        <v>December</v>
      </c>
      <c r="I133" s="24">
        <f t="shared" ca="1" si="5"/>
        <v>21</v>
      </c>
      <c r="J133" s="25" t="s">
        <v>18</v>
      </c>
      <c r="K133" s="26">
        <v>73930</v>
      </c>
      <c r="L133" s="27">
        <v>1</v>
      </c>
    </row>
    <row r="134" spans="1:12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4"/>
        <v>December</v>
      </c>
      <c r="I134" s="24">
        <f t="shared" ca="1" si="5"/>
        <v>4</v>
      </c>
      <c r="J134" s="25" t="s">
        <v>15</v>
      </c>
      <c r="K134" s="26">
        <v>78170</v>
      </c>
      <c r="L134" s="27">
        <v>5</v>
      </c>
    </row>
    <row r="135" spans="1:12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4"/>
        <v>January</v>
      </c>
      <c r="I135" s="24">
        <f t="shared" ca="1" si="5"/>
        <v>19</v>
      </c>
      <c r="J135" s="25"/>
      <c r="K135" s="26">
        <v>45105</v>
      </c>
      <c r="L135" s="27">
        <v>1</v>
      </c>
    </row>
    <row r="136" spans="1:12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4"/>
        <v>May</v>
      </c>
      <c r="I136" s="24">
        <f t="shared" ca="1" si="5"/>
        <v>22</v>
      </c>
      <c r="J136" s="25" t="s">
        <v>18</v>
      </c>
      <c r="K136" s="26">
        <v>61400</v>
      </c>
      <c r="L136" s="27">
        <v>5</v>
      </c>
    </row>
    <row r="137" spans="1:12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4"/>
        <v>September</v>
      </c>
      <c r="I137" s="24">
        <f t="shared" ca="1" si="5"/>
        <v>11</v>
      </c>
      <c r="J137" s="25"/>
      <c r="K137" s="26">
        <v>21648</v>
      </c>
      <c r="L137" s="27">
        <v>2</v>
      </c>
    </row>
    <row r="138" spans="1:12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4"/>
        <v>August</v>
      </c>
      <c r="I138" s="24">
        <f t="shared" ca="1" si="5"/>
        <v>10</v>
      </c>
      <c r="J138" s="25"/>
      <c r="K138" s="26">
        <v>57410</v>
      </c>
      <c r="L138" s="27">
        <v>2</v>
      </c>
    </row>
    <row r="139" spans="1:12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4"/>
        <v>September</v>
      </c>
      <c r="I139" s="24">
        <f t="shared" ca="1" si="5"/>
        <v>18</v>
      </c>
      <c r="J139" s="25" t="s">
        <v>15</v>
      </c>
      <c r="K139" s="26">
        <v>49405</v>
      </c>
      <c r="L139" s="27">
        <v>4</v>
      </c>
    </row>
    <row r="140" spans="1:12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4"/>
        <v>January</v>
      </c>
      <c r="I140" s="24">
        <f t="shared" ca="1" si="5"/>
        <v>14</v>
      </c>
      <c r="J140" s="25" t="s">
        <v>19</v>
      </c>
      <c r="K140" s="26">
        <v>26790</v>
      </c>
      <c r="L140" s="27">
        <v>2</v>
      </c>
    </row>
    <row r="141" spans="1:12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4"/>
        <v>November</v>
      </c>
      <c r="I141" s="24">
        <f t="shared" ca="1" si="5"/>
        <v>19</v>
      </c>
      <c r="J141" s="25" t="s">
        <v>15</v>
      </c>
      <c r="K141" s="26">
        <v>81010</v>
      </c>
      <c r="L141" s="27">
        <v>4</v>
      </c>
    </row>
    <row r="142" spans="1:12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4"/>
        <v>August</v>
      </c>
      <c r="I142" s="24">
        <f t="shared" ca="1" si="5"/>
        <v>22</v>
      </c>
      <c r="J142" s="25"/>
      <c r="K142" s="26">
        <v>47590</v>
      </c>
      <c r="L142" s="27">
        <v>3</v>
      </c>
    </row>
    <row r="143" spans="1:12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4"/>
        <v>May</v>
      </c>
      <c r="I143" s="24">
        <f t="shared" ca="1" si="5"/>
        <v>15</v>
      </c>
      <c r="J143" s="25" t="s">
        <v>16</v>
      </c>
      <c r="K143" s="26">
        <v>49770</v>
      </c>
      <c r="L143" s="27">
        <v>1</v>
      </c>
    </row>
    <row r="144" spans="1:12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4"/>
        <v>September</v>
      </c>
      <c r="I144" s="24">
        <f t="shared" ca="1" si="5"/>
        <v>21</v>
      </c>
      <c r="J144" s="25"/>
      <c r="K144" s="26">
        <v>79220</v>
      </c>
      <c r="L144" s="27">
        <v>4</v>
      </c>
    </row>
    <row r="145" spans="1:12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4"/>
        <v>March</v>
      </c>
      <c r="I145" s="24">
        <f t="shared" ca="1" si="5"/>
        <v>4</v>
      </c>
      <c r="J145" s="25" t="s">
        <v>19</v>
      </c>
      <c r="K145" s="26">
        <v>23190</v>
      </c>
      <c r="L145" s="27">
        <v>5</v>
      </c>
    </row>
    <row r="146" spans="1:12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4"/>
        <v>November</v>
      </c>
      <c r="I146" s="24">
        <f t="shared" ca="1" si="5"/>
        <v>22</v>
      </c>
      <c r="J146" s="25" t="s">
        <v>15</v>
      </c>
      <c r="K146" s="26">
        <v>89140</v>
      </c>
      <c r="L146" s="27">
        <v>1</v>
      </c>
    </row>
    <row r="147" spans="1:12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4"/>
        <v>December</v>
      </c>
      <c r="I147" s="24">
        <f t="shared" ca="1" si="5"/>
        <v>14</v>
      </c>
      <c r="J147" s="25" t="s">
        <v>16</v>
      </c>
      <c r="K147" s="26">
        <v>61850</v>
      </c>
      <c r="L147" s="27">
        <v>2</v>
      </c>
    </row>
    <row r="148" spans="1:12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4"/>
        <v>July</v>
      </c>
      <c r="I148" s="24">
        <f t="shared" ca="1" si="5"/>
        <v>14</v>
      </c>
      <c r="J148" s="25" t="s">
        <v>15</v>
      </c>
      <c r="K148" s="26">
        <v>62400</v>
      </c>
      <c r="L148" s="27">
        <v>4</v>
      </c>
    </row>
    <row r="149" spans="1:12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4"/>
        <v>September</v>
      </c>
      <c r="I149" s="24">
        <f t="shared" ca="1" si="5"/>
        <v>18</v>
      </c>
      <c r="J149" s="25" t="s">
        <v>19</v>
      </c>
      <c r="K149" s="26">
        <v>33590</v>
      </c>
      <c r="L149" s="27">
        <v>5</v>
      </c>
    </row>
    <row r="150" spans="1:12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4"/>
        <v>September</v>
      </c>
      <c r="I150" s="24">
        <f t="shared" ca="1" si="5"/>
        <v>14</v>
      </c>
      <c r="J150" s="25" t="s">
        <v>19</v>
      </c>
      <c r="K150" s="26">
        <v>46710</v>
      </c>
      <c r="L150" s="27">
        <v>3</v>
      </c>
    </row>
    <row r="151" spans="1:12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ref="H151:H214" si="6">CHOOSE(MONTH(G151),"January","February","March","April","May","June","July","August","September","October","November","December")</f>
        <v>July</v>
      </c>
      <c r="I151" s="24">
        <f t="shared" ref="I151:I214" ca="1" si="7">DATEDIF(G151,TODAY(),"Y")</f>
        <v>22</v>
      </c>
      <c r="J151" s="25"/>
      <c r="K151" s="26">
        <v>14568</v>
      </c>
      <c r="L151" s="27">
        <v>3</v>
      </c>
    </row>
    <row r="152" spans="1:12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6"/>
        <v>July</v>
      </c>
      <c r="I152" s="24">
        <f t="shared" ca="1" si="7"/>
        <v>16</v>
      </c>
      <c r="J152" s="25"/>
      <c r="K152" s="26">
        <v>86100</v>
      </c>
      <c r="L152" s="27">
        <v>4</v>
      </c>
    </row>
    <row r="153" spans="1:12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6"/>
        <v>May</v>
      </c>
      <c r="I153" s="24">
        <f t="shared" ca="1" si="7"/>
        <v>19</v>
      </c>
      <c r="J153" s="25"/>
      <c r="K153" s="26">
        <v>85980</v>
      </c>
      <c r="L153" s="27">
        <v>2</v>
      </c>
    </row>
    <row r="154" spans="1:12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6"/>
        <v>May</v>
      </c>
      <c r="I154" s="24">
        <f t="shared" ca="1" si="7"/>
        <v>15</v>
      </c>
      <c r="J154" s="25" t="s">
        <v>19</v>
      </c>
      <c r="K154" s="26">
        <v>28880</v>
      </c>
      <c r="L154" s="27">
        <v>3</v>
      </c>
    </row>
    <row r="155" spans="1:12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6"/>
        <v>March</v>
      </c>
      <c r="I155" s="24">
        <f t="shared" ca="1" si="7"/>
        <v>12</v>
      </c>
      <c r="J155" s="25" t="s">
        <v>18</v>
      </c>
      <c r="K155" s="26">
        <v>47295</v>
      </c>
      <c r="L155" s="27">
        <v>4</v>
      </c>
    </row>
    <row r="156" spans="1:12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6"/>
        <v>October</v>
      </c>
      <c r="I156" s="24">
        <f t="shared" ca="1" si="7"/>
        <v>23</v>
      </c>
      <c r="J156" s="25" t="s">
        <v>16</v>
      </c>
      <c r="K156" s="26">
        <v>49810</v>
      </c>
      <c r="L156" s="27">
        <v>2</v>
      </c>
    </row>
    <row r="157" spans="1:12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6"/>
        <v>June</v>
      </c>
      <c r="I157" s="24">
        <f t="shared" ca="1" si="7"/>
        <v>3</v>
      </c>
      <c r="J157" s="25" t="s">
        <v>16</v>
      </c>
      <c r="K157" s="26">
        <v>62180</v>
      </c>
      <c r="L157" s="27">
        <v>2</v>
      </c>
    </row>
    <row r="158" spans="1:12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6"/>
        <v>October</v>
      </c>
      <c r="I158" s="24">
        <f t="shared" ca="1" si="7"/>
        <v>16</v>
      </c>
      <c r="J158" s="25" t="s">
        <v>18</v>
      </c>
      <c r="K158" s="26">
        <v>73740</v>
      </c>
      <c r="L158" s="27">
        <v>4</v>
      </c>
    </row>
    <row r="159" spans="1:12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6"/>
        <v>May</v>
      </c>
      <c r="I159" s="24">
        <f t="shared" ca="1" si="7"/>
        <v>21</v>
      </c>
      <c r="J159" s="25" t="s">
        <v>18</v>
      </c>
      <c r="K159" s="26">
        <v>68010</v>
      </c>
      <c r="L159" s="27">
        <v>1</v>
      </c>
    </row>
    <row r="160" spans="1:12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6"/>
        <v>February</v>
      </c>
      <c r="I160" s="24">
        <f t="shared" ca="1" si="7"/>
        <v>16</v>
      </c>
      <c r="J160" s="25" t="s">
        <v>15</v>
      </c>
      <c r="K160" s="26">
        <v>40920</v>
      </c>
      <c r="L160" s="27">
        <v>4</v>
      </c>
    </row>
    <row r="161" spans="1:12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6"/>
        <v>November</v>
      </c>
      <c r="I161" s="24">
        <f t="shared" ca="1" si="7"/>
        <v>14</v>
      </c>
      <c r="J161" s="25" t="s">
        <v>15</v>
      </c>
      <c r="K161" s="26">
        <v>46030</v>
      </c>
      <c r="L161" s="27">
        <v>2</v>
      </c>
    </row>
    <row r="162" spans="1:12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6"/>
        <v>March</v>
      </c>
      <c r="I162" s="24">
        <f t="shared" ca="1" si="7"/>
        <v>16</v>
      </c>
      <c r="J162" s="25"/>
      <c r="K162" s="26">
        <v>36230</v>
      </c>
      <c r="L162" s="27">
        <v>2</v>
      </c>
    </row>
    <row r="163" spans="1:12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6"/>
        <v>December</v>
      </c>
      <c r="I163" s="24">
        <f t="shared" ca="1" si="7"/>
        <v>21</v>
      </c>
      <c r="J163" s="25"/>
      <c r="K163" s="26">
        <v>32190</v>
      </c>
      <c r="L163" s="27">
        <v>3</v>
      </c>
    </row>
    <row r="164" spans="1:12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6"/>
        <v>December</v>
      </c>
      <c r="I164" s="24">
        <f t="shared" ca="1" si="7"/>
        <v>16</v>
      </c>
      <c r="J164" s="25" t="s">
        <v>19</v>
      </c>
      <c r="K164" s="26">
        <v>61150</v>
      </c>
      <c r="L164" s="27">
        <v>2</v>
      </c>
    </row>
    <row r="165" spans="1:12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6"/>
        <v>September</v>
      </c>
      <c r="I165" s="24">
        <f t="shared" ca="1" si="7"/>
        <v>21</v>
      </c>
      <c r="J165" s="25"/>
      <c r="K165" s="26">
        <v>29000</v>
      </c>
      <c r="L165" s="27">
        <v>5</v>
      </c>
    </row>
    <row r="166" spans="1:12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6"/>
        <v>July</v>
      </c>
      <c r="I166" s="24">
        <f t="shared" ca="1" si="7"/>
        <v>13</v>
      </c>
      <c r="J166" s="25" t="s">
        <v>19</v>
      </c>
      <c r="K166" s="26">
        <v>33640</v>
      </c>
      <c r="L166" s="27">
        <v>3</v>
      </c>
    </row>
    <row r="167" spans="1:12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6"/>
        <v>October</v>
      </c>
      <c r="I167" s="24">
        <f t="shared" ca="1" si="7"/>
        <v>21</v>
      </c>
      <c r="J167" s="25" t="s">
        <v>15</v>
      </c>
      <c r="K167" s="26">
        <v>31840</v>
      </c>
      <c r="L167" s="27">
        <v>1</v>
      </c>
    </row>
    <row r="168" spans="1:12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6"/>
        <v>October</v>
      </c>
      <c r="I168" s="24">
        <f t="shared" ca="1" si="7"/>
        <v>13</v>
      </c>
      <c r="J168" s="25" t="s">
        <v>15</v>
      </c>
      <c r="K168" s="26">
        <v>27180</v>
      </c>
      <c r="L168" s="27">
        <v>4</v>
      </c>
    </row>
    <row r="169" spans="1:12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6"/>
        <v>June</v>
      </c>
      <c r="I169" s="24">
        <f t="shared" ca="1" si="7"/>
        <v>21</v>
      </c>
      <c r="J169" s="25" t="s">
        <v>18</v>
      </c>
      <c r="K169" s="26">
        <v>59490</v>
      </c>
      <c r="L169" s="27">
        <v>3</v>
      </c>
    </row>
    <row r="170" spans="1:12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6"/>
        <v>December</v>
      </c>
      <c r="I170" s="24">
        <f t="shared" ca="1" si="7"/>
        <v>20</v>
      </c>
      <c r="J170" s="25" t="s">
        <v>15</v>
      </c>
      <c r="K170" s="26">
        <v>49545</v>
      </c>
      <c r="L170" s="27">
        <v>2</v>
      </c>
    </row>
    <row r="171" spans="1:12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6"/>
        <v>May</v>
      </c>
      <c r="I171" s="24">
        <f t="shared" ca="1" si="7"/>
        <v>18</v>
      </c>
      <c r="J171" s="25"/>
      <c r="K171" s="26">
        <v>23692</v>
      </c>
      <c r="L171" s="27">
        <v>4</v>
      </c>
    </row>
    <row r="172" spans="1:12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6"/>
        <v>August</v>
      </c>
      <c r="I172" s="24">
        <f t="shared" ca="1" si="7"/>
        <v>4</v>
      </c>
      <c r="J172" s="25"/>
      <c r="K172" s="26">
        <v>45830</v>
      </c>
      <c r="L172" s="27">
        <v>4</v>
      </c>
    </row>
    <row r="173" spans="1:12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6"/>
        <v>February</v>
      </c>
      <c r="I173" s="24">
        <f t="shared" ca="1" si="7"/>
        <v>23</v>
      </c>
      <c r="J173" s="25" t="s">
        <v>21</v>
      </c>
      <c r="K173" s="26">
        <v>35360</v>
      </c>
      <c r="L173" s="27">
        <v>5</v>
      </c>
    </row>
    <row r="174" spans="1:12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6"/>
        <v>May</v>
      </c>
      <c r="I174" s="24">
        <f t="shared" ca="1" si="7"/>
        <v>22</v>
      </c>
      <c r="J174" s="25" t="s">
        <v>16</v>
      </c>
      <c r="K174" s="26">
        <v>71680</v>
      </c>
      <c r="L174" s="27">
        <v>4</v>
      </c>
    </row>
    <row r="175" spans="1:12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6"/>
        <v>October</v>
      </c>
      <c r="I175" s="24">
        <f t="shared" ca="1" si="7"/>
        <v>13</v>
      </c>
      <c r="J175" s="25" t="s">
        <v>19</v>
      </c>
      <c r="K175" s="26">
        <v>78710</v>
      </c>
      <c r="L175" s="27">
        <v>2</v>
      </c>
    </row>
    <row r="176" spans="1:12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6"/>
        <v>November</v>
      </c>
      <c r="I176" s="24">
        <f t="shared" ca="1" si="7"/>
        <v>16</v>
      </c>
      <c r="J176" s="25"/>
      <c r="K176" s="26">
        <v>76910</v>
      </c>
      <c r="L176" s="27">
        <v>1</v>
      </c>
    </row>
    <row r="177" spans="1:12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6"/>
        <v>July</v>
      </c>
      <c r="I177" s="24">
        <f t="shared" ca="1" si="7"/>
        <v>14</v>
      </c>
      <c r="J177" s="25" t="s">
        <v>15</v>
      </c>
      <c r="K177" s="26">
        <v>76192</v>
      </c>
      <c r="L177" s="27">
        <v>4</v>
      </c>
    </row>
    <row r="178" spans="1:12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6"/>
        <v>October</v>
      </c>
      <c r="I178" s="24">
        <f t="shared" ca="1" si="7"/>
        <v>22</v>
      </c>
      <c r="J178" s="25" t="s">
        <v>19</v>
      </c>
      <c r="K178" s="26">
        <v>26190</v>
      </c>
      <c r="L178" s="27">
        <v>5</v>
      </c>
    </row>
    <row r="179" spans="1:12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6"/>
        <v>April</v>
      </c>
      <c r="I179" s="24">
        <f t="shared" ca="1" si="7"/>
        <v>18</v>
      </c>
      <c r="J179" s="25" t="s">
        <v>15</v>
      </c>
      <c r="K179" s="26">
        <v>67890</v>
      </c>
      <c r="L179" s="27">
        <v>5</v>
      </c>
    </row>
    <row r="180" spans="1:12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6"/>
        <v>June</v>
      </c>
      <c r="I180" s="24">
        <f t="shared" ca="1" si="7"/>
        <v>14</v>
      </c>
      <c r="J180" s="25" t="s">
        <v>19</v>
      </c>
      <c r="K180" s="26">
        <v>32100</v>
      </c>
      <c r="L180" s="27">
        <v>1</v>
      </c>
    </row>
    <row r="181" spans="1:12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6"/>
        <v>February</v>
      </c>
      <c r="I181" s="24">
        <f t="shared" ca="1" si="7"/>
        <v>23</v>
      </c>
      <c r="J181" s="25" t="s">
        <v>21</v>
      </c>
      <c r="K181" s="26">
        <v>24815</v>
      </c>
      <c r="L181" s="27">
        <v>1</v>
      </c>
    </row>
    <row r="182" spans="1:12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6"/>
        <v>January</v>
      </c>
      <c r="I182" s="24">
        <f t="shared" ca="1" si="7"/>
        <v>14</v>
      </c>
      <c r="J182" s="25" t="s">
        <v>21</v>
      </c>
      <c r="K182" s="26">
        <v>19825</v>
      </c>
      <c r="L182" s="27">
        <v>2</v>
      </c>
    </row>
    <row r="183" spans="1:12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6"/>
        <v>June</v>
      </c>
      <c r="I183" s="24">
        <f t="shared" ca="1" si="7"/>
        <v>22</v>
      </c>
      <c r="J183" s="25"/>
      <c r="K183" s="26">
        <v>50840</v>
      </c>
      <c r="L183" s="27">
        <v>4</v>
      </c>
    </row>
    <row r="184" spans="1:12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6"/>
        <v>August</v>
      </c>
      <c r="I184" s="24">
        <f t="shared" ca="1" si="7"/>
        <v>16</v>
      </c>
      <c r="J184" s="25" t="s">
        <v>19</v>
      </c>
      <c r="K184" s="26">
        <v>82110</v>
      </c>
      <c r="L184" s="27">
        <v>3</v>
      </c>
    </row>
    <row r="185" spans="1:12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6"/>
        <v>April</v>
      </c>
      <c r="I185" s="24">
        <f t="shared" ca="1" si="7"/>
        <v>21</v>
      </c>
      <c r="J185" s="25" t="s">
        <v>16</v>
      </c>
      <c r="K185" s="26">
        <v>46910</v>
      </c>
      <c r="L185" s="27">
        <v>3</v>
      </c>
    </row>
    <row r="186" spans="1:12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6"/>
        <v>August</v>
      </c>
      <c r="I186" s="24">
        <f t="shared" ca="1" si="7"/>
        <v>18</v>
      </c>
      <c r="J186" s="25" t="s">
        <v>19</v>
      </c>
      <c r="K186" s="26">
        <v>22860</v>
      </c>
      <c r="L186" s="27">
        <v>5</v>
      </c>
    </row>
    <row r="187" spans="1:12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6"/>
        <v>December</v>
      </c>
      <c r="I187" s="24">
        <f t="shared" ca="1" si="7"/>
        <v>8</v>
      </c>
      <c r="J187" s="25"/>
      <c r="K187" s="26">
        <v>40940</v>
      </c>
      <c r="L187" s="27">
        <v>2</v>
      </c>
    </row>
    <row r="188" spans="1:12" x14ac:dyDescent="0.25">
      <c r="A188" s="20" t="s">
        <v>524</v>
      </c>
      <c r="B188" s="22" t="s">
        <v>983</v>
      </c>
      <c r="C188" s="20" t="s">
        <v>940</v>
      </c>
      <c r="D188" s="43">
        <v>840313216</v>
      </c>
      <c r="E188" s="47">
        <v>9198449868</v>
      </c>
      <c r="F188" s="20" t="s">
        <v>14</v>
      </c>
      <c r="G188" s="90">
        <v>39979</v>
      </c>
      <c r="H188" s="23" t="str">
        <f t="shared" si="6"/>
        <v>June</v>
      </c>
      <c r="I188" s="24">
        <f t="shared" ca="1" si="7"/>
        <v>7</v>
      </c>
      <c r="J188" s="25" t="s">
        <v>21</v>
      </c>
      <c r="K188" s="26">
        <v>37670</v>
      </c>
      <c r="L188" s="27">
        <v>3</v>
      </c>
    </row>
    <row r="189" spans="1:12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6"/>
        <v>July</v>
      </c>
      <c r="I189" s="24">
        <f t="shared" ca="1" si="7"/>
        <v>5</v>
      </c>
      <c r="J189" s="25"/>
      <c r="K189" s="26">
        <v>78520</v>
      </c>
      <c r="L189" s="27">
        <v>4</v>
      </c>
    </row>
    <row r="190" spans="1:12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6"/>
        <v>August</v>
      </c>
      <c r="I190" s="24">
        <f t="shared" ca="1" si="7"/>
        <v>11</v>
      </c>
      <c r="J190" s="25" t="s">
        <v>19</v>
      </c>
      <c r="K190" s="26">
        <v>42800</v>
      </c>
      <c r="L190" s="27">
        <v>5</v>
      </c>
    </row>
    <row r="191" spans="1:12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6"/>
        <v>October</v>
      </c>
      <c r="I191" s="24">
        <f t="shared" ca="1" si="7"/>
        <v>19</v>
      </c>
      <c r="J191" s="25" t="s">
        <v>18</v>
      </c>
      <c r="K191" s="26">
        <v>82700</v>
      </c>
      <c r="L191" s="27">
        <v>3</v>
      </c>
    </row>
    <row r="192" spans="1:12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6"/>
        <v>July</v>
      </c>
      <c r="I192" s="24">
        <f t="shared" ca="1" si="7"/>
        <v>21</v>
      </c>
      <c r="J192" s="25"/>
      <c r="K192" s="26">
        <v>73990</v>
      </c>
      <c r="L192" s="27">
        <v>3</v>
      </c>
    </row>
    <row r="193" spans="1:12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6"/>
        <v>July</v>
      </c>
      <c r="I193" s="24">
        <f t="shared" ca="1" si="7"/>
        <v>23</v>
      </c>
      <c r="J193" s="25" t="s">
        <v>15</v>
      </c>
      <c r="K193" s="26">
        <v>71730</v>
      </c>
      <c r="L193" s="27">
        <v>1</v>
      </c>
    </row>
    <row r="194" spans="1:12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si="6"/>
        <v>January</v>
      </c>
      <c r="I194" s="24">
        <f t="shared" ca="1" si="7"/>
        <v>15</v>
      </c>
      <c r="J194" s="25"/>
      <c r="K194" s="26">
        <v>8904</v>
      </c>
      <c r="L194" s="27">
        <v>3</v>
      </c>
    </row>
    <row r="195" spans="1:12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6"/>
        <v>October</v>
      </c>
      <c r="I195" s="24">
        <f t="shared" ca="1" si="7"/>
        <v>11</v>
      </c>
      <c r="J195" s="25"/>
      <c r="K195" s="26">
        <v>8892</v>
      </c>
      <c r="L195" s="27">
        <v>1</v>
      </c>
    </row>
    <row r="196" spans="1:12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6"/>
        <v>May</v>
      </c>
      <c r="I196" s="24">
        <f t="shared" ca="1" si="7"/>
        <v>6</v>
      </c>
      <c r="J196" s="25" t="s">
        <v>21</v>
      </c>
      <c r="K196" s="26">
        <v>46095</v>
      </c>
      <c r="L196" s="27">
        <v>3</v>
      </c>
    </row>
    <row r="197" spans="1:12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6"/>
        <v>September</v>
      </c>
      <c r="I197" s="24">
        <f t="shared" ca="1" si="7"/>
        <v>20</v>
      </c>
      <c r="J197" s="25" t="s">
        <v>19</v>
      </c>
      <c r="K197" s="26">
        <v>24710</v>
      </c>
      <c r="L197" s="27">
        <v>2</v>
      </c>
    </row>
    <row r="198" spans="1:12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6"/>
        <v>November</v>
      </c>
      <c r="I198" s="24">
        <f t="shared" ca="1" si="7"/>
        <v>22</v>
      </c>
      <c r="J198" s="25" t="s">
        <v>19</v>
      </c>
      <c r="K198" s="26">
        <v>13455</v>
      </c>
      <c r="L198" s="27">
        <v>2</v>
      </c>
    </row>
    <row r="199" spans="1:12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6"/>
        <v>December</v>
      </c>
      <c r="I199" s="24">
        <f t="shared" ca="1" si="7"/>
        <v>17</v>
      </c>
      <c r="J199" s="25"/>
      <c r="K199" s="26">
        <v>33752</v>
      </c>
      <c r="L199" s="27">
        <v>3</v>
      </c>
    </row>
    <row r="200" spans="1:12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6"/>
        <v>June</v>
      </c>
      <c r="I200" s="24">
        <f t="shared" ca="1" si="7"/>
        <v>4</v>
      </c>
      <c r="J200" s="25" t="s">
        <v>16</v>
      </c>
      <c r="K200" s="26">
        <v>25245</v>
      </c>
      <c r="L200" s="27">
        <v>5</v>
      </c>
    </row>
    <row r="201" spans="1:12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6"/>
        <v>June</v>
      </c>
      <c r="I201" s="24">
        <f t="shared" ca="1" si="7"/>
        <v>17</v>
      </c>
      <c r="J201" s="25" t="s">
        <v>18</v>
      </c>
      <c r="K201" s="26">
        <v>77950</v>
      </c>
      <c r="L201" s="27">
        <v>4</v>
      </c>
    </row>
    <row r="202" spans="1:12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6"/>
        <v>March</v>
      </c>
      <c r="I202" s="24">
        <f t="shared" ca="1" si="7"/>
        <v>4</v>
      </c>
      <c r="J202" s="25" t="s">
        <v>15</v>
      </c>
      <c r="K202" s="26">
        <v>41490</v>
      </c>
      <c r="L202" s="27">
        <v>5</v>
      </c>
    </row>
    <row r="203" spans="1:12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90">
        <v>34446</v>
      </c>
      <c r="H203" s="23" t="str">
        <f t="shared" si="6"/>
        <v>April</v>
      </c>
      <c r="I203" s="24">
        <f t="shared" ca="1" si="7"/>
        <v>22</v>
      </c>
      <c r="J203" s="25" t="s">
        <v>15</v>
      </c>
      <c r="K203" s="26">
        <v>81530</v>
      </c>
      <c r="L203" s="27">
        <v>5</v>
      </c>
    </row>
    <row r="204" spans="1:12" x14ac:dyDescent="0.25">
      <c r="A204" s="20" t="s">
        <v>780</v>
      </c>
      <c r="B204" s="22" t="s">
        <v>941</v>
      </c>
      <c r="C204" s="20" t="s">
        <v>940</v>
      </c>
      <c r="D204" s="43">
        <v>542051793</v>
      </c>
      <c r="E204" s="47">
        <v>2527317354</v>
      </c>
      <c r="F204" s="20" t="s">
        <v>14</v>
      </c>
      <c r="G204" s="90">
        <v>37170</v>
      </c>
      <c r="H204" s="23" t="str">
        <f t="shared" si="6"/>
        <v>October</v>
      </c>
      <c r="I204" s="24">
        <f t="shared" ca="1" si="7"/>
        <v>15</v>
      </c>
      <c r="J204" s="25" t="s">
        <v>15</v>
      </c>
      <c r="K204" s="26">
        <v>75150</v>
      </c>
      <c r="L204" s="27">
        <v>1</v>
      </c>
    </row>
    <row r="205" spans="1:12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6"/>
        <v>April</v>
      </c>
      <c r="I205" s="24">
        <f t="shared" ca="1" si="7"/>
        <v>15</v>
      </c>
      <c r="J205" s="25"/>
      <c r="K205" s="26">
        <v>47520</v>
      </c>
      <c r="L205" s="27">
        <v>1</v>
      </c>
    </row>
    <row r="206" spans="1:12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6"/>
        <v>March</v>
      </c>
      <c r="I206" s="24">
        <f t="shared" ca="1" si="7"/>
        <v>22</v>
      </c>
      <c r="J206" s="25" t="s">
        <v>18</v>
      </c>
      <c r="K206" s="26">
        <v>35045</v>
      </c>
      <c r="L206" s="27">
        <v>4</v>
      </c>
    </row>
    <row r="207" spans="1:12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6"/>
        <v>February</v>
      </c>
      <c r="I207" s="24">
        <f t="shared" ca="1" si="7"/>
        <v>21</v>
      </c>
      <c r="J207" s="25"/>
      <c r="K207" s="26">
        <v>35680</v>
      </c>
      <c r="L207" s="27">
        <v>2</v>
      </c>
    </row>
    <row r="208" spans="1:12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6"/>
        <v>January</v>
      </c>
      <c r="I208" s="24">
        <f t="shared" ca="1" si="7"/>
        <v>13</v>
      </c>
      <c r="J208" s="25"/>
      <c r="K208" s="26">
        <v>89520</v>
      </c>
      <c r="L208" s="27">
        <v>5</v>
      </c>
    </row>
    <row r="209" spans="1:12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6"/>
        <v>January</v>
      </c>
      <c r="I209" s="24">
        <f t="shared" ca="1" si="7"/>
        <v>16</v>
      </c>
      <c r="J209" s="25" t="s">
        <v>19</v>
      </c>
      <c r="K209" s="26">
        <v>41380</v>
      </c>
      <c r="L209" s="27">
        <v>2</v>
      </c>
    </row>
    <row r="210" spans="1:12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6"/>
        <v>August</v>
      </c>
      <c r="I210" s="24">
        <f t="shared" ca="1" si="7"/>
        <v>16</v>
      </c>
      <c r="J210" s="25" t="s">
        <v>21</v>
      </c>
      <c r="K210" s="26">
        <v>35460</v>
      </c>
      <c r="L210" s="27">
        <v>5</v>
      </c>
    </row>
    <row r="211" spans="1:12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6"/>
        <v>November</v>
      </c>
      <c r="I211" s="24">
        <f t="shared" ca="1" si="7"/>
        <v>13</v>
      </c>
      <c r="J211" s="25" t="s">
        <v>19</v>
      </c>
      <c r="K211" s="26">
        <v>52490</v>
      </c>
      <c r="L211" s="27">
        <v>4</v>
      </c>
    </row>
    <row r="212" spans="1:12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6"/>
        <v>August</v>
      </c>
      <c r="I212" s="24">
        <f t="shared" ca="1" si="7"/>
        <v>23</v>
      </c>
      <c r="J212" s="25" t="s">
        <v>18</v>
      </c>
      <c r="K212" s="26">
        <v>26795</v>
      </c>
      <c r="L212" s="27">
        <v>4</v>
      </c>
    </row>
    <row r="213" spans="1:12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6"/>
        <v>September</v>
      </c>
      <c r="I213" s="24">
        <f t="shared" ca="1" si="7"/>
        <v>11</v>
      </c>
      <c r="J213" s="25" t="s">
        <v>18</v>
      </c>
      <c r="K213" s="26">
        <v>23560</v>
      </c>
      <c r="L213" s="27">
        <v>3</v>
      </c>
    </row>
    <row r="214" spans="1:12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6"/>
        <v>May</v>
      </c>
      <c r="I214" s="24">
        <f t="shared" ca="1" si="7"/>
        <v>18</v>
      </c>
      <c r="J214" s="25" t="s">
        <v>19</v>
      </c>
      <c r="K214" s="26">
        <v>73072</v>
      </c>
      <c r="L214" s="27">
        <v>5</v>
      </c>
    </row>
    <row r="215" spans="1:12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ref="H215:H278" si="8">CHOOSE(MONTH(G215),"January","February","March","April","May","June","July","August","September","October","November","December")</f>
        <v>October</v>
      </c>
      <c r="I215" s="24">
        <f t="shared" ref="I215:I278" ca="1" si="9">DATEDIF(G215,TODAY(),"Y")</f>
        <v>17</v>
      </c>
      <c r="J215" s="25" t="s">
        <v>19</v>
      </c>
      <c r="K215" s="26">
        <v>32390</v>
      </c>
      <c r="L215" s="27">
        <v>2</v>
      </c>
    </row>
    <row r="216" spans="1:12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8"/>
        <v>September</v>
      </c>
      <c r="I216" s="24">
        <f t="shared" ca="1" si="9"/>
        <v>3</v>
      </c>
      <c r="J216" s="25"/>
      <c r="K216" s="26">
        <v>84300</v>
      </c>
      <c r="L216" s="27">
        <v>1</v>
      </c>
    </row>
    <row r="217" spans="1:12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8"/>
        <v>December</v>
      </c>
      <c r="I217" s="24">
        <f t="shared" ca="1" si="9"/>
        <v>13</v>
      </c>
      <c r="J217" s="25" t="s">
        <v>21</v>
      </c>
      <c r="K217" s="26">
        <v>23650</v>
      </c>
      <c r="L217" s="27">
        <v>1</v>
      </c>
    </row>
    <row r="218" spans="1:12" x14ac:dyDescent="0.25">
      <c r="A218" s="20" t="s">
        <v>556</v>
      </c>
      <c r="B218" s="22" t="s">
        <v>941</v>
      </c>
      <c r="C218" s="20" t="s">
        <v>940</v>
      </c>
      <c r="D218" s="43">
        <v>608796012</v>
      </c>
      <c r="E218" s="47">
        <v>9194075460</v>
      </c>
      <c r="F218" s="20" t="s">
        <v>14</v>
      </c>
      <c r="G218" s="90">
        <v>34741</v>
      </c>
      <c r="H218" s="23" t="str">
        <f t="shared" si="8"/>
        <v>February</v>
      </c>
      <c r="I218" s="24">
        <f t="shared" ca="1" si="9"/>
        <v>21</v>
      </c>
      <c r="J218" s="25" t="s">
        <v>15</v>
      </c>
      <c r="K218" s="26">
        <v>79760</v>
      </c>
      <c r="L218" s="27">
        <v>5</v>
      </c>
    </row>
    <row r="219" spans="1:12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8"/>
        <v>July</v>
      </c>
      <c r="I219" s="24">
        <f t="shared" ca="1" si="9"/>
        <v>9</v>
      </c>
      <c r="J219" s="25" t="s">
        <v>15</v>
      </c>
      <c r="K219" s="26">
        <v>87760</v>
      </c>
      <c r="L219" s="27">
        <v>1</v>
      </c>
    </row>
    <row r="220" spans="1:12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8"/>
        <v>April</v>
      </c>
      <c r="I220" s="24">
        <f t="shared" ca="1" si="9"/>
        <v>23</v>
      </c>
      <c r="J220" s="25" t="s">
        <v>18</v>
      </c>
      <c r="K220" s="26">
        <v>39620</v>
      </c>
      <c r="L220" s="27">
        <v>5</v>
      </c>
    </row>
    <row r="221" spans="1:12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8"/>
        <v>March</v>
      </c>
      <c r="I221" s="24">
        <f t="shared" ca="1" si="9"/>
        <v>3</v>
      </c>
      <c r="J221" s="25" t="s">
        <v>15</v>
      </c>
      <c r="K221" s="26">
        <v>33970</v>
      </c>
      <c r="L221" s="27">
        <v>4</v>
      </c>
    </row>
    <row r="222" spans="1:12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8"/>
        <v>March</v>
      </c>
      <c r="I222" s="24">
        <f t="shared" ca="1" si="9"/>
        <v>17</v>
      </c>
      <c r="J222" s="25" t="s">
        <v>15</v>
      </c>
      <c r="K222" s="26">
        <v>66740</v>
      </c>
      <c r="L222" s="27">
        <v>2</v>
      </c>
    </row>
    <row r="223" spans="1:12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8"/>
        <v>April</v>
      </c>
      <c r="I223" s="24">
        <f t="shared" ca="1" si="9"/>
        <v>5</v>
      </c>
      <c r="J223" s="25"/>
      <c r="K223" s="26">
        <v>10572</v>
      </c>
      <c r="L223" s="27">
        <v>4</v>
      </c>
    </row>
    <row r="224" spans="1:12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8"/>
        <v>November</v>
      </c>
      <c r="I224" s="24">
        <f t="shared" ca="1" si="9"/>
        <v>14</v>
      </c>
      <c r="J224" s="25"/>
      <c r="K224" s="26">
        <v>57990</v>
      </c>
      <c r="L224" s="27">
        <v>5</v>
      </c>
    </row>
    <row r="225" spans="1:12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8"/>
        <v>March</v>
      </c>
      <c r="I225" s="24">
        <f t="shared" ca="1" si="9"/>
        <v>16</v>
      </c>
      <c r="J225" s="25" t="s">
        <v>19</v>
      </c>
      <c r="K225" s="26">
        <v>42740</v>
      </c>
      <c r="L225" s="27">
        <v>2</v>
      </c>
    </row>
    <row r="226" spans="1:12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8"/>
        <v>October</v>
      </c>
      <c r="I226" s="24">
        <f t="shared" ca="1" si="9"/>
        <v>22</v>
      </c>
      <c r="J226" s="25" t="s">
        <v>15</v>
      </c>
      <c r="K226" s="26">
        <v>34110</v>
      </c>
      <c r="L226" s="27">
        <v>4</v>
      </c>
    </row>
    <row r="227" spans="1:12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8"/>
        <v>March</v>
      </c>
      <c r="I227" s="24">
        <f t="shared" ca="1" si="9"/>
        <v>20</v>
      </c>
      <c r="J227" s="25" t="s">
        <v>15</v>
      </c>
      <c r="K227" s="26">
        <v>62688</v>
      </c>
      <c r="L227" s="27">
        <v>2</v>
      </c>
    </row>
    <row r="228" spans="1:12" x14ac:dyDescent="0.25">
      <c r="A228" s="20" t="s">
        <v>623</v>
      </c>
      <c r="B228" s="22" t="s">
        <v>939</v>
      </c>
      <c r="C228" s="20" t="s">
        <v>940</v>
      </c>
      <c r="D228" s="43">
        <v>202815919</v>
      </c>
      <c r="E228" s="47">
        <v>2528467597</v>
      </c>
      <c r="F228" s="20" t="s">
        <v>13</v>
      </c>
      <c r="G228" s="90">
        <v>34986</v>
      </c>
      <c r="H228" s="23" t="str">
        <f t="shared" si="8"/>
        <v>October</v>
      </c>
      <c r="I228" s="24">
        <f t="shared" ca="1" si="9"/>
        <v>21</v>
      </c>
      <c r="J228" s="25"/>
      <c r="K228" s="26">
        <v>66580</v>
      </c>
      <c r="L228" s="27">
        <v>5</v>
      </c>
    </row>
    <row r="229" spans="1:12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8"/>
        <v>December</v>
      </c>
      <c r="I229" s="24">
        <f t="shared" ca="1" si="9"/>
        <v>3</v>
      </c>
      <c r="J229" s="25" t="s">
        <v>21</v>
      </c>
      <c r="K229" s="26">
        <v>75780</v>
      </c>
      <c r="L229" s="27">
        <v>2</v>
      </c>
    </row>
    <row r="230" spans="1:12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8"/>
        <v>December</v>
      </c>
      <c r="I230" s="24">
        <f t="shared" ca="1" si="9"/>
        <v>3</v>
      </c>
      <c r="J230" s="25"/>
      <c r="K230" s="26">
        <v>47280</v>
      </c>
      <c r="L230" s="27">
        <v>1</v>
      </c>
    </row>
    <row r="231" spans="1:12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8"/>
        <v>April</v>
      </c>
      <c r="I231" s="24">
        <f t="shared" ca="1" si="9"/>
        <v>3</v>
      </c>
      <c r="J231" s="25"/>
      <c r="K231" s="26">
        <v>37840</v>
      </c>
      <c r="L231" s="27">
        <v>1</v>
      </c>
    </row>
    <row r="232" spans="1:12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8"/>
        <v>March</v>
      </c>
      <c r="I232" s="24">
        <f t="shared" ca="1" si="9"/>
        <v>16</v>
      </c>
      <c r="J232" s="25"/>
      <c r="K232" s="26">
        <v>63850</v>
      </c>
      <c r="L232" s="27">
        <v>2</v>
      </c>
    </row>
    <row r="233" spans="1:12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8"/>
        <v>November</v>
      </c>
      <c r="I233" s="24">
        <f t="shared" ca="1" si="9"/>
        <v>15</v>
      </c>
      <c r="J233" s="25"/>
      <c r="K233" s="26">
        <v>25120</v>
      </c>
      <c r="L233" s="27">
        <v>5</v>
      </c>
    </row>
    <row r="234" spans="1:12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8"/>
        <v>December</v>
      </c>
      <c r="I234" s="24">
        <f t="shared" ca="1" si="9"/>
        <v>13</v>
      </c>
      <c r="J234" s="25" t="s">
        <v>16</v>
      </c>
      <c r="K234" s="26">
        <v>38870</v>
      </c>
      <c r="L234" s="27">
        <v>2</v>
      </c>
    </row>
    <row r="235" spans="1:12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8"/>
        <v>March</v>
      </c>
      <c r="I235" s="24">
        <f t="shared" ca="1" si="9"/>
        <v>14</v>
      </c>
      <c r="J235" s="25" t="s">
        <v>16</v>
      </c>
      <c r="K235" s="26">
        <v>39680</v>
      </c>
      <c r="L235" s="27">
        <v>5</v>
      </c>
    </row>
    <row r="236" spans="1:12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8"/>
        <v>October</v>
      </c>
      <c r="I236" s="24">
        <f t="shared" ca="1" si="9"/>
        <v>15</v>
      </c>
      <c r="J236" s="25"/>
      <c r="K236" s="26">
        <v>38768</v>
      </c>
      <c r="L236" s="27">
        <v>4</v>
      </c>
    </row>
    <row r="237" spans="1:12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8"/>
        <v>November</v>
      </c>
      <c r="I237" s="24">
        <f t="shared" ca="1" si="9"/>
        <v>16</v>
      </c>
      <c r="J237" s="25"/>
      <c r="K237" s="26">
        <v>63330</v>
      </c>
      <c r="L237" s="27">
        <v>4</v>
      </c>
    </row>
    <row r="238" spans="1:12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8"/>
        <v>December</v>
      </c>
      <c r="I238" s="24">
        <f t="shared" ca="1" si="9"/>
        <v>22</v>
      </c>
      <c r="J238" s="25"/>
      <c r="K238" s="26">
        <v>22320</v>
      </c>
      <c r="L238" s="27">
        <v>2</v>
      </c>
    </row>
    <row r="239" spans="1:12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8"/>
        <v>January</v>
      </c>
      <c r="I239" s="24">
        <f t="shared" ca="1" si="9"/>
        <v>7</v>
      </c>
      <c r="J239" s="25" t="s">
        <v>18</v>
      </c>
      <c r="K239" s="26">
        <v>27560</v>
      </c>
      <c r="L239" s="27">
        <v>2</v>
      </c>
    </row>
    <row r="240" spans="1:12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8"/>
        <v>March</v>
      </c>
      <c r="I240" s="24">
        <f t="shared" ca="1" si="9"/>
        <v>17</v>
      </c>
      <c r="J240" s="25" t="s">
        <v>21</v>
      </c>
      <c r="K240" s="26">
        <v>39520</v>
      </c>
      <c r="L240" s="27">
        <v>5</v>
      </c>
    </row>
    <row r="241" spans="1:12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8"/>
        <v>August</v>
      </c>
      <c r="I241" s="24">
        <f t="shared" ca="1" si="9"/>
        <v>22</v>
      </c>
      <c r="J241" s="25" t="s">
        <v>16</v>
      </c>
      <c r="K241" s="26">
        <v>60380</v>
      </c>
      <c r="L241" s="27">
        <v>4</v>
      </c>
    </row>
    <row r="242" spans="1:12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8"/>
        <v>August</v>
      </c>
      <c r="I242" s="24">
        <f t="shared" ca="1" si="9"/>
        <v>15</v>
      </c>
      <c r="J242" s="25" t="s">
        <v>19</v>
      </c>
      <c r="K242" s="26">
        <v>22475</v>
      </c>
      <c r="L242" s="27">
        <v>4</v>
      </c>
    </row>
    <row r="243" spans="1:12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8"/>
        <v>April</v>
      </c>
      <c r="I243" s="24">
        <f t="shared" ca="1" si="9"/>
        <v>17</v>
      </c>
      <c r="J243" s="25" t="s">
        <v>15</v>
      </c>
      <c r="K243" s="26">
        <v>59320</v>
      </c>
      <c r="L243" s="27">
        <v>4</v>
      </c>
    </row>
    <row r="244" spans="1:12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8"/>
        <v>January</v>
      </c>
      <c r="I244" s="24">
        <f t="shared" ca="1" si="9"/>
        <v>15</v>
      </c>
      <c r="J244" s="25"/>
      <c r="K244" s="26">
        <v>68260</v>
      </c>
      <c r="L244" s="27">
        <v>5</v>
      </c>
    </row>
    <row r="245" spans="1:12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8"/>
        <v>July</v>
      </c>
      <c r="I245" s="24">
        <f t="shared" ca="1" si="9"/>
        <v>4</v>
      </c>
      <c r="J245" s="25" t="s">
        <v>15</v>
      </c>
      <c r="K245" s="26">
        <v>35600</v>
      </c>
      <c r="L245" s="27">
        <v>5</v>
      </c>
    </row>
    <row r="246" spans="1:12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8"/>
        <v>February</v>
      </c>
      <c r="I246" s="24">
        <f t="shared" ca="1" si="9"/>
        <v>3</v>
      </c>
      <c r="J246" s="25"/>
      <c r="K246" s="26">
        <v>15056</v>
      </c>
      <c r="L246" s="27">
        <v>5</v>
      </c>
    </row>
    <row r="247" spans="1:12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8"/>
        <v>July</v>
      </c>
      <c r="I247" s="24">
        <f t="shared" ca="1" si="9"/>
        <v>22</v>
      </c>
      <c r="J247" s="25" t="s">
        <v>19</v>
      </c>
      <c r="K247" s="26">
        <v>43190</v>
      </c>
      <c r="L247" s="27">
        <v>2</v>
      </c>
    </row>
    <row r="248" spans="1:12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8"/>
        <v>January</v>
      </c>
      <c r="I248" s="24">
        <f t="shared" ca="1" si="9"/>
        <v>17</v>
      </c>
      <c r="J248" s="25"/>
      <c r="K248" s="26">
        <v>41770</v>
      </c>
      <c r="L248" s="27">
        <v>5</v>
      </c>
    </row>
    <row r="249" spans="1:12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8"/>
        <v>March</v>
      </c>
      <c r="I249" s="24">
        <f t="shared" ca="1" si="9"/>
        <v>8</v>
      </c>
      <c r="J249" s="25" t="s">
        <v>15</v>
      </c>
      <c r="K249" s="26">
        <v>44530</v>
      </c>
      <c r="L249" s="27">
        <v>2</v>
      </c>
    </row>
    <row r="250" spans="1:12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8"/>
        <v>March</v>
      </c>
      <c r="I250" s="24">
        <f t="shared" ca="1" si="9"/>
        <v>14</v>
      </c>
      <c r="J250" s="25" t="s">
        <v>18</v>
      </c>
      <c r="K250" s="26">
        <v>45880</v>
      </c>
      <c r="L250" s="27">
        <v>5</v>
      </c>
    </row>
    <row r="251" spans="1:12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8"/>
        <v>May</v>
      </c>
      <c r="I251" s="24">
        <f t="shared" ca="1" si="9"/>
        <v>14</v>
      </c>
      <c r="J251" s="25"/>
      <c r="K251" s="26">
        <v>54840</v>
      </c>
      <c r="L251" s="27">
        <v>4</v>
      </c>
    </row>
    <row r="252" spans="1:12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8"/>
        <v>January</v>
      </c>
      <c r="I252" s="24">
        <f t="shared" ca="1" si="9"/>
        <v>3</v>
      </c>
      <c r="J252" s="25" t="s">
        <v>15</v>
      </c>
      <c r="K252" s="26">
        <v>66840</v>
      </c>
      <c r="L252" s="27">
        <v>4</v>
      </c>
    </row>
    <row r="253" spans="1:12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8"/>
        <v>June</v>
      </c>
      <c r="I253" s="24">
        <f t="shared" ca="1" si="9"/>
        <v>6</v>
      </c>
      <c r="J253" s="25" t="s">
        <v>15</v>
      </c>
      <c r="K253" s="26">
        <v>44650</v>
      </c>
      <c r="L253" s="27">
        <v>1</v>
      </c>
    </row>
    <row r="254" spans="1:12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8"/>
        <v>April</v>
      </c>
      <c r="I254" s="24">
        <f t="shared" ca="1" si="9"/>
        <v>16</v>
      </c>
      <c r="J254" s="25"/>
      <c r="K254" s="26">
        <v>86470</v>
      </c>
      <c r="L254" s="27">
        <v>4</v>
      </c>
    </row>
    <row r="255" spans="1:12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8"/>
        <v>April</v>
      </c>
      <c r="I255" s="24">
        <f t="shared" ca="1" si="9"/>
        <v>14</v>
      </c>
      <c r="J255" s="25" t="s">
        <v>15</v>
      </c>
      <c r="K255" s="26">
        <v>67280</v>
      </c>
      <c r="L255" s="27">
        <v>3</v>
      </c>
    </row>
    <row r="256" spans="1:12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8"/>
        <v>August</v>
      </c>
      <c r="I256" s="24">
        <f t="shared" ca="1" si="9"/>
        <v>19</v>
      </c>
      <c r="J256" s="25" t="s">
        <v>21</v>
      </c>
      <c r="K256" s="26">
        <v>77840</v>
      </c>
      <c r="L256" s="27">
        <v>2</v>
      </c>
    </row>
    <row r="257" spans="1:12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8"/>
        <v>December</v>
      </c>
      <c r="I257" s="24">
        <f t="shared" ca="1" si="9"/>
        <v>15</v>
      </c>
      <c r="J257" s="25" t="s">
        <v>19</v>
      </c>
      <c r="K257" s="26">
        <v>61420</v>
      </c>
      <c r="L257" s="27">
        <v>4</v>
      </c>
    </row>
    <row r="258" spans="1:12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si="8"/>
        <v>February</v>
      </c>
      <c r="I258" s="24">
        <f t="shared" ca="1" si="9"/>
        <v>17</v>
      </c>
      <c r="J258" s="25" t="s">
        <v>19</v>
      </c>
      <c r="K258" s="26">
        <v>38105</v>
      </c>
      <c r="L258" s="27">
        <v>2</v>
      </c>
    </row>
    <row r="259" spans="1:12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8"/>
        <v>December</v>
      </c>
      <c r="I259" s="24">
        <f t="shared" ca="1" si="9"/>
        <v>2</v>
      </c>
      <c r="J259" s="25"/>
      <c r="K259" s="26">
        <v>66132</v>
      </c>
      <c r="L259" s="27">
        <v>4</v>
      </c>
    </row>
    <row r="260" spans="1:12" x14ac:dyDescent="0.25">
      <c r="A260" s="20" t="s">
        <v>895</v>
      </c>
      <c r="B260" s="22" t="s">
        <v>939</v>
      </c>
      <c r="C260" s="20" t="s">
        <v>940</v>
      </c>
      <c r="D260" s="43">
        <v>781913936</v>
      </c>
      <c r="E260" s="47">
        <v>9197889149</v>
      </c>
      <c r="F260" s="20" t="s">
        <v>17</v>
      </c>
      <c r="G260" s="90">
        <v>38692</v>
      </c>
      <c r="H260" s="23" t="str">
        <f t="shared" si="8"/>
        <v>December</v>
      </c>
      <c r="I260" s="24">
        <f t="shared" ca="1" si="9"/>
        <v>10</v>
      </c>
      <c r="J260" s="25" t="s">
        <v>16</v>
      </c>
      <c r="K260" s="26">
        <v>17735</v>
      </c>
      <c r="L260" s="27">
        <v>3</v>
      </c>
    </row>
    <row r="261" spans="1:12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8"/>
        <v>August</v>
      </c>
      <c r="I261" s="24">
        <f t="shared" ca="1" si="9"/>
        <v>21</v>
      </c>
      <c r="J261" s="25" t="s">
        <v>19</v>
      </c>
      <c r="K261" s="26">
        <v>66824</v>
      </c>
      <c r="L261" s="27">
        <v>2</v>
      </c>
    </row>
    <row r="262" spans="1:12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8"/>
        <v>October</v>
      </c>
      <c r="I262" s="24">
        <f t="shared" ca="1" si="9"/>
        <v>22</v>
      </c>
      <c r="J262" s="25" t="s">
        <v>19</v>
      </c>
      <c r="K262" s="26">
        <v>58910</v>
      </c>
      <c r="L262" s="27">
        <v>1</v>
      </c>
    </row>
    <row r="263" spans="1:12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8"/>
        <v>July</v>
      </c>
      <c r="I263" s="24">
        <f t="shared" ca="1" si="9"/>
        <v>17</v>
      </c>
      <c r="J263" s="25"/>
      <c r="K263" s="26">
        <v>25120</v>
      </c>
      <c r="L263" s="27">
        <v>2</v>
      </c>
    </row>
    <row r="264" spans="1:12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8"/>
        <v>March</v>
      </c>
      <c r="I264" s="24">
        <f t="shared" ca="1" si="9"/>
        <v>23</v>
      </c>
      <c r="J264" s="25"/>
      <c r="K264" s="26">
        <v>23340</v>
      </c>
      <c r="L264" s="27">
        <v>4</v>
      </c>
    </row>
    <row r="265" spans="1:12" x14ac:dyDescent="0.25">
      <c r="A265" s="20" t="s">
        <v>708</v>
      </c>
      <c r="B265" s="22" t="s">
        <v>240</v>
      </c>
      <c r="C265" s="21" t="s">
        <v>940</v>
      </c>
      <c r="D265" s="44">
        <v>475256935</v>
      </c>
      <c r="E265" s="49">
        <v>2527852326</v>
      </c>
      <c r="F265" s="21" t="s">
        <v>14</v>
      </c>
      <c r="G265" s="90">
        <v>36652</v>
      </c>
      <c r="H265" s="23" t="str">
        <f t="shared" si="8"/>
        <v>May</v>
      </c>
      <c r="I265" s="24">
        <f t="shared" ca="1" si="9"/>
        <v>16</v>
      </c>
      <c r="J265" s="25" t="s">
        <v>19</v>
      </c>
      <c r="K265" s="26">
        <v>85300</v>
      </c>
      <c r="L265" s="27">
        <v>2</v>
      </c>
    </row>
    <row r="266" spans="1:12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8"/>
        <v>September</v>
      </c>
      <c r="I266" s="24">
        <f t="shared" ca="1" si="9"/>
        <v>9</v>
      </c>
      <c r="J266" s="25" t="s">
        <v>16</v>
      </c>
      <c r="K266" s="26">
        <v>61330</v>
      </c>
      <c r="L266" s="27">
        <v>2</v>
      </c>
    </row>
    <row r="267" spans="1:12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8"/>
        <v>October</v>
      </c>
      <c r="I267" s="24">
        <f t="shared" ca="1" si="9"/>
        <v>5</v>
      </c>
      <c r="J267" s="25"/>
      <c r="K267" s="26">
        <v>25790</v>
      </c>
      <c r="L267" s="27">
        <v>3</v>
      </c>
    </row>
    <row r="268" spans="1:12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8"/>
        <v>June</v>
      </c>
      <c r="I268" s="24">
        <f t="shared" ca="1" si="9"/>
        <v>14</v>
      </c>
      <c r="J268" s="25" t="s">
        <v>15</v>
      </c>
      <c r="K268" s="26">
        <v>29260</v>
      </c>
      <c r="L268" s="27">
        <v>4</v>
      </c>
    </row>
    <row r="269" spans="1:12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8"/>
        <v>April</v>
      </c>
      <c r="I269" s="24">
        <f t="shared" ca="1" si="9"/>
        <v>15</v>
      </c>
      <c r="J269" s="25" t="s">
        <v>21</v>
      </c>
      <c r="K269" s="26">
        <v>54580</v>
      </c>
      <c r="L269" s="27">
        <v>4</v>
      </c>
    </row>
    <row r="270" spans="1:12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8"/>
        <v>August</v>
      </c>
      <c r="I270" s="24">
        <f t="shared" ca="1" si="9"/>
        <v>3</v>
      </c>
      <c r="J270" s="25" t="s">
        <v>21</v>
      </c>
      <c r="K270" s="26">
        <v>44260</v>
      </c>
      <c r="L270" s="27">
        <v>1</v>
      </c>
    </row>
    <row r="271" spans="1:12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8"/>
        <v>August</v>
      </c>
      <c r="I271" s="24">
        <f t="shared" ca="1" si="9"/>
        <v>4</v>
      </c>
      <c r="J271" s="25"/>
      <c r="K271" s="26">
        <v>80729</v>
      </c>
      <c r="L271" s="27">
        <v>3</v>
      </c>
    </row>
    <row r="272" spans="1:12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8"/>
        <v>April</v>
      </c>
      <c r="I272" s="24">
        <f t="shared" ca="1" si="9"/>
        <v>5</v>
      </c>
      <c r="J272" s="25" t="s">
        <v>19</v>
      </c>
      <c r="K272" s="26">
        <v>29330</v>
      </c>
      <c r="L272" s="27">
        <v>5</v>
      </c>
    </row>
    <row r="273" spans="1:12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8"/>
        <v>March</v>
      </c>
      <c r="I273" s="24">
        <f t="shared" ca="1" si="9"/>
        <v>23</v>
      </c>
      <c r="J273" s="25" t="s">
        <v>21</v>
      </c>
      <c r="K273" s="26">
        <v>46110</v>
      </c>
      <c r="L273" s="27">
        <v>4</v>
      </c>
    </row>
    <row r="274" spans="1:12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8"/>
        <v>June</v>
      </c>
      <c r="I274" s="24">
        <f t="shared" ca="1" si="9"/>
        <v>4</v>
      </c>
      <c r="J274" s="25" t="s">
        <v>19</v>
      </c>
      <c r="K274" s="26">
        <v>28680</v>
      </c>
      <c r="L274" s="27">
        <v>1</v>
      </c>
    </row>
    <row r="275" spans="1:12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8"/>
        <v>September</v>
      </c>
      <c r="I275" s="24">
        <f t="shared" ca="1" si="9"/>
        <v>21</v>
      </c>
      <c r="J275" s="25" t="s">
        <v>21</v>
      </c>
      <c r="K275" s="26">
        <v>45180</v>
      </c>
      <c r="L275" s="27">
        <v>5</v>
      </c>
    </row>
    <row r="276" spans="1:12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8"/>
        <v>May</v>
      </c>
      <c r="I276" s="24">
        <f t="shared" ca="1" si="9"/>
        <v>11</v>
      </c>
      <c r="J276" s="25" t="s">
        <v>18</v>
      </c>
      <c r="K276" s="26">
        <v>45100</v>
      </c>
      <c r="L276" s="27">
        <v>2</v>
      </c>
    </row>
    <row r="277" spans="1:12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8"/>
        <v>February</v>
      </c>
      <c r="I277" s="24">
        <f t="shared" ca="1" si="9"/>
        <v>22</v>
      </c>
      <c r="J277" s="25" t="s">
        <v>19</v>
      </c>
      <c r="K277" s="26">
        <v>77720</v>
      </c>
      <c r="L277" s="27">
        <v>3</v>
      </c>
    </row>
    <row r="278" spans="1:12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8"/>
        <v>August</v>
      </c>
      <c r="I278" s="24">
        <f t="shared" ca="1" si="9"/>
        <v>22</v>
      </c>
      <c r="J278" s="25"/>
      <c r="K278" s="26">
        <v>60550</v>
      </c>
      <c r="L278" s="27">
        <v>2</v>
      </c>
    </row>
    <row r="279" spans="1:12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ref="H279:H342" si="10">CHOOSE(MONTH(G279),"January","February","March","April","May","June","July","August","September","October","November","December")</f>
        <v>July</v>
      </c>
      <c r="I279" s="24">
        <f t="shared" ref="I279:I342" ca="1" si="11">DATEDIF(G279,TODAY(),"Y")</f>
        <v>8</v>
      </c>
      <c r="J279" s="25" t="s">
        <v>16</v>
      </c>
      <c r="K279" s="26">
        <v>68710</v>
      </c>
      <c r="L279" s="27">
        <v>4</v>
      </c>
    </row>
    <row r="280" spans="1:12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10"/>
        <v>July</v>
      </c>
      <c r="I280" s="24">
        <f t="shared" ca="1" si="11"/>
        <v>23</v>
      </c>
      <c r="J280" s="25"/>
      <c r="K280" s="26">
        <v>30468</v>
      </c>
      <c r="L280" s="27">
        <v>2</v>
      </c>
    </row>
    <row r="281" spans="1:12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10"/>
        <v>January</v>
      </c>
      <c r="I281" s="24">
        <f t="shared" ca="1" si="11"/>
        <v>5</v>
      </c>
      <c r="J281" s="25" t="s">
        <v>16</v>
      </c>
      <c r="K281" s="26">
        <v>80880</v>
      </c>
      <c r="L281" s="27">
        <v>1</v>
      </c>
    </row>
    <row r="282" spans="1:12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10"/>
        <v>April</v>
      </c>
      <c r="I282" s="24">
        <f t="shared" ca="1" si="11"/>
        <v>15</v>
      </c>
      <c r="J282" s="25" t="s">
        <v>15</v>
      </c>
      <c r="K282" s="26">
        <v>33210</v>
      </c>
      <c r="L282" s="27">
        <v>4</v>
      </c>
    </row>
    <row r="283" spans="1:12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10"/>
        <v>May</v>
      </c>
      <c r="I283" s="24">
        <f t="shared" ca="1" si="11"/>
        <v>5</v>
      </c>
      <c r="J283" s="25"/>
      <c r="K283" s="26">
        <v>54000</v>
      </c>
      <c r="L283" s="27">
        <v>3</v>
      </c>
    </row>
    <row r="284" spans="1:12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10"/>
        <v>November</v>
      </c>
      <c r="I284" s="24">
        <f t="shared" ca="1" si="11"/>
        <v>16</v>
      </c>
      <c r="J284" s="25"/>
      <c r="K284" s="26">
        <v>84200</v>
      </c>
      <c r="L284" s="27">
        <v>2</v>
      </c>
    </row>
    <row r="285" spans="1:12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10"/>
        <v>September</v>
      </c>
      <c r="I285" s="24">
        <f t="shared" ca="1" si="11"/>
        <v>4</v>
      </c>
      <c r="J285" s="25" t="s">
        <v>21</v>
      </c>
      <c r="K285" s="26">
        <v>71190</v>
      </c>
      <c r="L285" s="27">
        <v>4</v>
      </c>
    </row>
    <row r="286" spans="1:12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10"/>
        <v>September</v>
      </c>
      <c r="I286" s="24">
        <f t="shared" ca="1" si="11"/>
        <v>22</v>
      </c>
      <c r="J286" s="25" t="s">
        <v>18</v>
      </c>
      <c r="K286" s="26">
        <v>60560</v>
      </c>
      <c r="L286" s="27">
        <v>4</v>
      </c>
    </row>
    <row r="287" spans="1:12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10"/>
        <v>September</v>
      </c>
      <c r="I287" s="24">
        <f t="shared" ca="1" si="11"/>
        <v>22</v>
      </c>
      <c r="J287" s="25" t="s">
        <v>15</v>
      </c>
      <c r="K287" s="26">
        <v>46380</v>
      </c>
      <c r="L287" s="27">
        <v>3</v>
      </c>
    </row>
    <row r="288" spans="1:12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10"/>
        <v>September</v>
      </c>
      <c r="I288" s="24">
        <f t="shared" ca="1" si="11"/>
        <v>20</v>
      </c>
      <c r="J288" s="25" t="s">
        <v>19</v>
      </c>
      <c r="K288" s="26">
        <v>73850</v>
      </c>
      <c r="L288" s="27">
        <v>2</v>
      </c>
    </row>
    <row r="289" spans="1:12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10"/>
        <v>June</v>
      </c>
      <c r="I289" s="24">
        <f t="shared" ca="1" si="11"/>
        <v>23</v>
      </c>
      <c r="J289" s="25" t="s">
        <v>18</v>
      </c>
      <c r="K289" s="26">
        <v>31260</v>
      </c>
      <c r="L289" s="27">
        <v>5</v>
      </c>
    </row>
    <row r="290" spans="1:12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10"/>
        <v>June</v>
      </c>
      <c r="I290" s="24">
        <f t="shared" ca="1" si="11"/>
        <v>23</v>
      </c>
      <c r="J290" s="25"/>
      <c r="K290" s="26">
        <v>42940</v>
      </c>
      <c r="L290" s="27">
        <v>1</v>
      </c>
    </row>
    <row r="291" spans="1:12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10"/>
        <v>March</v>
      </c>
      <c r="I291" s="24">
        <f t="shared" ca="1" si="11"/>
        <v>15</v>
      </c>
      <c r="J291" s="25" t="s">
        <v>16</v>
      </c>
      <c r="K291" s="26">
        <v>46105</v>
      </c>
      <c r="L291" s="27">
        <v>5</v>
      </c>
    </row>
    <row r="292" spans="1:12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10"/>
        <v>October</v>
      </c>
      <c r="I292" s="24">
        <f t="shared" ca="1" si="11"/>
        <v>23</v>
      </c>
      <c r="J292" s="25" t="s">
        <v>16</v>
      </c>
      <c r="K292" s="26">
        <v>16015</v>
      </c>
      <c r="L292" s="27">
        <v>3</v>
      </c>
    </row>
    <row r="293" spans="1:12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10"/>
        <v>November</v>
      </c>
      <c r="I293" s="24">
        <f t="shared" ca="1" si="11"/>
        <v>16</v>
      </c>
      <c r="J293" s="25"/>
      <c r="K293" s="26">
        <v>44820</v>
      </c>
      <c r="L293" s="27">
        <v>4</v>
      </c>
    </row>
    <row r="294" spans="1:12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10"/>
        <v>April</v>
      </c>
      <c r="I294" s="24">
        <f t="shared" ca="1" si="11"/>
        <v>19</v>
      </c>
      <c r="J294" s="25" t="s">
        <v>15</v>
      </c>
      <c r="K294" s="26">
        <v>13435</v>
      </c>
      <c r="L294" s="27">
        <v>1</v>
      </c>
    </row>
    <row r="295" spans="1:12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10"/>
        <v>January</v>
      </c>
      <c r="I295" s="24">
        <f t="shared" ca="1" si="11"/>
        <v>6</v>
      </c>
      <c r="J295" s="25"/>
      <c r="K295" s="26">
        <v>74470</v>
      </c>
      <c r="L295" s="27">
        <v>3</v>
      </c>
    </row>
    <row r="296" spans="1:12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10"/>
        <v>May</v>
      </c>
      <c r="I296" s="24">
        <f t="shared" ca="1" si="11"/>
        <v>21</v>
      </c>
      <c r="J296" s="25"/>
      <c r="K296" s="26">
        <v>55690</v>
      </c>
      <c r="L296" s="27">
        <v>2</v>
      </c>
    </row>
    <row r="297" spans="1:12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10"/>
        <v>February</v>
      </c>
      <c r="I297" s="24">
        <f t="shared" ca="1" si="11"/>
        <v>15</v>
      </c>
      <c r="J297" s="25"/>
      <c r="K297" s="26">
        <v>30340</v>
      </c>
      <c r="L297" s="27">
        <v>3</v>
      </c>
    </row>
    <row r="298" spans="1:12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10"/>
        <v>August</v>
      </c>
      <c r="I298" s="24">
        <f t="shared" ca="1" si="11"/>
        <v>8</v>
      </c>
      <c r="J298" s="25"/>
      <c r="K298" s="26">
        <v>78860</v>
      </c>
      <c r="L298" s="27">
        <v>2</v>
      </c>
    </row>
    <row r="299" spans="1:12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10"/>
        <v>July</v>
      </c>
      <c r="I299" s="24">
        <f t="shared" ca="1" si="11"/>
        <v>18</v>
      </c>
      <c r="J299" s="25" t="s">
        <v>18</v>
      </c>
      <c r="K299" s="26">
        <v>61148</v>
      </c>
      <c r="L299" s="27">
        <v>2</v>
      </c>
    </row>
    <row r="300" spans="1:12" x14ac:dyDescent="0.25">
      <c r="A300" s="20" t="s">
        <v>559</v>
      </c>
      <c r="B300" s="22" t="s">
        <v>240</v>
      </c>
      <c r="C300" s="21" t="s">
        <v>940</v>
      </c>
      <c r="D300" s="44">
        <v>415076748</v>
      </c>
      <c r="E300" s="49">
        <v>9195230846</v>
      </c>
      <c r="F300" s="21" t="s">
        <v>20</v>
      </c>
      <c r="G300" s="90">
        <v>34392</v>
      </c>
      <c r="H300" s="23" t="str">
        <f t="shared" si="10"/>
        <v>February</v>
      </c>
      <c r="I300" s="24">
        <f t="shared" ca="1" si="11"/>
        <v>22</v>
      </c>
      <c r="J300" s="25" t="s">
        <v>15</v>
      </c>
      <c r="K300" s="26">
        <v>29070</v>
      </c>
      <c r="L300" s="27">
        <v>3</v>
      </c>
    </row>
    <row r="301" spans="1:12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10"/>
        <v>June</v>
      </c>
      <c r="I301" s="24">
        <f t="shared" ca="1" si="11"/>
        <v>16</v>
      </c>
      <c r="J301" s="25" t="s">
        <v>15</v>
      </c>
      <c r="K301" s="26">
        <v>86320</v>
      </c>
      <c r="L301" s="27">
        <v>4</v>
      </c>
    </row>
    <row r="302" spans="1:12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10"/>
        <v>November</v>
      </c>
      <c r="I302" s="24">
        <f t="shared" ca="1" si="11"/>
        <v>14</v>
      </c>
      <c r="J302" s="25"/>
      <c r="K302" s="26">
        <v>9424</v>
      </c>
      <c r="L302" s="27">
        <v>4</v>
      </c>
    </row>
    <row r="303" spans="1:12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10"/>
        <v>December</v>
      </c>
      <c r="I303" s="24">
        <f t="shared" ca="1" si="11"/>
        <v>15</v>
      </c>
      <c r="J303" s="25" t="s">
        <v>15</v>
      </c>
      <c r="K303" s="26">
        <v>20500</v>
      </c>
      <c r="L303" s="27">
        <v>3</v>
      </c>
    </row>
    <row r="304" spans="1:12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10"/>
        <v>September</v>
      </c>
      <c r="I304" s="24">
        <f t="shared" ca="1" si="11"/>
        <v>12</v>
      </c>
      <c r="J304" s="25"/>
      <c r="K304" s="26">
        <v>52770</v>
      </c>
      <c r="L304" s="27">
        <v>2</v>
      </c>
    </row>
    <row r="305" spans="1:12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10"/>
        <v>November</v>
      </c>
      <c r="I305" s="24">
        <f t="shared" ca="1" si="11"/>
        <v>8</v>
      </c>
      <c r="J305" s="25"/>
      <c r="K305" s="26">
        <v>57520</v>
      </c>
      <c r="L305" s="27">
        <v>3</v>
      </c>
    </row>
    <row r="306" spans="1:12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10"/>
        <v>June</v>
      </c>
      <c r="I306" s="24">
        <f t="shared" ca="1" si="11"/>
        <v>11</v>
      </c>
      <c r="J306" s="25" t="s">
        <v>15</v>
      </c>
      <c r="K306" s="26">
        <v>24460</v>
      </c>
      <c r="L306" s="27">
        <v>1</v>
      </c>
    </row>
    <row r="307" spans="1:12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10"/>
        <v>May</v>
      </c>
      <c r="I307" s="24">
        <f t="shared" ca="1" si="11"/>
        <v>3</v>
      </c>
      <c r="J307" s="25" t="s">
        <v>21</v>
      </c>
      <c r="K307" s="26">
        <v>77820</v>
      </c>
      <c r="L307" s="27">
        <v>3</v>
      </c>
    </row>
    <row r="308" spans="1:12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10"/>
        <v>July</v>
      </c>
      <c r="I308" s="24">
        <f t="shared" ca="1" si="11"/>
        <v>21</v>
      </c>
      <c r="J308" s="25"/>
      <c r="K308" s="26">
        <v>70150</v>
      </c>
      <c r="L308" s="27">
        <v>2</v>
      </c>
    </row>
    <row r="309" spans="1:12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10"/>
        <v>September</v>
      </c>
      <c r="I309" s="24">
        <f t="shared" ca="1" si="11"/>
        <v>20</v>
      </c>
      <c r="J309" s="25"/>
      <c r="K309" s="26">
        <v>63310</v>
      </c>
      <c r="L309" s="27">
        <v>3</v>
      </c>
    </row>
    <row r="310" spans="1:12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10"/>
        <v>March</v>
      </c>
      <c r="I310" s="24">
        <f t="shared" ca="1" si="11"/>
        <v>10</v>
      </c>
      <c r="J310" s="25" t="s">
        <v>15</v>
      </c>
      <c r="K310" s="26">
        <v>86530</v>
      </c>
      <c r="L310" s="27">
        <v>1</v>
      </c>
    </row>
    <row r="311" spans="1:12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10"/>
        <v>June</v>
      </c>
      <c r="I311" s="24">
        <f t="shared" ca="1" si="11"/>
        <v>21</v>
      </c>
      <c r="J311" s="25"/>
      <c r="K311" s="26">
        <v>81070</v>
      </c>
      <c r="L311" s="27">
        <v>5</v>
      </c>
    </row>
    <row r="312" spans="1:12" x14ac:dyDescent="0.25">
      <c r="A312" s="20" t="s">
        <v>754</v>
      </c>
      <c r="B312" s="22" t="s">
        <v>938</v>
      </c>
      <c r="C312" s="20" t="s">
        <v>940</v>
      </c>
      <c r="D312" s="43">
        <v>975603308</v>
      </c>
      <c r="E312" s="47">
        <v>9192693355</v>
      </c>
      <c r="F312" s="20" t="s">
        <v>14</v>
      </c>
      <c r="G312" s="90">
        <v>38314</v>
      </c>
      <c r="H312" s="23" t="str">
        <f t="shared" si="10"/>
        <v>November</v>
      </c>
      <c r="I312" s="24">
        <f t="shared" ca="1" si="11"/>
        <v>11</v>
      </c>
      <c r="J312" s="25" t="s">
        <v>15</v>
      </c>
      <c r="K312" s="26">
        <v>30780</v>
      </c>
      <c r="L312" s="27">
        <v>4</v>
      </c>
    </row>
    <row r="313" spans="1:12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10"/>
        <v>December</v>
      </c>
      <c r="I313" s="24">
        <f t="shared" ca="1" si="11"/>
        <v>3</v>
      </c>
      <c r="J313" s="25"/>
      <c r="K313" s="26">
        <v>21580</v>
      </c>
      <c r="L313" s="27">
        <v>3</v>
      </c>
    </row>
    <row r="314" spans="1:12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10"/>
        <v>September</v>
      </c>
      <c r="I314" s="24">
        <f t="shared" ca="1" si="11"/>
        <v>22</v>
      </c>
      <c r="J314" s="25"/>
      <c r="K314" s="26">
        <v>64460</v>
      </c>
      <c r="L314" s="27">
        <v>1</v>
      </c>
    </row>
    <row r="315" spans="1:12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10"/>
        <v>August</v>
      </c>
      <c r="I315" s="24">
        <f t="shared" ca="1" si="11"/>
        <v>3</v>
      </c>
      <c r="J315" s="25" t="s">
        <v>15</v>
      </c>
      <c r="K315" s="26">
        <v>43820</v>
      </c>
      <c r="L315" s="27">
        <v>2</v>
      </c>
    </row>
    <row r="316" spans="1:12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10"/>
        <v>August</v>
      </c>
      <c r="I316" s="24">
        <f t="shared" ca="1" si="11"/>
        <v>17</v>
      </c>
      <c r="J316" s="25" t="s">
        <v>18</v>
      </c>
      <c r="K316" s="26">
        <v>37660</v>
      </c>
      <c r="L316" s="27">
        <v>4</v>
      </c>
    </row>
    <row r="317" spans="1:12" x14ac:dyDescent="0.25">
      <c r="A317" s="20" t="s">
        <v>956</v>
      </c>
      <c r="B317" s="22" t="s">
        <v>941</v>
      </c>
      <c r="C317" s="20" t="s">
        <v>940</v>
      </c>
      <c r="D317" s="43">
        <v>768681542</v>
      </c>
      <c r="E317" s="47">
        <v>8021673267</v>
      </c>
      <c r="F317" s="20" t="s">
        <v>14</v>
      </c>
      <c r="G317" s="90">
        <v>36374</v>
      </c>
      <c r="H317" s="23" t="str">
        <f t="shared" si="10"/>
        <v>August</v>
      </c>
      <c r="I317" s="24">
        <f t="shared" ca="1" si="11"/>
        <v>17</v>
      </c>
      <c r="J317" s="25" t="s">
        <v>15</v>
      </c>
      <c r="K317" s="26">
        <v>60830</v>
      </c>
      <c r="L317" s="27">
        <v>2</v>
      </c>
    </row>
    <row r="318" spans="1:12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10"/>
        <v>August</v>
      </c>
      <c r="I318" s="24">
        <f t="shared" ca="1" si="11"/>
        <v>14</v>
      </c>
      <c r="J318" s="25" t="s">
        <v>16</v>
      </c>
      <c r="K318" s="26">
        <v>45450</v>
      </c>
      <c r="L318" s="27">
        <v>5</v>
      </c>
    </row>
    <row r="319" spans="1:12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10"/>
        <v>July</v>
      </c>
      <c r="I319" s="24">
        <f t="shared" ca="1" si="11"/>
        <v>22</v>
      </c>
      <c r="J319" s="25" t="s">
        <v>15</v>
      </c>
      <c r="K319" s="26">
        <v>26360</v>
      </c>
      <c r="L319" s="27">
        <v>1</v>
      </c>
    </row>
    <row r="320" spans="1:12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10"/>
        <v>February</v>
      </c>
      <c r="I320" s="24">
        <f t="shared" ca="1" si="11"/>
        <v>17</v>
      </c>
      <c r="J320" s="25" t="s">
        <v>15</v>
      </c>
      <c r="K320" s="26">
        <v>57560</v>
      </c>
      <c r="L320" s="27">
        <v>4</v>
      </c>
    </row>
    <row r="321" spans="1:12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10"/>
        <v>March</v>
      </c>
      <c r="I321" s="24">
        <f t="shared" ca="1" si="11"/>
        <v>3</v>
      </c>
      <c r="J321" s="25"/>
      <c r="K321" s="26">
        <v>88840</v>
      </c>
      <c r="L321" s="27">
        <v>5</v>
      </c>
    </row>
    <row r="322" spans="1:12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si="10"/>
        <v>November</v>
      </c>
      <c r="I322" s="24">
        <f t="shared" ca="1" si="11"/>
        <v>10</v>
      </c>
      <c r="J322" s="25" t="s">
        <v>18</v>
      </c>
      <c r="K322" s="26">
        <v>28525</v>
      </c>
      <c r="L322" s="27">
        <v>4</v>
      </c>
    </row>
    <row r="323" spans="1:12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0"/>
        <v>April</v>
      </c>
      <c r="I323" s="24">
        <f t="shared" ca="1" si="11"/>
        <v>15</v>
      </c>
      <c r="J323" s="25" t="s">
        <v>15</v>
      </c>
      <c r="K323" s="26">
        <v>88240</v>
      </c>
      <c r="L323" s="27">
        <v>5</v>
      </c>
    </row>
    <row r="324" spans="1:12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90">
        <v>34190</v>
      </c>
      <c r="H324" s="23" t="str">
        <f t="shared" si="10"/>
        <v>August</v>
      </c>
      <c r="I324" s="24">
        <f t="shared" ca="1" si="11"/>
        <v>23</v>
      </c>
      <c r="J324" s="25" t="s">
        <v>15</v>
      </c>
      <c r="K324" s="26">
        <v>87950</v>
      </c>
      <c r="L324" s="27">
        <v>4</v>
      </c>
    </row>
    <row r="325" spans="1:12" x14ac:dyDescent="0.25">
      <c r="A325" s="20" t="s">
        <v>897</v>
      </c>
      <c r="B325" s="22" t="s">
        <v>938</v>
      </c>
      <c r="C325" s="20" t="s">
        <v>940</v>
      </c>
      <c r="D325" s="43">
        <v>481336564</v>
      </c>
      <c r="E325" s="47">
        <v>9196479087</v>
      </c>
      <c r="F325" s="20" t="s">
        <v>14</v>
      </c>
      <c r="G325" s="90">
        <v>37053</v>
      </c>
      <c r="H325" s="23" t="str">
        <f t="shared" si="10"/>
        <v>June</v>
      </c>
      <c r="I325" s="24">
        <f t="shared" ca="1" si="11"/>
        <v>15</v>
      </c>
      <c r="J325" s="25" t="s">
        <v>19</v>
      </c>
      <c r="K325" s="26">
        <v>72090</v>
      </c>
      <c r="L325" s="27">
        <v>5</v>
      </c>
    </row>
    <row r="326" spans="1:12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0"/>
        <v>June</v>
      </c>
      <c r="I326" s="24">
        <f t="shared" ca="1" si="11"/>
        <v>18</v>
      </c>
      <c r="J326" s="25" t="s">
        <v>21</v>
      </c>
      <c r="K326" s="26">
        <v>64780</v>
      </c>
      <c r="L326" s="27">
        <v>5</v>
      </c>
    </row>
    <row r="327" spans="1:12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0"/>
        <v>January</v>
      </c>
      <c r="I327" s="24">
        <f t="shared" ca="1" si="11"/>
        <v>20</v>
      </c>
      <c r="J327" s="25"/>
      <c r="K327" s="26">
        <v>30416</v>
      </c>
      <c r="L327" s="27">
        <v>1</v>
      </c>
    </row>
    <row r="328" spans="1:12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0"/>
        <v>July</v>
      </c>
      <c r="I328" s="24">
        <f t="shared" ca="1" si="11"/>
        <v>13</v>
      </c>
      <c r="J328" s="25" t="s">
        <v>15</v>
      </c>
      <c r="K328" s="26">
        <v>35280</v>
      </c>
      <c r="L328" s="27">
        <v>3</v>
      </c>
    </row>
    <row r="329" spans="1:12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0"/>
        <v>July</v>
      </c>
      <c r="I329" s="24">
        <f t="shared" ca="1" si="11"/>
        <v>9</v>
      </c>
      <c r="J329" s="25" t="s">
        <v>15</v>
      </c>
      <c r="K329" s="26">
        <v>31255</v>
      </c>
      <c r="L329" s="27">
        <v>5</v>
      </c>
    </row>
    <row r="330" spans="1:12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0"/>
        <v>August</v>
      </c>
      <c r="I330" s="24">
        <f t="shared" ca="1" si="11"/>
        <v>16</v>
      </c>
      <c r="J330" s="25"/>
      <c r="K330" s="26">
        <v>29176</v>
      </c>
      <c r="L330" s="27">
        <v>3</v>
      </c>
    </row>
    <row r="331" spans="1:12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0"/>
        <v>August</v>
      </c>
      <c r="I331" s="24">
        <f t="shared" ca="1" si="11"/>
        <v>23</v>
      </c>
      <c r="J331" s="25"/>
      <c r="K331" s="26">
        <v>89450</v>
      </c>
      <c r="L331" s="27">
        <v>2</v>
      </c>
    </row>
    <row r="332" spans="1:12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0"/>
        <v>October</v>
      </c>
      <c r="I332" s="24">
        <f t="shared" ca="1" si="11"/>
        <v>17</v>
      </c>
      <c r="J332" s="25" t="s">
        <v>15</v>
      </c>
      <c r="K332" s="26">
        <v>63270</v>
      </c>
      <c r="L332" s="27">
        <v>1</v>
      </c>
    </row>
    <row r="333" spans="1:12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0"/>
        <v>June</v>
      </c>
      <c r="I333" s="24">
        <f t="shared" ca="1" si="11"/>
        <v>17</v>
      </c>
      <c r="J333" s="25"/>
      <c r="K333" s="26">
        <v>33508</v>
      </c>
      <c r="L333" s="27">
        <v>4</v>
      </c>
    </row>
    <row r="334" spans="1:12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0"/>
        <v>July</v>
      </c>
      <c r="I334" s="24">
        <f t="shared" ca="1" si="11"/>
        <v>3</v>
      </c>
      <c r="J334" s="25" t="s">
        <v>16</v>
      </c>
      <c r="K334" s="26">
        <v>74710</v>
      </c>
      <c r="L334" s="27">
        <v>2</v>
      </c>
    </row>
    <row r="335" spans="1:12" x14ac:dyDescent="0.25">
      <c r="A335" s="20" t="s">
        <v>902</v>
      </c>
      <c r="B335" s="22" t="s">
        <v>939</v>
      </c>
      <c r="C335" s="21" t="s">
        <v>940</v>
      </c>
      <c r="D335" s="44">
        <v>638271383</v>
      </c>
      <c r="E335" s="49">
        <v>2521641031</v>
      </c>
      <c r="F335" s="21" t="s">
        <v>14</v>
      </c>
      <c r="G335" s="90">
        <v>39052</v>
      </c>
      <c r="H335" s="23" t="str">
        <f t="shared" si="10"/>
        <v>December</v>
      </c>
      <c r="I335" s="24">
        <f t="shared" ca="1" si="11"/>
        <v>9</v>
      </c>
      <c r="J335" s="25" t="s">
        <v>15</v>
      </c>
      <c r="K335" s="26">
        <v>49350</v>
      </c>
      <c r="L335" s="27">
        <v>4</v>
      </c>
    </row>
    <row r="336" spans="1:12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0"/>
        <v>October</v>
      </c>
      <c r="I336" s="24">
        <f t="shared" ca="1" si="11"/>
        <v>8</v>
      </c>
      <c r="J336" s="25" t="s">
        <v>19</v>
      </c>
      <c r="K336" s="26">
        <v>65720</v>
      </c>
      <c r="L336" s="27">
        <v>1</v>
      </c>
    </row>
    <row r="337" spans="1:12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0"/>
        <v>November</v>
      </c>
      <c r="I337" s="24">
        <f t="shared" ca="1" si="11"/>
        <v>18</v>
      </c>
      <c r="J337" s="25" t="s">
        <v>15</v>
      </c>
      <c r="K337" s="26">
        <v>73450</v>
      </c>
      <c r="L337" s="27">
        <v>3</v>
      </c>
    </row>
    <row r="338" spans="1:12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0"/>
        <v>May</v>
      </c>
      <c r="I338" s="24">
        <f t="shared" ca="1" si="11"/>
        <v>3</v>
      </c>
      <c r="J338" s="25" t="s">
        <v>19</v>
      </c>
      <c r="K338" s="26">
        <v>46230</v>
      </c>
      <c r="L338" s="27">
        <v>2</v>
      </c>
    </row>
    <row r="339" spans="1:12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0"/>
        <v>June</v>
      </c>
      <c r="I339" s="24">
        <f t="shared" ca="1" si="11"/>
        <v>3</v>
      </c>
      <c r="J339" s="25"/>
      <c r="K339" s="26">
        <v>19044</v>
      </c>
      <c r="L339" s="27">
        <v>1</v>
      </c>
    </row>
    <row r="340" spans="1:12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0"/>
        <v>July</v>
      </c>
      <c r="I340" s="24">
        <f t="shared" ca="1" si="11"/>
        <v>22</v>
      </c>
      <c r="J340" s="25" t="s">
        <v>28</v>
      </c>
      <c r="K340" s="26">
        <v>56900</v>
      </c>
      <c r="L340" s="27">
        <v>5</v>
      </c>
    </row>
    <row r="341" spans="1:12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0"/>
        <v>August</v>
      </c>
      <c r="I341" s="24">
        <f t="shared" ca="1" si="11"/>
        <v>10</v>
      </c>
      <c r="J341" s="25"/>
      <c r="K341" s="26">
        <v>64590</v>
      </c>
      <c r="L341" s="27">
        <v>1</v>
      </c>
    </row>
    <row r="342" spans="1:12" x14ac:dyDescent="0.25">
      <c r="A342" s="20" t="s">
        <v>637</v>
      </c>
      <c r="B342" s="22" t="s">
        <v>938</v>
      </c>
      <c r="C342" s="21" t="s">
        <v>940</v>
      </c>
      <c r="D342" s="44">
        <v>356110882</v>
      </c>
      <c r="E342" s="49">
        <v>2527936742</v>
      </c>
      <c r="F342" s="21" t="s">
        <v>17</v>
      </c>
      <c r="G342" s="90">
        <v>37127</v>
      </c>
      <c r="H342" s="23" t="str">
        <f t="shared" si="10"/>
        <v>August</v>
      </c>
      <c r="I342" s="24">
        <f t="shared" ca="1" si="11"/>
        <v>15</v>
      </c>
      <c r="J342" s="25" t="s">
        <v>15</v>
      </c>
      <c r="K342" s="26">
        <v>15240</v>
      </c>
      <c r="L342" s="27">
        <v>1</v>
      </c>
    </row>
    <row r="343" spans="1:12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ref="H343:H406" si="12">CHOOSE(MONTH(G343),"January","February","March","April","May","June","July","August","September","October","November","December")</f>
        <v>February</v>
      </c>
      <c r="I343" s="24">
        <f t="shared" ref="I343:I406" ca="1" si="13">DATEDIF(G343,TODAY(),"Y")</f>
        <v>5</v>
      </c>
      <c r="J343" s="25" t="s">
        <v>19</v>
      </c>
      <c r="K343" s="26">
        <v>80090</v>
      </c>
      <c r="L343" s="27">
        <v>2</v>
      </c>
    </row>
    <row r="344" spans="1:12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2"/>
        <v>November</v>
      </c>
      <c r="I344" s="24">
        <f t="shared" ca="1" si="13"/>
        <v>18</v>
      </c>
      <c r="J344" s="25" t="s">
        <v>16</v>
      </c>
      <c r="K344" s="26">
        <v>82120</v>
      </c>
      <c r="L344" s="27">
        <v>5</v>
      </c>
    </row>
    <row r="345" spans="1:12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2"/>
        <v>May</v>
      </c>
      <c r="I345" s="24">
        <f t="shared" ca="1" si="13"/>
        <v>15</v>
      </c>
      <c r="J345" s="25" t="s">
        <v>18</v>
      </c>
      <c r="K345" s="26">
        <v>22660</v>
      </c>
      <c r="L345" s="27">
        <v>2</v>
      </c>
    </row>
    <row r="346" spans="1:12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2"/>
        <v>April</v>
      </c>
      <c r="I346" s="24">
        <f t="shared" ca="1" si="13"/>
        <v>9</v>
      </c>
      <c r="J346" s="25"/>
      <c r="K346" s="26">
        <v>71830</v>
      </c>
      <c r="L346" s="27">
        <v>3</v>
      </c>
    </row>
    <row r="347" spans="1:12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2"/>
        <v>September</v>
      </c>
      <c r="I347" s="24">
        <f t="shared" ca="1" si="13"/>
        <v>6</v>
      </c>
      <c r="J347" s="25"/>
      <c r="K347" s="26">
        <v>35620</v>
      </c>
      <c r="L347" s="27">
        <v>4</v>
      </c>
    </row>
    <row r="348" spans="1:12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2"/>
        <v>September</v>
      </c>
      <c r="I348" s="24">
        <f t="shared" ca="1" si="13"/>
        <v>23</v>
      </c>
      <c r="J348" s="25" t="s">
        <v>21</v>
      </c>
      <c r="K348" s="26">
        <v>13090</v>
      </c>
      <c r="L348" s="27">
        <v>4</v>
      </c>
    </row>
    <row r="349" spans="1:12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2"/>
        <v>March</v>
      </c>
      <c r="I349" s="24">
        <f t="shared" ca="1" si="13"/>
        <v>5</v>
      </c>
      <c r="J349" s="25"/>
      <c r="K349" s="26">
        <v>43320</v>
      </c>
      <c r="L349" s="27">
        <v>5</v>
      </c>
    </row>
    <row r="350" spans="1:12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2"/>
        <v>July</v>
      </c>
      <c r="I350" s="24">
        <f t="shared" ca="1" si="13"/>
        <v>14</v>
      </c>
      <c r="J350" s="25" t="s">
        <v>21</v>
      </c>
      <c r="K350" s="26">
        <v>20990</v>
      </c>
      <c r="L350" s="27">
        <v>4</v>
      </c>
    </row>
    <row r="351" spans="1:12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2"/>
        <v>September</v>
      </c>
      <c r="I351" s="24">
        <f t="shared" ca="1" si="13"/>
        <v>17</v>
      </c>
      <c r="J351" s="25"/>
      <c r="K351" s="26">
        <v>53870</v>
      </c>
      <c r="L351" s="27">
        <v>2</v>
      </c>
    </row>
    <row r="352" spans="1:12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2"/>
        <v>September</v>
      </c>
      <c r="I352" s="24">
        <f t="shared" ca="1" si="13"/>
        <v>8</v>
      </c>
      <c r="J352" s="25" t="s">
        <v>15</v>
      </c>
      <c r="K352" s="26">
        <v>47060</v>
      </c>
      <c r="L352" s="27">
        <v>4</v>
      </c>
    </row>
    <row r="353" spans="1:12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2"/>
        <v>May</v>
      </c>
      <c r="I353" s="24">
        <f t="shared" ca="1" si="13"/>
        <v>6</v>
      </c>
      <c r="J353" s="25" t="s">
        <v>21</v>
      </c>
      <c r="K353" s="26">
        <v>50990</v>
      </c>
      <c r="L353" s="27">
        <v>4</v>
      </c>
    </row>
    <row r="354" spans="1:12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2"/>
        <v>July</v>
      </c>
      <c r="I354" s="24">
        <f t="shared" ca="1" si="13"/>
        <v>21</v>
      </c>
      <c r="J354" s="25"/>
      <c r="K354" s="26">
        <v>83020</v>
      </c>
      <c r="L354" s="27">
        <v>4</v>
      </c>
    </row>
    <row r="355" spans="1:12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2"/>
        <v>November</v>
      </c>
      <c r="I355" s="24">
        <f t="shared" ca="1" si="13"/>
        <v>12</v>
      </c>
      <c r="J355" s="25" t="s">
        <v>18</v>
      </c>
      <c r="K355" s="26">
        <v>45150</v>
      </c>
      <c r="L355" s="27">
        <v>1</v>
      </c>
    </row>
    <row r="356" spans="1:12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2"/>
        <v>April</v>
      </c>
      <c r="I356" s="24">
        <f t="shared" ca="1" si="13"/>
        <v>22</v>
      </c>
      <c r="J356" s="25" t="s">
        <v>21</v>
      </c>
      <c r="K356" s="26">
        <v>79400</v>
      </c>
      <c r="L356" s="27">
        <v>4</v>
      </c>
    </row>
    <row r="357" spans="1:12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2"/>
        <v>February</v>
      </c>
      <c r="I357" s="24">
        <f t="shared" ca="1" si="13"/>
        <v>17</v>
      </c>
      <c r="J357" s="25" t="s">
        <v>15</v>
      </c>
      <c r="K357" s="26">
        <v>31690</v>
      </c>
      <c r="L357" s="27">
        <v>4</v>
      </c>
    </row>
    <row r="358" spans="1:12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2"/>
        <v>May</v>
      </c>
      <c r="I358" s="24">
        <f t="shared" ca="1" si="13"/>
        <v>10</v>
      </c>
      <c r="J358" s="25" t="s">
        <v>19</v>
      </c>
      <c r="K358" s="26">
        <v>53870</v>
      </c>
      <c r="L358" s="27">
        <v>2</v>
      </c>
    </row>
    <row r="359" spans="1:12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2"/>
        <v>November</v>
      </c>
      <c r="I359" s="24">
        <f t="shared" ca="1" si="13"/>
        <v>15</v>
      </c>
      <c r="J359" s="25"/>
      <c r="K359" s="26">
        <v>14332</v>
      </c>
      <c r="L359" s="27">
        <v>5</v>
      </c>
    </row>
    <row r="360" spans="1:12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2"/>
        <v>May</v>
      </c>
      <c r="I360" s="24">
        <f t="shared" ca="1" si="13"/>
        <v>17</v>
      </c>
      <c r="J360" s="25"/>
      <c r="K360" s="26">
        <v>66010</v>
      </c>
      <c r="L360" s="27">
        <v>2</v>
      </c>
    </row>
    <row r="361" spans="1:12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2"/>
        <v>October</v>
      </c>
      <c r="I361" s="24">
        <f t="shared" ca="1" si="13"/>
        <v>22</v>
      </c>
      <c r="J361" s="25" t="s">
        <v>15</v>
      </c>
      <c r="K361" s="26">
        <v>37020</v>
      </c>
      <c r="L361" s="27">
        <v>2</v>
      </c>
    </row>
    <row r="362" spans="1:12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2"/>
        <v>January</v>
      </c>
      <c r="I362" s="24">
        <f t="shared" ca="1" si="13"/>
        <v>10</v>
      </c>
      <c r="J362" s="25" t="s">
        <v>15</v>
      </c>
      <c r="K362" s="26">
        <v>48740</v>
      </c>
      <c r="L362" s="27">
        <v>1</v>
      </c>
    </row>
    <row r="363" spans="1:12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2"/>
        <v>April</v>
      </c>
      <c r="I363" s="24">
        <f t="shared" ca="1" si="13"/>
        <v>16</v>
      </c>
      <c r="J363" s="25" t="s">
        <v>19</v>
      </c>
      <c r="K363" s="26">
        <v>32120</v>
      </c>
      <c r="L363" s="27">
        <v>1</v>
      </c>
    </row>
    <row r="364" spans="1:12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2"/>
        <v>August</v>
      </c>
      <c r="I364" s="24">
        <f t="shared" ca="1" si="13"/>
        <v>21</v>
      </c>
      <c r="J364" s="25" t="s">
        <v>19</v>
      </c>
      <c r="K364" s="26">
        <v>45110</v>
      </c>
      <c r="L364" s="27">
        <v>2</v>
      </c>
    </row>
    <row r="365" spans="1:12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2"/>
        <v>June</v>
      </c>
      <c r="I365" s="24">
        <f t="shared" ca="1" si="13"/>
        <v>9</v>
      </c>
      <c r="J365" s="25" t="s">
        <v>18</v>
      </c>
      <c r="K365" s="26">
        <v>48280</v>
      </c>
      <c r="L365" s="27">
        <v>4</v>
      </c>
    </row>
    <row r="366" spans="1:12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2"/>
        <v>December</v>
      </c>
      <c r="I366" s="30">
        <f t="shared" ca="1" si="13"/>
        <v>15</v>
      </c>
      <c r="J366" s="31" t="s">
        <v>21</v>
      </c>
      <c r="K366" s="26">
        <v>34780</v>
      </c>
      <c r="L366" s="27">
        <v>4</v>
      </c>
    </row>
    <row r="367" spans="1:12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2"/>
        <v>January</v>
      </c>
      <c r="I367" s="24">
        <f t="shared" ca="1" si="13"/>
        <v>20</v>
      </c>
      <c r="J367" s="25" t="s">
        <v>15</v>
      </c>
      <c r="K367" s="26">
        <v>54200</v>
      </c>
      <c r="L367" s="27">
        <v>4</v>
      </c>
    </row>
    <row r="368" spans="1:12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2"/>
        <v>September</v>
      </c>
      <c r="I368" s="24">
        <f t="shared" ca="1" si="13"/>
        <v>18</v>
      </c>
      <c r="J368" s="25"/>
      <c r="K368" s="26">
        <v>73190</v>
      </c>
      <c r="L368" s="27">
        <v>1</v>
      </c>
    </row>
    <row r="369" spans="1:12" x14ac:dyDescent="0.25">
      <c r="A369" s="20" t="s">
        <v>839</v>
      </c>
      <c r="B369" s="22" t="s">
        <v>7</v>
      </c>
      <c r="C369" s="20" t="s">
        <v>943</v>
      </c>
      <c r="D369" s="43">
        <v>719937584</v>
      </c>
      <c r="E369" s="47">
        <v>9191653055</v>
      </c>
      <c r="F369" s="20" t="s">
        <v>14</v>
      </c>
      <c r="G369" s="90">
        <v>34357</v>
      </c>
      <c r="H369" s="23" t="str">
        <f t="shared" si="12"/>
        <v>January</v>
      </c>
      <c r="I369" s="24">
        <f t="shared" ca="1" si="13"/>
        <v>22</v>
      </c>
      <c r="J369" s="25" t="s">
        <v>19</v>
      </c>
      <c r="K369" s="26">
        <v>37620</v>
      </c>
      <c r="L369" s="27">
        <v>5</v>
      </c>
    </row>
    <row r="370" spans="1:12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2"/>
        <v>February</v>
      </c>
      <c r="I370" s="24">
        <f t="shared" ca="1" si="13"/>
        <v>17</v>
      </c>
      <c r="J370" s="25"/>
      <c r="K370" s="26">
        <v>60070</v>
      </c>
      <c r="L370" s="27">
        <v>2</v>
      </c>
    </row>
    <row r="371" spans="1:12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2"/>
        <v>November</v>
      </c>
      <c r="I371" s="24">
        <f t="shared" ca="1" si="13"/>
        <v>15</v>
      </c>
      <c r="J371" s="25" t="s">
        <v>19</v>
      </c>
      <c r="K371" s="26">
        <v>39000</v>
      </c>
      <c r="L371" s="27">
        <v>3</v>
      </c>
    </row>
    <row r="372" spans="1:12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2"/>
        <v>November</v>
      </c>
      <c r="I372" s="24">
        <f t="shared" ca="1" si="13"/>
        <v>16</v>
      </c>
      <c r="J372" s="25"/>
      <c r="K372" s="26">
        <v>28768</v>
      </c>
      <c r="L372" s="27">
        <v>3</v>
      </c>
    </row>
    <row r="373" spans="1:12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2"/>
        <v>January</v>
      </c>
      <c r="I373" s="24">
        <f t="shared" ca="1" si="13"/>
        <v>20</v>
      </c>
      <c r="J373" s="25"/>
      <c r="K373" s="26">
        <v>35240</v>
      </c>
      <c r="L373" s="27">
        <v>3</v>
      </c>
    </row>
    <row r="374" spans="1:12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2"/>
        <v>April</v>
      </c>
      <c r="I374" s="24">
        <f t="shared" ca="1" si="13"/>
        <v>5</v>
      </c>
      <c r="J374" s="25" t="s">
        <v>15</v>
      </c>
      <c r="K374" s="26">
        <v>45565</v>
      </c>
      <c r="L374" s="27">
        <v>1</v>
      </c>
    </row>
    <row r="375" spans="1:12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2"/>
        <v>September</v>
      </c>
      <c r="I375" s="24">
        <f t="shared" ca="1" si="13"/>
        <v>13</v>
      </c>
      <c r="J375" s="25" t="s">
        <v>15</v>
      </c>
      <c r="K375" s="26">
        <v>63060</v>
      </c>
      <c r="L375" s="27">
        <v>4</v>
      </c>
    </row>
    <row r="376" spans="1:12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2"/>
        <v>May</v>
      </c>
      <c r="I376" s="24">
        <f t="shared" ca="1" si="13"/>
        <v>9</v>
      </c>
      <c r="J376" s="25" t="s">
        <v>18</v>
      </c>
      <c r="K376" s="26">
        <v>70760</v>
      </c>
      <c r="L376" s="27">
        <v>1</v>
      </c>
    </row>
    <row r="377" spans="1:12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2"/>
        <v>September</v>
      </c>
      <c r="I377" s="24">
        <f t="shared" ca="1" si="13"/>
        <v>7</v>
      </c>
      <c r="J377" s="25" t="s">
        <v>19</v>
      </c>
      <c r="K377" s="26">
        <v>43600</v>
      </c>
      <c r="L377" s="27">
        <v>5</v>
      </c>
    </row>
    <row r="378" spans="1:12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2"/>
        <v>June</v>
      </c>
      <c r="I378" s="24">
        <f t="shared" ca="1" si="13"/>
        <v>23</v>
      </c>
      <c r="J378" s="25"/>
      <c r="K378" s="26">
        <v>58650</v>
      </c>
      <c r="L378" s="27">
        <v>4</v>
      </c>
    </row>
    <row r="379" spans="1:12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2"/>
        <v>April</v>
      </c>
      <c r="I379" s="24">
        <f t="shared" ca="1" si="13"/>
        <v>3</v>
      </c>
      <c r="J379" s="25" t="s">
        <v>21</v>
      </c>
      <c r="K379" s="26">
        <v>63206</v>
      </c>
      <c r="L379" s="27">
        <v>1</v>
      </c>
    </row>
    <row r="380" spans="1:12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2"/>
        <v>April</v>
      </c>
      <c r="I380" s="24">
        <f t="shared" ca="1" si="13"/>
        <v>15</v>
      </c>
      <c r="J380" s="25" t="s">
        <v>19</v>
      </c>
      <c r="K380" s="26">
        <v>48410</v>
      </c>
      <c r="L380" s="27">
        <v>5</v>
      </c>
    </row>
    <row r="381" spans="1:12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2"/>
        <v>September</v>
      </c>
      <c r="I381" s="24">
        <f t="shared" ca="1" si="13"/>
        <v>17</v>
      </c>
      <c r="J381" s="25" t="s">
        <v>19</v>
      </c>
      <c r="K381" s="26">
        <v>73144</v>
      </c>
      <c r="L381" s="27">
        <v>5</v>
      </c>
    </row>
    <row r="382" spans="1:12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2"/>
        <v>April</v>
      </c>
      <c r="I382" s="24">
        <f t="shared" ca="1" si="13"/>
        <v>17</v>
      </c>
      <c r="J382" s="25" t="s">
        <v>15</v>
      </c>
      <c r="K382" s="26">
        <v>46645</v>
      </c>
      <c r="L382" s="27">
        <v>5</v>
      </c>
    </row>
    <row r="383" spans="1:12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2"/>
        <v>September</v>
      </c>
      <c r="I383" s="24">
        <f t="shared" ca="1" si="13"/>
        <v>15</v>
      </c>
      <c r="J383" s="25" t="s">
        <v>16</v>
      </c>
      <c r="K383" s="26">
        <v>77680</v>
      </c>
      <c r="L383" s="27">
        <v>3</v>
      </c>
    </row>
    <row r="384" spans="1:12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2"/>
        <v>March</v>
      </c>
      <c r="I384" s="24">
        <f t="shared" ca="1" si="13"/>
        <v>3</v>
      </c>
      <c r="J384" s="25" t="s">
        <v>21</v>
      </c>
      <c r="K384" s="26">
        <v>59150</v>
      </c>
      <c r="L384" s="27">
        <v>4</v>
      </c>
    </row>
    <row r="385" spans="1:12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2"/>
        <v>April</v>
      </c>
      <c r="I385" s="24">
        <f t="shared" ca="1" si="13"/>
        <v>14</v>
      </c>
      <c r="J385" s="25"/>
      <c r="K385" s="26">
        <v>23810</v>
      </c>
      <c r="L385" s="27">
        <v>4</v>
      </c>
    </row>
    <row r="386" spans="1:12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si="12"/>
        <v>September</v>
      </c>
      <c r="I386" s="24">
        <f t="shared" ca="1" si="13"/>
        <v>14</v>
      </c>
      <c r="J386" s="25" t="s">
        <v>21</v>
      </c>
      <c r="K386" s="26">
        <v>56440</v>
      </c>
      <c r="L386" s="27">
        <v>1</v>
      </c>
    </row>
    <row r="387" spans="1:12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2"/>
        <v>October</v>
      </c>
      <c r="I387" s="24">
        <f t="shared" ca="1" si="13"/>
        <v>21</v>
      </c>
      <c r="J387" s="25" t="s">
        <v>21</v>
      </c>
      <c r="K387" s="26">
        <v>86540</v>
      </c>
      <c r="L387" s="27">
        <v>4</v>
      </c>
    </row>
    <row r="388" spans="1:12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2"/>
        <v>September</v>
      </c>
      <c r="I388" s="24">
        <f t="shared" ca="1" si="13"/>
        <v>6</v>
      </c>
      <c r="J388" s="25"/>
      <c r="K388" s="26">
        <v>62780</v>
      </c>
      <c r="L388" s="27">
        <v>4</v>
      </c>
    </row>
    <row r="389" spans="1:12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2"/>
        <v>June</v>
      </c>
      <c r="I389" s="24">
        <f t="shared" ca="1" si="13"/>
        <v>6</v>
      </c>
      <c r="J389" s="25" t="s">
        <v>18</v>
      </c>
      <c r="K389" s="26">
        <v>68860</v>
      </c>
      <c r="L389" s="27">
        <v>2</v>
      </c>
    </row>
    <row r="390" spans="1:12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2"/>
        <v>January</v>
      </c>
      <c r="I390" s="24">
        <f t="shared" ca="1" si="13"/>
        <v>21</v>
      </c>
      <c r="J390" s="25"/>
      <c r="K390" s="26">
        <v>32650</v>
      </c>
      <c r="L390" s="27">
        <v>1</v>
      </c>
    </row>
    <row r="391" spans="1:12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2"/>
        <v>March</v>
      </c>
      <c r="I391" s="24">
        <f t="shared" ca="1" si="13"/>
        <v>15</v>
      </c>
      <c r="J391" s="25"/>
      <c r="K391" s="26">
        <v>37612</v>
      </c>
      <c r="L391" s="27">
        <v>4</v>
      </c>
    </row>
    <row r="392" spans="1:12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2"/>
        <v>October</v>
      </c>
      <c r="I392" s="24">
        <f t="shared" ca="1" si="13"/>
        <v>6</v>
      </c>
      <c r="J392" s="25"/>
      <c r="K392" s="26">
        <v>84170</v>
      </c>
      <c r="L392" s="27">
        <v>2</v>
      </c>
    </row>
    <row r="393" spans="1:12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2"/>
        <v>July</v>
      </c>
      <c r="I393" s="24">
        <f t="shared" ca="1" si="13"/>
        <v>7</v>
      </c>
      <c r="J393" s="25"/>
      <c r="K393" s="26">
        <v>14416</v>
      </c>
      <c r="L393" s="27">
        <v>4</v>
      </c>
    </row>
    <row r="394" spans="1:12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2"/>
        <v>March</v>
      </c>
      <c r="I394" s="24">
        <f t="shared" ca="1" si="13"/>
        <v>14</v>
      </c>
      <c r="J394" s="25" t="s">
        <v>15</v>
      </c>
      <c r="K394" s="26">
        <v>40060</v>
      </c>
      <c r="L394" s="27">
        <v>3</v>
      </c>
    </row>
    <row r="395" spans="1:12" x14ac:dyDescent="0.25">
      <c r="A395" s="20" t="s">
        <v>406</v>
      </c>
      <c r="B395" s="22" t="s">
        <v>939</v>
      </c>
      <c r="C395" s="20" t="s">
        <v>943</v>
      </c>
      <c r="D395" s="43">
        <v>907491320</v>
      </c>
      <c r="E395" s="47">
        <v>2525724528</v>
      </c>
      <c r="F395" s="20" t="s">
        <v>17</v>
      </c>
      <c r="G395" s="90">
        <v>37267</v>
      </c>
      <c r="H395" s="23" t="str">
        <f t="shared" si="12"/>
        <v>January</v>
      </c>
      <c r="I395" s="24">
        <f t="shared" ca="1" si="13"/>
        <v>14</v>
      </c>
      <c r="J395" s="25" t="s">
        <v>16</v>
      </c>
      <c r="K395" s="26">
        <v>42905</v>
      </c>
      <c r="L395" s="27">
        <v>1</v>
      </c>
    </row>
    <row r="396" spans="1:12" x14ac:dyDescent="0.25">
      <c r="A396" s="20" t="s">
        <v>606</v>
      </c>
      <c r="B396" s="22" t="s">
        <v>939</v>
      </c>
      <c r="C396" s="20" t="s">
        <v>943</v>
      </c>
      <c r="D396" s="43">
        <v>863161920</v>
      </c>
      <c r="E396" s="47">
        <v>2523748373</v>
      </c>
      <c r="F396" s="20" t="s">
        <v>14</v>
      </c>
      <c r="G396" s="90">
        <v>36987</v>
      </c>
      <c r="H396" s="23" t="str">
        <f t="shared" si="12"/>
        <v>April</v>
      </c>
      <c r="I396" s="24">
        <f t="shared" ca="1" si="13"/>
        <v>15</v>
      </c>
      <c r="J396" s="25" t="s">
        <v>19</v>
      </c>
      <c r="K396" s="26">
        <v>50110</v>
      </c>
      <c r="L396" s="27">
        <v>1</v>
      </c>
    </row>
    <row r="397" spans="1:12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2"/>
        <v>November</v>
      </c>
      <c r="I397" s="24">
        <f t="shared" ca="1" si="13"/>
        <v>13</v>
      </c>
      <c r="J397" s="25" t="s">
        <v>19</v>
      </c>
      <c r="K397" s="26">
        <v>28650</v>
      </c>
      <c r="L397" s="27">
        <v>4</v>
      </c>
    </row>
    <row r="398" spans="1:12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2"/>
        <v>October</v>
      </c>
      <c r="I398" s="24">
        <f t="shared" ca="1" si="13"/>
        <v>14</v>
      </c>
      <c r="J398" s="25"/>
      <c r="K398" s="26">
        <v>30300</v>
      </c>
      <c r="L398" s="27">
        <v>1</v>
      </c>
    </row>
    <row r="399" spans="1:12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2"/>
        <v>September</v>
      </c>
      <c r="I399" s="24">
        <f t="shared" ca="1" si="13"/>
        <v>10</v>
      </c>
      <c r="J399" s="25"/>
      <c r="K399" s="26">
        <v>39300</v>
      </c>
      <c r="L399" s="27">
        <v>2</v>
      </c>
    </row>
    <row r="400" spans="1:12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2"/>
        <v>March</v>
      </c>
      <c r="I400" s="24">
        <f t="shared" ca="1" si="13"/>
        <v>17</v>
      </c>
      <c r="J400" s="25"/>
      <c r="K400" s="26">
        <v>87830</v>
      </c>
      <c r="L400" s="27">
        <v>2</v>
      </c>
    </row>
    <row r="401" spans="1:12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2"/>
        <v>March</v>
      </c>
      <c r="I401" s="24">
        <f t="shared" ca="1" si="13"/>
        <v>21</v>
      </c>
      <c r="J401" s="25" t="s">
        <v>16</v>
      </c>
      <c r="K401" s="26">
        <v>86240</v>
      </c>
      <c r="L401" s="27">
        <v>1</v>
      </c>
    </row>
    <row r="402" spans="1:12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2"/>
        <v>May</v>
      </c>
      <c r="I402" s="24">
        <f t="shared" ca="1" si="13"/>
        <v>20</v>
      </c>
      <c r="J402" s="25" t="s">
        <v>19</v>
      </c>
      <c r="K402" s="26">
        <v>87220</v>
      </c>
      <c r="L402" s="27">
        <v>1</v>
      </c>
    </row>
    <row r="403" spans="1:12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2"/>
        <v>November</v>
      </c>
      <c r="I403" s="24">
        <f t="shared" ca="1" si="13"/>
        <v>11</v>
      </c>
      <c r="J403" s="25" t="s">
        <v>15</v>
      </c>
      <c r="K403" s="26">
        <v>28970</v>
      </c>
      <c r="L403" s="27">
        <v>3</v>
      </c>
    </row>
    <row r="404" spans="1:12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2"/>
        <v>March</v>
      </c>
      <c r="I404" s="24">
        <f t="shared" ca="1" si="13"/>
        <v>15</v>
      </c>
      <c r="J404" s="25"/>
      <c r="K404" s="26">
        <v>72480</v>
      </c>
      <c r="L404" s="27">
        <v>2</v>
      </c>
    </row>
    <row r="405" spans="1:12" x14ac:dyDescent="0.25">
      <c r="A405" s="20" t="s">
        <v>315</v>
      </c>
      <c r="B405" s="22" t="s">
        <v>941</v>
      </c>
      <c r="C405" s="20" t="s">
        <v>943</v>
      </c>
      <c r="D405" s="43">
        <v>195245117</v>
      </c>
      <c r="E405" s="47">
        <v>9193451072</v>
      </c>
      <c r="F405" s="20" t="s">
        <v>20</v>
      </c>
      <c r="G405" s="90">
        <v>36583</v>
      </c>
      <c r="H405" s="23" t="str">
        <f t="shared" si="12"/>
        <v>February</v>
      </c>
      <c r="I405" s="24">
        <f t="shared" ca="1" si="13"/>
        <v>16</v>
      </c>
      <c r="J405" s="25"/>
      <c r="K405" s="26">
        <v>12676</v>
      </c>
      <c r="L405" s="27">
        <v>2</v>
      </c>
    </row>
    <row r="406" spans="1:12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2"/>
        <v>October</v>
      </c>
      <c r="I406" s="24">
        <f t="shared" ca="1" si="13"/>
        <v>7</v>
      </c>
      <c r="J406" s="25"/>
      <c r="K406" s="26">
        <v>63850</v>
      </c>
      <c r="L406" s="27">
        <v>2</v>
      </c>
    </row>
    <row r="407" spans="1:12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ref="H407:H470" si="14">CHOOSE(MONTH(G407),"January","February","March","April","May","June","July","August","September","October","November","December")</f>
        <v>September</v>
      </c>
      <c r="I407" s="24">
        <f t="shared" ref="I407:I470" ca="1" si="15">DATEDIF(G407,TODAY(),"Y")</f>
        <v>23</v>
      </c>
      <c r="J407" s="25"/>
      <c r="K407" s="26">
        <v>36844</v>
      </c>
      <c r="L407" s="27">
        <v>4</v>
      </c>
    </row>
    <row r="408" spans="1:12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4"/>
        <v>April</v>
      </c>
      <c r="I408" s="24">
        <f t="shared" ca="1" si="15"/>
        <v>22</v>
      </c>
      <c r="J408" s="25"/>
      <c r="K408" s="26">
        <v>52750</v>
      </c>
      <c r="L408" s="27">
        <v>1</v>
      </c>
    </row>
    <row r="409" spans="1:12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4"/>
        <v>December</v>
      </c>
      <c r="I409" s="24">
        <f t="shared" ca="1" si="15"/>
        <v>10</v>
      </c>
      <c r="J409" s="25" t="s">
        <v>15</v>
      </c>
      <c r="K409" s="26">
        <v>29210</v>
      </c>
      <c r="L409" s="27">
        <v>5</v>
      </c>
    </row>
    <row r="410" spans="1:12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4"/>
        <v>April</v>
      </c>
      <c r="I410" s="24">
        <f t="shared" ca="1" si="15"/>
        <v>22</v>
      </c>
      <c r="J410" s="25" t="s">
        <v>19</v>
      </c>
      <c r="K410" s="26">
        <v>85920</v>
      </c>
      <c r="L410" s="27">
        <v>4</v>
      </c>
    </row>
    <row r="411" spans="1:12" x14ac:dyDescent="0.25">
      <c r="A411" s="20" t="s">
        <v>751</v>
      </c>
      <c r="B411" s="22" t="s">
        <v>983</v>
      </c>
      <c r="C411" s="20" t="s">
        <v>943</v>
      </c>
      <c r="D411" s="43">
        <v>434927073</v>
      </c>
      <c r="E411" s="47">
        <v>2528440900</v>
      </c>
      <c r="F411" s="20" t="s">
        <v>14</v>
      </c>
      <c r="G411" s="90">
        <v>38522</v>
      </c>
      <c r="H411" s="23" t="str">
        <f t="shared" si="14"/>
        <v>June</v>
      </c>
      <c r="I411" s="24">
        <f t="shared" ca="1" si="15"/>
        <v>11</v>
      </c>
      <c r="J411" s="25" t="s">
        <v>21</v>
      </c>
      <c r="K411" s="26">
        <v>39740</v>
      </c>
      <c r="L411" s="27">
        <v>1</v>
      </c>
    </row>
    <row r="412" spans="1:12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4"/>
        <v>July</v>
      </c>
      <c r="I412" s="24">
        <f t="shared" ca="1" si="15"/>
        <v>12</v>
      </c>
      <c r="J412" s="25" t="s">
        <v>15</v>
      </c>
      <c r="K412" s="26">
        <v>42480</v>
      </c>
      <c r="L412" s="27">
        <v>3</v>
      </c>
    </row>
    <row r="413" spans="1:12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4"/>
        <v>January</v>
      </c>
      <c r="I413" s="24">
        <f t="shared" ca="1" si="15"/>
        <v>21</v>
      </c>
      <c r="J413" s="25" t="s">
        <v>18</v>
      </c>
      <c r="K413" s="26">
        <v>62780</v>
      </c>
      <c r="L413" s="27">
        <v>3</v>
      </c>
    </row>
    <row r="414" spans="1:12" x14ac:dyDescent="0.25">
      <c r="A414" s="20" t="s">
        <v>440</v>
      </c>
      <c r="B414" s="22" t="s">
        <v>938</v>
      </c>
      <c r="C414" s="20" t="s">
        <v>943</v>
      </c>
      <c r="D414" s="43">
        <v>843875501</v>
      </c>
      <c r="E414" s="47">
        <v>2522715355</v>
      </c>
      <c r="F414" s="20" t="s">
        <v>13</v>
      </c>
      <c r="G414" s="90">
        <v>37086</v>
      </c>
      <c r="H414" s="23" t="str">
        <f t="shared" si="14"/>
        <v>July</v>
      </c>
      <c r="I414" s="24">
        <f t="shared" ca="1" si="15"/>
        <v>15</v>
      </c>
      <c r="J414" s="25"/>
      <c r="K414" s="26">
        <v>32940</v>
      </c>
      <c r="L414" s="27">
        <v>5</v>
      </c>
    </row>
    <row r="415" spans="1:12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4"/>
        <v>May</v>
      </c>
      <c r="I415" s="24">
        <f t="shared" ca="1" si="15"/>
        <v>17</v>
      </c>
      <c r="J415" s="25" t="s">
        <v>19</v>
      </c>
      <c r="K415" s="26">
        <v>66440</v>
      </c>
      <c r="L415" s="27">
        <v>3</v>
      </c>
    </row>
    <row r="416" spans="1:12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4"/>
        <v>January</v>
      </c>
      <c r="I416" s="24">
        <f t="shared" ca="1" si="15"/>
        <v>15</v>
      </c>
      <c r="J416" s="25" t="s">
        <v>18</v>
      </c>
      <c r="K416" s="26">
        <v>78950</v>
      </c>
      <c r="L416" s="27">
        <v>1</v>
      </c>
    </row>
    <row r="417" spans="1:12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4"/>
        <v>May</v>
      </c>
      <c r="I417" s="24">
        <f t="shared" ca="1" si="15"/>
        <v>17</v>
      </c>
      <c r="J417" s="25"/>
      <c r="K417" s="26">
        <v>35312</v>
      </c>
      <c r="L417" s="27">
        <v>3</v>
      </c>
    </row>
    <row r="418" spans="1:12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4"/>
        <v>December</v>
      </c>
      <c r="I418" s="24">
        <f t="shared" ca="1" si="15"/>
        <v>22</v>
      </c>
      <c r="J418" s="25" t="s">
        <v>15</v>
      </c>
      <c r="K418" s="26">
        <v>22900</v>
      </c>
      <c r="L418" s="27">
        <v>1</v>
      </c>
    </row>
    <row r="419" spans="1:12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4"/>
        <v>March</v>
      </c>
      <c r="I419" s="24">
        <f t="shared" ca="1" si="15"/>
        <v>4</v>
      </c>
      <c r="J419" s="25" t="s">
        <v>19</v>
      </c>
      <c r="K419" s="26">
        <v>44150</v>
      </c>
      <c r="L419" s="27">
        <v>4</v>
      </c>
    </row>
    <row r="420" spans="1:12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4"/>
        <v>August</v>
      </c>
      <c r="I420" s="24">
        <f t="shared" ca="1" si="15"/>
        <v>16</v>
      </c>
      <c r="J420" s="25" t="s">
        <v>16</v>
      </c>
      <c r="K420" s="26">
        <v>23380</v>
      </c>
      <c r="L420" s="27">
        <v>4</v>
      </c>
    </row>
    <row r="421" spans="1:12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4"/>
        <v>April</v>
      </c>
      <c r="I421" s="24">
        <f t="shared" ca="1" si="15"/>
        <v>20</v>
      </c>
      <c r="J421" s="25"/>
      <c r="K421" s="26">
        <v>35460</v>
      </c>
      <c r="L421" s="27">
        <v>3</v>
      </c>
    </row>
    <row r="422" spans="1:12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4"/>
        <v>July</v>
      </c>
      <c r="I422" s="24">
        <f t="shared" ca="1" si="15"/>
        <v>14</v>
      </c>
      <c r="J422" s="25" t="s">
        <v>15</v>
      </c>
      <c r="K422" s="26">
        <v>31250</v>
      </c>
      <c r="L422" s="27">
        <v>2</v>
      </c>
    </row>
    <row r="423" spans="1:12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4"/>
        <v>February</v>
      </c>
      <c r="I423" s="24">
        <f t="shared" ca="1" si="15"/>
        <v>22</v>
      </c>
      <c r="J423" s="25" t="s">
        <v>21</v>
      </c>
      <c r="K423" s="26">
        <v>61470</v>
      </c>
      <c r="L423" s="27">
        <v>5</v>
      </c>
    </row>
    <row r="424" spans="1:12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4"/>
        <v>June</v>
      </c>
      <c r="I424" s="24">
        <f t="shared" ca="1" si="15"/>
        <v>12</v>
      </c>
      <c r="J424" s="25" t="s">
        <v>15</v>
      </c>
      <c r="K424" s="26">
        <v>71950</v>
      </c>
      <c r="L424" s="27">
        <v>5</v>
      </c>
    </row>
    <row r="425" spans="1:12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4"/>
        <v>July</v>
      </c>
      <c r="I425" s="24">
        <f t="shared" ca="1" si="15"/>
        <v>3</v>
      </c>
      <c r="J425" s="25"/>
      <c r="K425" s="26">
        <v>55510</v>
      </c>
      <c r="L425" s="27">
        <v>3</v>
      </c>
    </row>
    <row r="426" spans="1:12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4"/>
        <v>April</v>
      </c>
      <c r="I426" s="24">
        <f t="shared" ca="1" si="15"/>
        <v>5</v>
      </c>
      <c r="J426" s="25"/>
      <c r="K426" s="26">
        <v>86040</v>
      </c>
      <c r="L426" s="27">
        <v>5</v>
      </c>
    </row>
    <row r="427" spans="1:12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4"/>
        <v>May</v>
      </c>
      <c r="I427" s="24">
        <f t="shared" ca="1" si="15"/>
        <v>22</v>
      </c>
      <c r="J427" s="25"/>
      <c r="K427" s="26">
        <v>57500</v>
      </c>
      <c r="L427" s="27">
        <v>1</v>
      </c>
    </row>
    <row r="428" spans="1:12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4"/>
        <v>September</v>
      </c>
      <c r="I428" s="24">
        <f t="shared" ca="1" si="15"/>
        <v>14</v>
      </c>
      <c r="J428" s="25"/>
      <c r="K428" s="26">
        <v>30080</v>
      </c>
      <c r="L428" s="27">
        <v>3</v>
      </c>
    </row>
    <row r="429" spans="1:12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4"/>
        <v>May</v>
      </c>
      <c r="I429" s="24">
        <f t="shared" ca="1" si="15"/>
        <v>7</v>
      </c>
      <c r="J429" s="25"/>
      <c r="K429" s="26">
        <v>62150</v>
      </c>
      <c r="L429" s="27">
        <v>4</v>
      </c>
    </row>
    <row r="430" spans="1:12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4"/>
        <v>October</v>
      </c>
      <c r="I430" s="24">
        <f t="shared" ca="1" si="15"/>
        <v>3</v>
      </c>
      <c r="J430" s="25"/>
      <c r="K430" s="26">
        <v>42990</v>
      </c>
      <c r="L430" s="27">
        <v>4</v>
      </c>
    </row>
    <row r="431" spans="1:12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4"/>
        <v>July</v>
      </c>
      <c r="I431" s="24">
        <f t="shared" ca="1" si="15"/>
        <v>14</v>
      </c>
      <c r="J431" s="25"/>
      <c r="K431" s="26">
        <v>15552</v>
      </c>
      <c r="L431" s="27">
        <v>4</v>
      </c>
    </row>
    <row r="432" spans="1:12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4"/>
        <v>January</v>
      </c>
      <c r="I432" s="24">
        <f t="shared" ca="1" si="15"/>
        <v>9</v>
      </c>
      <c r="J432" s="25" t="s">
        <v>19</v>
      </c>
      <c r="K432" s="26">
        <v>32900</v>
      </c>
      <c r="L432" s="27">
        <v>2</v>
      </c>
    </row>
    <row r="433" spans="1:12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4"/>
        <v>July</v>
      </c>
      <c r="I433" s="24">
        <f t="shared" ca="1" si="15"/>
        <v>4</v>
      </c>
      <c r="J433" s="25" t="s">
        <v>19</v>
      </c>
      <c r="K433" s="26">
        <v>45260</v>
      </c>
      <c r="L433" s="27">
        <v>4</v>
      </c>
    </row>
    <row r="434" spans="1:12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4"/>
        <v>July</v>
      </c>
      <c r="I434" s="24">
        <f t="shared" ca="1" si="15"/>
        <v>21</v>
      </c>
      <c r="J434" s="25"/>
      <c r="K434" s="26">
        <v>63290</v>
      </c>
      <c r="L434" s="27">
        <v>5</v>
      </c>
    </row>
    <row r="435" spans="1:12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4"/>
        <v>December</v>
      </c>
      <c r="I435" s="24">
        <f t="shared" ca="1" si="15"/>
        <v>22</v>
      </c>
      <c r="J435" s="25"/>
      <c r="K435" s="26">
        <v>79380</v>
      </c>
      <c r="L435" s="27">
        <v>1</v>
      </c>
    </row>
    <row r="436" spans="1:12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4"/>
        <v>January</v>
      </c>
      <c r="I436" s="24">
        <f t="shared" ca="1" si="15"/>
        <v>3</v>
      </c>
      <c r="J436" s="25"/>
      <c r="K436" s="26">
        <v>75100</v>
      </c>
      <c r="L436" s="27">
        <v>4</v>
      </c>
    </row>
    <row r="437" spans="1:12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4"/>
        <v>July</v>
      </c>
      <c r="I437" s="24">
        <f t="shared" ca="1" si="15"/>
        <v>11</v>
      </c>
      <c r="J437" s="25"/>
      <c r="K437" s="26">
        <v>61370</v>
      </c>
      <c r="L437" s="27">
        <v>3</v>
      </c>
    </row>
    <row r="438" spans="1:12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4"/>
        <v>October</v>
      </c>
      <c r="I438" s="24">
        <f t="shared" ca="1" si="15"/>
        <v>16</v>
      </c>
      <c r="J438" s="25"/>
      <c r="K438" s="26">
        <v>63340</v>
      </c>
      <c r="L438" s="27">
        <v>3</v>
      </c>
    </row>
    <row r="439" spans="1:12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4"/>
        <v>July</v>
      </c>
      <c r="I439" s="24">
        <f t="shared" ca="1" si="15"/>
        <v>17</v>
      </c>
      <c r="J439" s="25" t="s">
        <v>16</v>
      </c>
      <c r="K439" s="26">
        <v>62965</v>
      </c>
      <c r="L439" s="27">
        <v>1</v>
      </c>
    </row>
    <row r="440" spans="1:12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4"/>
        <v>October</v>
      </c>
      <c r="I440" s="24">
        <f t="shared" ca="1" si="15"/>
        <v>18</v>
      </c>
      <c r="J440" s="25" t="s">
        <v>16</v>
      </c>
      <c r="K440" s="26">
        <v>72640</v>
      </c>
      <c r="L440" s="27">
        <v>3</v>
      </c>
    </row>
    <row r="441" spans="1:12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4"/>
        <v>January</v>
      </c>
      <c r="I441" s="24">
        <f t="shared" ca="1" si="15"/>
        <v>14</v>
      </c>
      <c r="J441" s="25"/>
      <c r="K441" s="26">
        <v>71300</v>
      </c>
      <c r="L441" s="27">
        <v>5</v>
      </c>
    </row>
    <row r="442" spans="1:12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4"/>
        <v>May</v>
      </c>
      <c r="I442" s="24">
        <f t="shared" ca="1" si="15"/>
        <v>10</v>
      </c>
      <c r="J442" s="25" t="s">
        <v>15</v>
      </c>
      <c r="K442" s="26">
        <v>75176</v>
      </c>
      <c r="L442" s="27">
        <v>3</v>
      </c>
    </row>
    <row r="443" spans="1:12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4"/>
        <v>May</v>
      </c>
      <c r="I443" s="24">
        <f t="shared" ca="1" si="15"/>
        <v>4</v>
      </c>
      <c r="J443" s="25" t="s">
        <v>15</v>
      </c>
      <c r="K443" s="26">
        <v>54190</v>
      </c>
      <c r="L443" s="27">
        <v>4</v>
      </c>
    </row>
    <row r="444" spans="1:12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4"/>
        <v>June</v>
      </c>
      <c r="I444" s="24">
        <f t="shared" ca="1" si="15"/>
        <v>10</v>
      </c>
      <c r="J444" s="25" t="s">
        <v>15</v>
      </c>
      <c r="K444" s="26">
        <v>66890</v>
      </c>
      <c r="L444" s="27">
        <v>5</v>
      </c>
    </row>
    <row r="445" spans="1:12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4"/>
        <v>December</v>
      </c>
      <c r="I445" s="24">
        <f t="shared" ca="1" si="15"/>
        <v>18</v>
      </c>
      <c r="J445" s="25" t="s">
        <v>16</v>
      </c>
      <c r="K445" s="26">
        <v>66920</v>
      </c>
      <c r="L445" s="27">
        <v>2</v>
      </c>
    </row>
    <row r="446" spans="1:12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4"/>
        <v>April</v>
      </c>
      <c r="I446" s="24">
        <f t="shared" ca="1" si="15"/>
        <v>12</v>
      </c>
      <c r="J446" s="25" t="s">
        <v>21</v>
      </c>
      <c r="K446" s="26">
        <v>62790</v>
      </c>
      <c r="L446" s="27">
        <v>2</v>
      </c>
    </row>
    <row r="447" spans="1:12" x14ac:dyDescent="0.25">
      <c r="A447" s="20" t="s">
        <v>611</v>
      </c>
      <c r="B447" s="22" t="s">
        <v>939</v>
      </c>
      <c r="C447" s="20" t="s">
        <v>943</v>
      </c>
      <c r="D447" s="43">
        <v>469591073</v>
      </c>
      <c r="E447" s="47">
        <v>2523327522</v>
      </c>
      <c r="F447" s="20" t="s">
        <v>14</v>
      </c>
      <c r="G447" s="90">
        <v>38023</v>
      </c>
      <c r="H447" s="23" t="str">
        <f t="shared" si="14"/>
        <v>February</v>
      </c>
      <c r="I447" s="24">
        <f t="shared" ca="1" si="15"/>
        <v>12</v>
      </c>
      <c r="J447" s="25" t="s">
        <v>21</v>
      </c>
      <c r="K447" s="26">
        <v>61150</v>
      </c>
      <c r="L447" s="27">
        <v>4</v>
      </c>
    </row>
    <row r="448" spans="1:12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4"/>
        <v>January</v>
      </c>
      <c r="I448" s="24">
        <f t="shared" ca="1" si="15"/>
        <v>7</v>
      </c>
      <c r="J448" s="25"/>
      <c r="K448" s="26">
        <v>80330</v>
      </c>
      <c r="L448" s="27">
        <v>4</v>
      </c>
    </row>
    <row r="449" spans="1:12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4"/>
        <v>March</v>
      </c>
      <c r="I449" s="24">
        <f t="shared" ca="1" si="15"/>
        <v>18</v>
      </c>
      <c r="J449" s="25" t="s">
        <v>19</v>
      </c>
      <c r="K449" s="26">
        <v>67050</v>
      </c>
      <c r="L449" s="27">
        <v>4</v>
      </c>
    </row>
    <row r="450" spans="1:12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si="14"/>
        <v>December</v>
      </c>
      <c r="I450" s="24">
        <f t="shared" ca="1" si="15"/>
        <v>17</v>
      </c>
      <c r="J450" s="25" t="s">
        <v>21</v>
      </c>
      <c r="K450" s="26">
        <v>70480</v>
      </c>
      <c r="L450" s="27">
        <v>4</v>
      </c>
    </row>
    <row r="451" spans="1:12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14"/>
        <v>March</v>
      </c>
      <c r="I451" s="24">
        <f t="shared" ca="1" si="15"/>
        <v>7</v>
      </c>
      <c r="J451" s="25"/>
      <c r="K451" s="26">
        <v>83070</v>
      </c>
      <c r="L451" s="27">
        <v>3</v>
      </c>
    </row>
    <row r="452" spans="1:12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14"/>
        <v>July</v>
      </c>
      <c r="I452" s="24">
        <f t="shared" ca="1" si="15"/>
        <v>18</v>
      </c>
      <c r="J452" s="25" t="s">
        <v>16</v>
      </c>
      <c r="K452" s="26">
        <v>21220</v>
      </c>
      <c r="L452" s="27">
        <v>3</v>
      </c>
    </row>
    <row r="453" spans="1:12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14"/>
        <v>November</v>
      </c>
      <c r="I453" s="24">
        <f t="shared" ca="1" si="15"/>
        <v>13</v>
      </c>
      <c r="J453" s="25" t="s">
        <v>18</v>
      </c>
      <c r="K453" s="26">
        <v>65320</v>
      </c>
      <c r="L453" s="27">
        <v>5</v>
      </c>
    </row>
    <row r="454" spans="1:12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14"/>
        <v>October</v>
      </c>
      <c r="I454" s="24">
        <f t="shared" ca="1" si="15"/>
        <v>19</v>
      </c>
      <c r="J454" s="25" t="s">
        <v>15</v>
      </c>
      <c r="K454" s="26">
        <v>63190</v>
      </c>
      <c r="L454" s="27">
        <v>1</v>
      </c>
    </row>
    <row r="455" spans="1:12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14"/>
        <v>September</v>
      </c>
      <c r="I455" s="24">
        <f t="shared" ca="1" si="15"/>
        <v>3</v>
      </c>
      <c r="J455" s="25" t="s">
        <v>15</v>
      </c>
      <c r="K455" s="26">
        <v>47440</v>
      </c>
      <c r="L455" s="27">
        <v>3</v>
      </c>
    </row>
    <row r="456" spans="1:12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14"/>
        <v>January</v>
      </c>
      <c r="I456" s="24">
        <f t="shared" ca="1" si="15"/>
        <v>19</v>
      </c>
      <c r="J456" s="25"/>
      <c r="K456" s="26">
        <v>64720</v>
      </c>
      <c r="L456" s="27">
        <v>5</v>
      </c>
    </row>
    <row r="457" spans="1:12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14"/>
        <v>July</v>
      </c>
      <c r="I457" s="24">
        <f t="shared" ca="1" si="15"/>
        <v>11</v>
      </c>
      <c r="J457" s="25" t="s">
        <v>19</v>
      </c>
      <c r="K457" s="26">
        <v>82490</v>
      </c>
      <c r="L457" s="27">
        <v>5</v>
      </c>
    </row>
    <row r="458" spans="1:12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14"/>
        <v>October</v>
      </c>
      <c r="I458" s="24">
        <f t="shared" ca="1" si="15"/>
        <v>18</v>
      </c>
      <c r="J458" s="25" t="s">
        <v>19</v>
      </c>
      <c r="K458" s="26">
        <v>44270</v>
      </c>
      <c r="L458" s="27">
        <v>2</v>
      </c>
    </row>
    <row r="459" spans="1:12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14"/>
        <v>July</v>
      </c>
      <c r="I459" s="24">
        <f t="shared" ca="1" si="15"/>
        <v>21</v>
      </c>
      <c r="J459" s="25" t="s">
        <v>19</v>
      </c>
      <c r="K459" s="26">
        <v>45500</v>
      </c>
      <c r="L459" s="27">
        <v>3</v>
      </c>
    </row>
    <row r="460" spans="1:12" x14ac:dyDescent="0.25">
      <c r="A460" s="20" t="s">
        <v>868</v>
      </c>
      <c r="B460" s="22" t="s">
        <v>983</v>
      </c>
      <c r="C460" s="20" t="s">
        <v>943</v>
      </c>
      <c r="D460" s="43">
        <v>291798311</v>
      </c>
      <c r="E460" s="47">
        <v>2526742736</v>
      </c>
      <c r="F460" s="20" t="s">
        <v>14</v>
      </c>
      <c r="G460" s="90">
        <v>36397</v>
      </c>
      <c r="H460" s="23" t="str">
        <f t="shared" si="14"/>
        <v>August</v>
      </c>
      <c r="I460" s="24">
        <f t="shared" ca="1" si="15"/>
        <v>17</v>
      </c>
      <c r="J460" s="25" t="s">
        <v>15</v>
      </c>
      <c r="K460" s="26">
        <v>80120</v>
      </c>
      <c r="L460" s="27">
        <v>4</v>
      </c>
    </row>
    <row r="461" spans="1:12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14"/>
        <v>March</v>
      </c>
      <c r="I461" s="24">
        <f t="shared" ca="1" si="15"/>
        <v>11</v>
      </c>
      <c r="J461" s="25" t="s">
        <v>16</v>
      </c>
      <c r="K461" s="26">
        <v>51800</v>
      </c>
      <c r="L461" s="27">
        <v>1</v>
      </c>
    </row>
    <row r="462" spans="1:12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14"/>
        <v>July</v>
      </c>
      <c r="I462" s="24">
        <f t="shared" ca="1" si="15"/>
        <v>16</v>
      </c>
      <c r="J462" s="25"/>
      <c r="K462" s="26">
        <v>45030</v>
      </c>
      <c r="L462" s="27">
        <v>3</v>
      </c>
    </row>
    <row r="463" spans="1:12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14"/>
        <v>February</v>
      </c>
      <c r="I463" s="24">
        <f t="shared" ca="1" si="15"/>
        <v>21</v>
      </c>
      <c r="J463" s="25" t="s">
        <v>15</v>
      </c>
      <c r="K463" s="26">
        <v>39160</v>
      </c>
      <c r="L463" s="27">
        <v>3</v>
      </c>
    </row>
    <row r="464" spans="1:12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14"/>
        <v>June</v>
      </c>
      <c r="I464" s="24">
        <f t="shared" ca="1" si="15"/>
        <v>21</v>
      </c>
      <c r="J464" s="25"/>
      <c r="K464" s="26">
        <v>44720</v>
      </c>
      <c r="L464" s="27">
        <v>2</v>
      </c>
    </row>
    <row r="465" spans="1:12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14"/>
        <v>November</v>
      </c>
      <c r="I465" s="24">
        <f t="shared" ca="1" si="15"/>
        <v>11</v>
      </c>
      <c r="J465" s="25"/>
      <c r="K465" s="26">
        <v>60070</v>
      </c>
      <c r="L465" s="27">
        <v>3</v>
      </c>
    </row>
    <row r="466" spans="1:12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14"/>
        <v>July</v>
      </c>
      <c r="I466" s="24">
        <f t="shared" ca="1" si="15"/>
        <v>23</v>
      </c>
      <c r="J466" s="25" t="s">
        <v>19</v>
      </c>
      <c r="K466" s="26">
        <v>24840</v>
      </c>
      <c r="L466" s="27">
        <v>1</v>
      </c>
    </row>
    <row r="467" spans="1:12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14"/>
        <v>April</v>
      </c>
      <c r="I467" s="24">
        <f t="shared" ca="1" si="15"/>
        <v>18</v>
      </c>
      <c r="J467" s="25" t="s">
        <v>15</v>
      </c>
      <c r="K467" s="26">
        <v>50570</v>
      </c>
      <c r="L467" s="27">
        <v>4</v>
      </c>
    </row>
    <row r="468" spans="1:12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14"/>
        <v>July</v>
      </c>
      <c r="I468" s="24">
        <f t="shared" ca="1" si="15"/>
        <v>16</v>
      </c>
      <c r="J468" s="25" t="s">
        <v>15</v>
      </c>
      <c r="K468" s="26">
        <v>78570</v>
      </c>
      <c r="L468" s="27">
        <v>1</v>
      </c>
    </row>
    <row r="469" spans="1:12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14"/>
        <v>October</v>
      </c>
      <c r="I469" s="24">
        <f t="shared" ca="1" si="15"/>
        <v>4</v>
      </c>
      <c r="J469" s="25" t="s">
        <v>15</v>
      </c>
      <c r="K469" s="26">
        <v>11810</v>
      </c>
      <c r="L469" s="27">
        <v>1</v>
      </c>
    </row>
    <row r="470" spans="1:12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14"/>
        <v>January</v>
      </c>
      <c r="I470" s="24">
        <f t="shared" ca="1" si="15"/>
        <v>20</v>
      </c>
      <c r="J470" s="25" t="s">
        <v>18</v>
      </c>
      <c r="K470" s="26">
        <v>18895</v>
      </c>
      <c r="L470" s="27">
        <v>4</v>
      </c>
    </row>
    <row r="471" spans="1:12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ref="H471:H534" si="16">CHOOSE(MONTH(G471),"January","February","March","April","May","June","July","August","September","October","November","December")</f>
        <v>March</v>
      </c>
      <c r="I471" s="24">
        <f t="shared" ref="I471:I534" ca="1" si="17">DATEDIF(G471,TODAY(),"Y")</f>
        <v>22</v>
      </c>
      <c r="J471" s="25"/>
      <c r="K471" s="26">
        <v>61134</v>
      </c>
      <c r="L471" s="27">
        <v>4</v>
      </c>
    </row>
    <row r="472" spans="1:12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16"/>
        <v>November</v>
      </c>
      <c r="I472" s="24">
        <f t="shared" ca="1" si="17"/>
        <v>20</v>
      </c>
      <c r="J472" s="25" t="s">
        <v>19</v>
      </c>
      <c r="K472" s="26">
        <v>73030</v>
      </c>
      <c r="L472" s="27">
        <v>5</v>
      </c>
    </row>
    <row r="473" spans="1:12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16"/>
        <v>May</v>
      </c>
      <c r="I473" s="24">
        <f t="shared" ca="1" si="17"/>
        <v>14</v>
      </c>
      <c r="J473" s="25"/>
      <c r="K473" s="26">
        <v>23560</v>
      </c>
      <c r="L473" s="27">
        <v>3</v>
      </c>
    </row>
    <row r="474" spans="1:12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16"/>
        <v>November</v>
      </c>
      <c r="I474" s="24">
        <f t="shared" ca="1" si="17"/>
        <v>3</v>
      </c>
      <c r="J474" s="25"/>
      <c r="K474" s="26">
        <v>74020</v>
      </c>
      <c r="L474" s="27">
        <v>2</v>
      </c>
    </row>
    <row r="475" spans="1:12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16"/>
        <v>February</v>
      </c>
      <c r="I475" s="24">
        <f t="shared" ca="1" si="17"/>
        <v>3</v>
      </c>
      <c r="J475" s="25"/>
      <c r="K475" s="26">
        <v>39550</v>
      </c>
      <c r="L475" s="27">
        <v>5</v>
      </c>
    </row>
    <row r="476" spans="1:12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16"/>
        <v>May</v>
      </c>
      <c r="I476" s="24">
        <f t="shared" ca="1" si="17"/>
        <v>14</v>
      </c>
      <c r="J476" s="25"/>
      <c r="K476" s="26">
        <v>33056</v>
      </c>
      <c r="L476" s="27">
        <v>5</v>
      </c>
    </row>
    <row r="477" spans="1:12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16"/>
        <v>September</v>
      </c>
      <c r="I477" s="24">
        <f t="shared" ca="1" si="17"/>
        <v>17</v>
      </c>
      <c r="J477" s="25" t="s">
        <v>19</v>
      </c>
      <c r="K477" s="26">
        <v>37750</v>
      </c>
      <c r="L477" s="27">
        <v>5</v>
      </c>
    </row>
    <row r="478" spans="1:12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16"/>
        <v>October</v>
      </c>
      <c r="I478" s="24">
        <f t="shared" ca="1" si="17"/>
        <v>13</v>
      </c>
      <c r="J478" s="25" t="s">
        <v>15</v>
      </c>
      <c r="K478" s="26">
        <v>63670</v>
      </c>
      <c r="L478" s="27">
        <v>5</v>
      </c>
    </row>
    <row r="479" spans="1:12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16"/>
        <v>February</v>
      </c>
      <c r="I479" s="24">
        <f t="shared" ca="1" si="17"/>
        <v>14</v>
      </c>
      <c r="J479" s="25" t="s">
        <v>19</v>
      </c>
      <c r="K479" s="26">
        <v>65910</v>
      </c>
      <c r="L479" s="27">
        <v>5</v>
      </c>
    </row>
    <row r="480" spans="1:12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16"/>
        <v>November</v>
      </c>
      <c r="I480" s="24">
        <f t="shared" ca="1" si="17"/>
        <v>5</v>
      </c>
      <c r="J480" s="25" t="s">
        <v>15</v>
      </c>
      <c r="K480" s="26">
        <v>79380</v>
      </c>
      <c r="L480" s="27">
        <v>5</v>
      </c>
    </row>
    <row r="481" spans="1:12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16"/>
        <v>April</v>
      </c>
      <c r="I481" s="24">
        <f t="shared" ca="1" si="17"/>
        <v>21</v>
      </c>
      <c r="J481" s="25" t="s">
        <v>19</v>
      </c>
      <c r="K481" s="26">
        <v>71670</v>
      </c>
      <c r="L481" s="27">
        <v>4</v>
      </c>
    </row>
    <row r="482" spans="1:12" x14ac:dyDescent="0.25">
      <c r="A482" s="20" t="s">
        <v>338</v>
      </c>
      <c r="B482" s="22" t="s">
        <v>938</v>
      </c>
      <c r="C482" s="20" t="s">
        <v>943</v>
      </c>
      <c r="D482" s="43">
        <v>938508346</v>
      </c>
      <c r="E482" s="48">
        <v>2526738901</v>
      </c>
      <c r="F482" s="20" t="s">
        <v>13</v>
      </c>
      <c r="G482" s="90">
        <v>34155</v>
      </c>
      <c r="H482" s="23" t="str">
        <f t="shared" si="16"/>
        <v>July</v>
      </c>
      <c r="I482" s="24">
        <f t="shared" ca="1" si="17"/>
        <v>23</v>
      </c>
      <c r="J482" s="25"/>
      <c r="K482" s="26">
        <v>80050</v>
      </c>
      <c r="L482" s="27">
        <v>2</v>
      </c>
    </row>
    <row r="483" spans="1:12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16"/>
        <v>August</v>
      </c>
      <c r="I483" s="24">
        <f t="shared" ca="1" si="17"/>
        <v>14</v>
      </c>
      <c r="J483" s="25" t="s">
        <v>19</v>
      </c>
      <c r="K483" s="26">
        <v>75060</v>
      </c>
      <c r="L483" s="27">
        <v>5</v>
      </c>
    </row>
    <row r="484" spans="1:12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16"/>
        <v>March</v>
      </c>
      <c r="I484" s="24">
        <f t="shared" ca="1" si="17"/>
        <v>17</v>
      </c>
      <c r="J484" s="25" t="s">
        <v>19</v>
      </c>
      <c r="K484" s="26">
        <v>43410</v>
      </c>
      <c r="L484" s="27">
        <v>1</v>
      </c>
    </row>
    <row r="485" spans="1:12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16"/>
        <v>December</v>
      </c>
      <c r="I485" s="24">
        <f t="shared" ca="1" si="17"/>
        <v>19</v>
      </c>
      <c r="J485" s="25"/>
      <c r="K485" s="26">
        <v>66710</v>
      </c>
      <c r="L485" s="27">
        <v>2</v>
      </c>
    </row>
    <row r="486" spans="1:12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16"/>
        <v>December</v>
      </c>
      <c r="I486" s="24">
        <f t="shared" ca="1" si="17"/>
        <v>10</v>
      </c>
      <c r="J486" s="25"/>
      <c r="K486" s="26">
        <v>78100</v>
      </c>
      <c r="L486" s="27">
        <v>3</v>
      </c>
    </row>
    <row r="487" spans="1:12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16"/>
        <v>October</v>
      </c>
      <c r="I487" s="24">
        <f t="shared" ca="1" si="17"/>
        <v>22</v>
      </c>
      <c r="J487" s="25" t="s">
        <v>15</v>
      </c>
      <c r="K487" s="26">
        <v>68470</v>
      </c>
      <c r="L487" s="27">
        <v>4</v>
      </c>
    </row>
    <row r="488" spans="1:12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16"/>
        <v>November</v>
      </c>
      <c r="I488" s="24">
        <f t="shared" ca="1" si="17"/>
        <v>19</v>
      </c>
      <c r="J488" s="25"/>
      <c r="K488" s="26">
        <v>26944</v>
      </c>
      <c r="L488" s="27">
        <v>4</v>
      </c>
    </row>
    <row r="489" spans="1:12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16"/>
        <v>September</v>
      </c>
      <c r="I489" s="24">
        <f t="shared" ca="1" si="17"/>
        <v>14</v>
      </c>
      <c r="J489" s="25"/>
      <c r="K489" s="26">
        <v>41840</v>
      </c>
      <c r="L489" s="27">
        <v>2</v>
      </c>
    </row>
    <row r="490" spans="1:12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16"/>
        <v>October</v>
      </c>
      <c r="I490" s="24">
        <f t="shared" ca="1" si="17"/>
        <v>14</v>
      </c>
      <c r="J490" s="25"/>
      <c r="K490" s="26">
        <v>57600</v>
      </c>
      <c r="L490" s="27">
        <v>3</v>
      </c>
    </row>
    <row r="491" spans="1:12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16"/>
        <v>September</v>
      </c>
      <c r="I491" s="24">
        <f t="shared" ca="1" si="17"/>
        <v>7</v>
      </c>
      <c r="J491" s="25" t="s">
        <v>21</v>
      </c>
      <c r="K491" s="26">
        <v>25690</v>
      </c>
      <c r="L491" s="27">
        <v>2</v>
      </c>
    </row>
    <row r="492" spans="1:12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16"/>
        <v>May</v>
      </c>
      <c r="I492" s="24">
        <f t="shared" ca="1" si="17"/>
        <v>13</v>
      </c>
      <c r="J492" s="25" t="s">
        <v>19</v>
      </c>
      <c r="K492" s="26">
        <v>47630</v>
      </c>
      <c r="L492" s="27">
        <v>3</v>
      </c>
    </row>
    <row r="493" spans="1:12" x14ac:dyDescent="0.25">
      <c r="A493" s="20" t="s">
        <v>750</v>
      </c>
      <c r="B493" s="22" t="s">
        <v>983</v>
      </c>
      <c r="C493" s="20" t="s">
        <v>943</v>
      </c>
      <c r="D493" s="43">
        <v>707882019</v>
      </c>
      <c r="E493" s="47">
        <v>2523373445</v>
      </c>
      <c r="F493" s="20" t="s">
        <v>13</v>
      </c>
      <c r="G493" s="90">
        <v>37252</v>
      </c>
      <c r="H493" s="23" t="str">
        <f t="shared" si="16"/>
        <v>December</v>
      </c>
      <c r="I493" s="24">
        <f t="shared" ca="1" si="17"/>
        <v>14</v>
      </c>
      <c r="J493" s="25"/>
      <c r="K493" s="26">
        <v>86970</v>
      </c>
      <c r="L493" s="27">
        <v>4</v>
      </c>
    </row>
    <row r="494" spans="1:12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16"/>
        <v>September</v>
      </c>
      <c r="I494" s="24">
        <f t="shared" ca="1" si="17"/>
        <v>22</v>
      </c>
      <c r="J494" s="25" t="s">
        <v>18</v>
      </c>
      <c r="K494" s="26">
        <v>46550</v>
      </c>
      <c r="L494" s="27">
        <v>4</v>
      </c>
    </row>
    <row r="495" spans="1:12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16"/>
        <v>October</v>
      </c>
      <c r="I495" s="24">
        <f t="shared" ca="1" si="17"/>
        <v>18</v>
      </c>
      <c r="J495" s="25" t="s">
        <v>15</v>
      </c>
      <c r="K495" s="26">
        <v>46285</v>
      </c>
      <c r="L495" s="27">
        <v>5</v>
      </c>
    </row>
    <row r="496" spans="1:12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16"/>
        <v>July</v>
      </c>
      <c r="I496" s="24">
        <f t="shared" ca="1" si="17"/>
        <v>17</v>
      </c>
      <c r="J496" s="25" t="s">
        <v>19</v>
      </c>
      <c r="K496" s="26">
        <v>49360</v>
      </c>
      <c r="L496" s="27">
        <v>2</v>
      </c>
    </row>
    <row r="497" spans="1:12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16"/>
        <v>January</v>
      </c>
      <c r="I497" s="24">
        <f t="shared" ca="1" si="17"/>
        <v>15</v>
      </c>
      <c r="J497" s="25" t="s">
        <v>15</v>
      </c>
      <c r="K497" s="26">
        <v>40340</v>
      </c>
      <c r="L497" s="27">
        <v>2</v>
      </c>
    </row>
    <row r="498" spans="1:12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16"/>
        <v>May</v>
      </c>
      <c r="I498" s="24">
        <f t="shared" ca="1" si="17"/>
        <v>20</v>
      </c>
      <c r="J498" s="25" t="s">
        <v>21</v>
      </c>
      <c r="K498" s="26">
        <v>48490</v>
      </c>
      <c r="L498" s="27">
        <v>2</v>
      </c>
    </row>
    <row r="499" spans="1:12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16"/>
        <v>June</v>
      </c>
      <c r="I499" s="24">
        <f t="shared" ca="1" si="17"/>
        <v>14</v>
      </c>
      <c r="J499" s="25" t="s">
        <v>21</v>
      </c>
      <c r="K499" s="26">
        <v>41615</v>
      </c>
      <c r="L499" s="27">
        <v>1</v>
      </c>
    </row>
    <row r="500" spans="1:12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16"/>
        <v>January</v>
      </c>
      <c r="I500" s="24">
        <f t="shared" ca="1" si="17"/>
        <v>3</v>
      </c>
      <c r="J500" s="25" t="s">
        <v>15</v>
      </c>
      <c r="K500" s="26">
        <v>16925</v>
      </c>
      <c r="L500" s="27">
        <v>1</v>
      </c>
    </row>
    <row r="501" spans="1:12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16"/>
        <v>January</v>
      </c>
      <c r="I501" s="24">
        <f t="shared" ca="1" si="17"/>
        <v>13</v>
      </c>
      <c r="J501" s="25"/>
      <c r="K501" s="26">
        <v>45420</v>
      </c>
      <c r="L501" s="27">
        <v>1</v>
      </c>
    </row>
    <row r="502" spans="1:12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16"/>
        <v>November</v>
      </c>
      <c r="I502" s="24">
        <f t="shared" ca="1" si="17"/>
        <v>21</v>
      </c>
      <c r="J502" s="25" t="s">
        <v>18</v>
      </c>
      <c r="K502" s="26">
        <v>31830</v>
      </c>
      <c r="L502" s="27">
        <v>3</v>
      </c>
    </row>
    <row r="503" spans="1:12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16"/>
        <v>October</v>
      </c>
      <c r="I503" s="24">
        <f t="shared" ca="1" si="17"/>
        <v>5</v>
      </c>
      <c r="J503" s="25" t="s">
        <v>15</v>
      </c>
      <c r="K503" s="26">
        <v>76440</v>
      </c>
      <c r="L503" s="27">
        <v>3</v>
      </c>
    </row>
    <row r="504" spans="1:12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16"/>
        <v>November</v>
      </c>
      <c r="I504" s="24">
        <f t="shared" ca="1" si="17"/>
        <v>13</v>
      </c>
      <c r="J504" s="25" t="s">
        <v>19</v>
      </c>
      <c r="K504" s="26">
        <v>69410</v>
      </c>
      <c r="L504" s="27">
        <v>4</v>
      </c>
    </row>
    <row r="505" spans="1:12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16"/>
        <v>September</v>
      </c>
      <c r="I505" s="24">
        <f t="shared" ca="1" si="17"/>
        <v>7</v>
      </c>
      <c r="J505" s="25"/>
      <c r="K505" s="26">
        <v>42540</v>
      </c>
      <c r="L505" s="27">
        <v>5</v>
      </c>
    </row>
    <row r="506" spans="1:12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16"/>
        <v>May</v>
      </c>
      <c r="I506" s="24">
        <f t="shared" ca="1" si="17"/>
        <v>20</v>
      </c>
      <c r="J506" s="25" t="s">
        <v>15</v>
      </c>
      <c r="K506" s="26">
        <v>73440</v>
      </c>
      <c r="L506" s="27">
        <v>1</v>
      </c>
    </row>
    <row r="507" spans="1:12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16"/>
        <v>February</v>
      </c>
      <c r="I507" s="24">
        <f t="shared" ca="1" si="17"/>
        <v>17</v>
      </c>
      <c r="J507" s="25" t="s">
        <v>18</v>
      </c>
      <c r="K507" s="26">
        <v>72700</v>
      </c>
      <c r="L507" s="27">
        <v>5</v>
      </c>
    </row>
    <row r="508" spans="1:12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16"/>
        <v>January</v>
      </c>
      <c r="I508" s="24">
        <f t="shared" ca="1" si="17"/>
        <v>22</v>
      </c>
      <c r="J508" s="25" t="s">
        <v>15</v>
      </c>
      <c r="K508" s="26">
        <v>67920</v>
      </c>
      <c r="L508" s="27">
        <v>4</v>
      </c>
    </row>
    <row r="509" spans="1:12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16"/>
        <v>February</v>
      </c>
      <c r="I509" s="24">
        <f t="shared" ca="1" si="17"/>
        <v>14</v>
      </c>
      <c r="J509" s="25" t="s">
        <v>19</v>
      </c>
      <c r="K509" s="26">
        <v>51410</v>
      </c>
      <c r="L509" s="27">
        <v>4</v>
      </c>
    </row>
    <row r="510" spans="1:12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16"/>
        <v>January</v>
      </c>
      <c r="I510" s="24">
        <f t="shared" ca="1" si="17"/>
        <v>19</v>
      </c>
      <c r="J510" s="25" t="s">
        <v>16</v>
      </c>
      <c r="K510" s="26">
        <v>34480</v>
      </c>
      <c r="L510" s="27">
        <v>3</v>
      </c>
    </row>
    <row r="511" spans="1:12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16"/>
        <v>September</v>
      </c>
      <c r="I511" s="24">
        <f t="shared" ca="1" si="17"/>
        <v>13</v>
      </c>
      <c r="J511" s="25" t="s">
        <v>16</v>
      </c>
      <c r="K511" s="26">
        <v>49930</v>
      </c>
      <c r="L511" s="27">
        <v>1</v>
      </c>
    </row>
    <row r="512" spans="1:12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16"/>
        <v>October</v>
      </c>
      <c r="I512" s="24">
        <f t="shared" ca="1" si="17"/>
        <v>23</v>
      </c>
      <c r="J512" s="25" t="s">
        <v>15</v>
      </c>
      <c r="K512" s="26">
        <v>24090</v>
      </c>
      <c r="L512" s="27">
        <v>4</v>
      </c>
    </row>
    <row r="513" spans="1:12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16"/>
        <v>June</v>
      </c>
      <c r="I513" s="24">
        <f t="shared" ca="1" si="17"/>
        <v>19</v>
      </c>
      <c r="J513" s="25" t="s">
        <v>18</v>
      </c>
      <c r="K513" s="26">
        <v>88820</v>
      </c>
      <c r="L513" s="27">
        <v>2</v>
      </c>
    </row>
    <row r="514" spans="1:12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si="16"/>
        <v>December</v>
      </c>
      <c r="I514" s="24">
        <f t="shared" ca="1" si="17"/>
        <v>21</v>
      </c>
      <c r="J514" s="25" t="s">
        <v>15</v>
      </c>
      <c r="K514" s="26">
        <v>71150</v>
      </c>
      <c r="L514" s="27">
        <v>2</v>
      </c>
    </row>
    <row r="515" spans="1:12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16"/>
        <v>July</v>
      </c>
      <c r="I515" s="24">
        <f t="shared" ca="1" si="17"/>
        <v>14</v>
      </c>
      <c r="J515" s="25" t="s">
        <v>19</v>
      </c>
      <c r="K515" s="26">
        <v>35460</v>
      </c>
      <c r="L515" s="27">
        <v>1</v>
      </c>
    </row>
    <row r="516" spans="1:12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16"/>
        <v>April</v>
      </c>
      <c r="I516" s="24">
        <f t="shared" ca="1" si="17"/>
        <v>16</v>
      </c>
      <c r="J516" s="25" t="s">
        <v>18</v>
      </c>
      <c r="K516" s="26">
        <v>70020</v>
      </c>
      <c r="L516" s="27">
        <v>3</v>
      </c>
    </row>
    <row r="517" spans="1:12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16"/>
        <v>September</v>
      </c>
      <c r="I517" s="24">
        <f t="shared" ca="1" si="17"/>
        <v>19</v>
      </c>
      <c r="J517" s="25" t="s">
        <v>19</v>
      </c>
      <c r="K517" s="26">
        <v>10700</v>
      </c>
      <c r="L517" s="27">
        <v>4</v>
      </c>
    </row>
    <row r="518" spans="1:12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16"/>
        <v>March</v>
      </c>
      <c r="I518" s="24">
        <f t="shared" ca="1" si="17"/>
        <v>16</v>
      </c>
      <c r="J518" s="25" t="s">
        <v>15</v>
      </c>
      <c r="K518" s="26">
        <v>60100</v>
      </c>
      <c r="L518" s="27">
        <v>1</v>
      </c>
    </row>
    <row r="519" spans="1:12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16"/>
        <v>September</v>
      </c>
      <c r="I519" s="24">
        <f t="shared" ca="1" si="17"/>
        <v>8</v>
      </c>
      <c r="J519" s="25" t="s">
        <v>18</v>
      </c>
      <c r="K519" s="26">
        <v>76584</v>
      </c>
      <c r="L519" s="27">
        <v>1</v>
      </c>
    </row>
    <row r="520" spans="1:12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16"/>
        <v>January</v>
      </c>
      <c r="I520" s="24">
        <f t="shared" ca="1" si="17"/>
        <v>15</v>
      </c>
      <c r="J520" s="25"/>
      <c r="K520" s="26">
        <v>45050</v>
      </c>
      <c r="L520" s="27">
        <v>1</v>
      </c>
    </row>
    <row r="521" spans="1:12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16"/>
        <v>July</v>
      </c>
      <c r="I521" s="24">
        <f t="shared" ca="1" si="17"/>
        <v>7</v>
      </c>
      <c r="J521" s="25" t="s">
        <v>19</v>
      </c>
      <c r="K521" s="26">
        <v>47705</v>
      </c>
      <c r="L521" s="27">
        <v>5</v>
      </c>
    </row>
    <row r="522" spans="1:12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16"/>
        <v>July</v>
      </c>
      <c r="I522" s="24">
        <f t="shared" ca="1" si="17"/>
        <v>19</v>
      </c>
      <c r="J522" s="25"/>
      <c r="K522" s="26">
        <v>64263</v>
      </c>
      <c r="L522" s="27">
        <v>3</v>
      </c>
    </row>
    <row r="523" spans="1:12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16"/>
        <v>December</v>
      </c>
      <c r="I523" s="24">
        <f t="shared" ca="1" si="17"/>
        <v>11</v>
      </c>
      <c r="J523" s="25" t="s">
        <v>21</v>
      </c>
      <c r="K523" s="26">
        <v>64130</v>
      </c>
      <c r="L523" s="27">
        <v>1</v>
      </c>
    </row>
    <row r="524" spans="1:12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16"/>
        <v>March</v>
      </c>
      <c r="I524" s="24">
        <f t="shared" ca="1" si="17"/>
        <v>22</v>
      </c>
      <c r="J524" s="25" t="s">
        <v>21</v>
      </c>
      <c r="K524" s="26">
        <v>44560</v>
      </c>
      <c r="L524" s="27">
        <v>2</v>
      </c>
    </row>
    <row r="525" spans="1:12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16"/>
        <v>January</v>
      </c>
      <c r="I525" s="24">
        <f t="shared" ca="1" si="17"/>
        <v>20</v>
      </c>
      <c r="J525" s="25"/>
      <c r="K525" s="26">
        <v>26484</v>
      </c>
      <c r="L525" s="27">
        <v>5</v>
      </c>
    </row>
    <row r="526" spans="1:12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16"/>
        <v>September</v>
      </c>
      <c r="I526" s="24">
        <f t="shared" ca="1" si="17"/>
        <v>21</v>
      </c>
      <c r="J526" s="25" t="s">
        <v>21</v>
      </c>
      <c r="K526" s="26">
        <v>27710</v>
      </c>
      <c r="L526" s="27">
        <v>3</v>
      </c>
    </row>
    <row r="527" spans="1:12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16"/>
        <v>March</v>
      </c>
      <c r="I527" s="24">
        <f t="shared" ca="1" si="17"/>
        <v>16</v>
      </c>
      <c r="J527" s="25" t="s">
        <v>18</v>
      </c>
      <c r="K527" s="26">
        <v>66430</v>
      </c>
      <c r="L527" s="27">
        <v>2</v>
      </c>
    </row>
    <row r="528" spans="1:12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16"/>
        <v>September</v>
      </c>
      <c r="I528" s="24">
        <f t="shared" ca="1" si="17"/>
        <v>8</v>
      </c>
      <c r="J528" s="25"/>
      <c r="K528" s="26">
        <v>85930</v>
      </c>
      <c r="L528" s="27">
        <v>2</v>
      </c>
    </row>
    <row r="529" spans="1:12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16"/>
        <v>June</v>
      </c>
      <c r="I529" s="24">
        <f t="shared" ca="1" si="17"/>
        <v>12</v>
      </c>
      <c r="J529" s="25" t="s">
        <v>16</v>
      </c>
      <c r="K529" s="26">
        <v>12545</v>
      </c>
      <c r="L529" s="27">
        <v>4</v>
      </c>
    </row>
    <row r="530" spans="1:12" x14ac:dyDescent="0.25">
      <c r="A530" s="20" t="s">
        <v>853</v>
      </c>
      <c r="B530" s="22" t="s">
        <v>941</v>
      </c>
      <c r="C530" s="20" t="s">
        <v>943</v>
      </c>
      <c r="D530" s="43">
        <v>585815837</v>
      </c>
      <c r="E530" s="47">
        <v>9194983657</v>
      </c>
      <c r="F530" s="20" t="s">
        <v>17</v>
      </c>
      <c r="G530" s="90">
        <v>34904</v>
      </c>
      <c r="H530" s="23" t="str">
        <f t="shared" si="16"/>
        <v>July</v>
      </c>
      <c r="I530" s="24">
        <f t="shared" ca="1" si="17"/>
        <v>21</v>
      </c>
      <c r="J530" s="25" t="s">
        <v>16</v>
      </c>
      <c r="K530" s="26">
        <v>18655</v>
      </c>
      <c r="L530" s="27">
        <v>4</v>
      </c>
    </row>
    <row r="531" spans="1:12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16"/>
        <v>April</v>
      </c>
      <c r="I531" s="24">
        <f t="shared" ca="1" si="17"/>
        <v>10</v>
      </c>
      <c r="J531" s="25"/>
      <c r="K531" s="26">
        <v>64220</v>
      </c>
      <c r="L531" s="27">
        <v>5</v>
      </c>
    </row>
    <row r="532" spans="1:12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16"/>
        <v>December</v>
      </c>
      <c r="I532" s="24">
        <f t="shared" ca="1" si="17"/>
        <v>20</v>
      </c>
      <c r="J532" s="25" t="s">
        <v>19</v>
      </c>
      <c r="K532" s="26">
        <v>81980</v>
      </c>
      <c r="L532" s="27">
        <v>2</v>
      </c>
    </row>
    <row r="533" spans="1:12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16"/>
        <v>January</v>
      </c>
      <c r="I533" s="24">
        <f t="shared" ca="1" si="17"/>
        <v>15</v>
      </c>
      <c r="J533" s="25" t="s">
        <v>16</v>
      </c>
      <c r="K533" s="26">
        <v>36890</v>
      </c>
      <c r="L533" s="27">
        <v>1</v>
      </c>
    </row>
    <row r="534" spans="1:12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16"/>
        <v>April</v>
      </c>
      <c r="I534" s="24">
        <f t="shared" ca="1" si="17"/>
        <v>15</v>
      </c>
      <c r="J534" s="25"/>
      <c r="K534" s="26">
        <v>76930</v>
      </c>
      <c r="L534" s="27">
        <v>1</v>
      </c>
    </row>
    <row r="535" spans="1:12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ref="H535:H598" si="18">CHOOSE(MONTH(G535),"January","February","March","April","May","June","July","August","September","October","November","December")</f>
        <v>October</v>
      </c>
      <c r="I535" s="24">
        <f t="shared" ref="I535:I598" ca="1" si="19">DATEDIF(G535,TODAY(),"Y")</f>
        <v>17</v>
      </c>
      <c r="J535" s="25"/>
      <c r="K535" s="26">
        <v>49530</v>
      </c>
      <c r="L535" s="27">
        <v>4</v>
      </c>
    </row>
    <row r="536" spans="1:12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18"/>
        <v>January</v>
      </c>
      <c r="I536" s="24">
        <f t="shared" ca="1" si="19"/>
        <v>15</v>
      </c>
      <c r="J536" s="25" t="s">
        <v>15</v>
      </c>
      <c r="K536" s="26">
        <v>75120</v>
      </c>
      <c r="L536" s="27">
        <v>5</v>
      </c>
    </row>
    <row r="537" spans="1:12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18"/>
        <v>March</v>
      </c>
      <c r="I537" s="24">
        <f t="shared" ca="1" si="19"/>
        <v>6</v>
      </c>
      <c r="J537" s="25"/>
      <c r="K537" s="26">
        <v>89640</v>
      </c>
      <c r="L537" s="27">
        <v>4</v>
      </c>
    </row>
    <row r="538" spans="1:12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18"/>
        <v>November</v>
      </c>
      <c r="I538" s="24">
        <f t="shared" ca="1" si="19"/>
        <v>7</v>
      </c>
      <c r="J538" s="25" t="s">
        <v>15</v>
      </c>
      <c r="K538" s="26">
        <v>73830</v>
      </c>
      <c r="L538" s="27">
        <v>2</v>
      </c>
    </row>
    <row r="539" spans="1:12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18"/>
        <v>October</v>
      </c>
      <c r="I539" s="24">
        <f t="shared" ca="1" si="19"/>
        <v>18</v>
      </c>
      <c r="J539" s="25" t="s">
        <v>16</v>
      </c>
      <c r="K539" s="26">
        <v>32835</v>
      </c>
      <c r="L539" s="27">
        <v>2</v>
      </c>
    </row>
    <row r="540" spans="1:12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18"/>
        <v>August</v>
      </c>
      <c r="I540" s="24">
        <f t="shared" ca="1" si="19"/>
        <v>19</v>
      </c>
      <c r="J540" s="25"/>
      <c r="K540" s="26">
        <v>45040</v>
      </c>
      <c r="L540" s="27">
        <v>5</v>
      </c>
    </row>
    <row r="541" spans="1:12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18"/>
        <v>November</v>
      </c>
      <c r="I541" s="24">
        <f t="shared" ca="1" si="19"/>
        <v>2</v>
      </c>
      <c r="J541" s="25" t="s">
        <v>16</v>
      </c>
      <c r="K541" s="26">
        <v>40260</v>
      </c>
      <c r="L541" s="27">
        <v>5</v>
      </c>
    </row>
    <row r="542" spans="1:12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18"/>
        <v>January</v>
      </c>
      <c r="I542" s="24">
        <f t="shared" ca="1" si="19"/>
        <v>14</v>
      </c>
      <c r="J542" s="25" t="s">
        <v>19</v>
      </c>
      <c r="K542" s="26">
        <v>11065</v>
      </c>
      <c r="L542" s="27">
        <v>1</v>
      </c>
    </row>
    <row r="543" spans="1:12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18"/>
        <v>February</v>
      </c>
      <c r="I543" s="24">
        <f t="shared" ca="1" si="19"/>
        <v>6</v>
      </c>
      <c r="J543" s="25" t="s">
        <v>18</v>
      </c>
      <c r="K543" s="26">
        <v>71030</v>
      </c>
      <c r="L543" s="27">
        <v>3</v>
      </c>
    </row>
    <row r="544" spans="1:12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18"/>
        <v>April</v>
      </c>
      <c r="I544" s="24">
        <f t="shared" ca="1" si="19"/>
        <v>15</v>
      </c>
      <c r="J544" s="25" t="s">
        <v>15</v>
      </c>
      <c r="K544" s="26">
        <v>47885</v>
      </c>
      <c r="L544" s="27">
        <v>1</v>
      </c>
    </row>
    <row r="545" spans="1:12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18"/>
        <v>November</v>
      </c>
      <c r="I545" s="24">
        <f t="shared" ca="1" si="19"/>
        <v>19</v>
      </c>
      <c r="J545" s="25"/>
      <c r="K545" s="26">
        <v>56650</v>
      </c>
      <c r="L545" s="27">
        <v>1</v>
      </c>
    </row>
    <row r="546" spans="1:12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18"/>
        <v>September</v>
      </c>
      <c r="I546" s="24">
        <f t="shared" ca="1" si="19"/>
        <v>23</v>
      </c>
      <c r="J546" s="25" t="s">
        <v>16</v>
      </c>
      <c r="K546" s="26">
        <v>35320</v>
      </c>
      <c r="L546" s="27">
        <v>3</v>
      </c>
    </row>
    <row r="547" spans="1:12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18"/>
        <v>June</v>
      </c>
      <c r="I547" s="24">
        <f t="shared" ca="1" si="19"/>
        <v>3</v>
      </c>
      <c r="J547" s="25" t="s">
        <v>19</v>
      </c>
      <c r="K547" s="26">
        <v>70730</v>
      </c>
      <c r="L547" s="27">
        <v>1</v>
      </c>
    </row>
    <row r="548" spans="1:12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18"/>
        <v>September</v>
      </c>
      <c r="I548" s="24">
        <f t="shared" ca="1" si="19"/>
        <v>17</v>
      </c>
      <c r="J548" s="25" t="s">
        <v>21</v>
      </c>
      <c r="K548" s="26">
        <v>26510</v>
      </c>
      <c r="L548" s="27">
        <v>1</v>
      </c>
    </row>
    <row r="549" spans="1:12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18"/>
        <v>November</v>
      </c>
      <c r="I549" s="24">
        <f t="shared" ca="1" si="19"/>
        <v>2</v>
      </c>
      <c r="J549" s="25"/>
      <c r="K549" s="26">
        <v>57110</v>
      </c>
      <c r="L549" s="27">
        <v>3</v>
      </c>
    </row>
    <row r="550" spans="1:12" x14ac:dyDescent="0.25">
      <c r="A550" s="20" t="s">
        <v>878</v>
      </c>
      <c r="B550" s="22" t="s">
        <v>7</v>
      </c>
      <c r="C550" s="20" t="s">
        <v>943</v>
      </c>
      <c r="D550" s="43">
        <v>681596577</v>
      </c>
      <c r="E550" s="47">
        <v>9192387348</v>
      </c>
      <c r="F550" s="20" t="s">
        <v>13</v>
      </c>
      <c r="G550" s="90">
        <v>36060</v>
      </c>
      <c r="H550" s="23" t="str">
        <f t="shared" si="18"/>
        <v>September</v>
      </c>
      <c r="I550" s="24">
        <f t="shared" ca="1" si="19"/>
        <v>18</v>
      </c>
      <c r="J550" s="25"/>
      <c r="K550" s="26">
        <v>35260</v>
      </c>
      <c r="L550" s="27">
        <v>2</v>
      </c>
    </row>
    <row r="551" spans="1:12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18"/>
        <v>May</v>
      </c>
      <c r="I551" s="24">
        <f t="shared" ca="1" si="19"/>
        <v>19</v>
      </c>
      <c r="J551" s="25"/>
      <c r="K551" s="26">
        <v>80690</v>
      </c>
      <c r="L551" s="27">
        <v>3</v>
      </c>
    </row>
    <row r="552" spans="1:12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18"/>
        <v>August</v>
      </c>
      <c r="I552" s="24">
        <f t="shared" ca="1" si="19"/>
        <v>15</v>
      </c>
      <c r="J552" s="25"/>
      <c r="K552" s="26">
        <v>31270</v>
      </c>
      <c r="L552" s="27">
        <v>5</v>
      </c>
    </row>
    <row r="553" spans="1:12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18"/>
        <v>August</v>
      </c>
      <c r="I553" s="24">
        <f t="shared" ca="1" si="19"/>
        <v>18</v>
      </c>
      <c r="J553" s="25"/>
      <c r="K553" s="26">
        <v>64390</v>
      </c>
      <c r="L553" s="27">
        <v>2</v>
      </c>
    </row>
    <row r="554" spans="1:12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18"/>
        <v>January</v>
      </c>
      <c r="I554" s="24">
        <f t="shared" ca="1" si="19"/>
        <v>6</v>
      </c>
      <c r="J554" s="25" t="s">
        <v>15</v>
      </c>
      <c r="K554" s="26">
        <v>24980</v>
      </c>
      <c r="L554" s="27">
        <v>3</v>
      </c>
    </row>
    <row r="555" spans="1:12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18"/>
        <v>March</v>
      </c>
      <c r="I555" s="24">
        <f t="shared" ca="1" si="19"/>
        <v>16</v>
      </c>
      <c r="J555" s="25" t="s">
        <v>18</v>
      </c>
      <c r="K555" s="26">
        <v>24340</v>
      </c>
      <c r="L555" s="27">
        <v>4</v>
      </c>
    </row>
    <row r="556" spans="1:12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18"/>
        <v>April</v>
      </c>
      <c r="I556" s="24">
        <f t="shared" ca="1" si="19"/>
        <v>17</v>
      </c>
      <c r="J556" s="25" t="s">
        <v>15</v>
      </c>
      <c r="K556" s="26">
        <v>27130</v>
      </c>
      <c r="L556" s="27">
        <v>5</v>
      </c>
    </row>
    <row r="557" spans="1:12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18"/>
        <v>November</v>
      </c>
      <c r="I557" s="24">
        <f t="shared" ca="1" si="19"/>
        <v>17</v>
      </c>
      <c r="J557" s="25" t="s">
        <v>15</v>
      </c>
      <c r="K557" s="26">
        <v>11025</v>
      </c>
      <c r="L557" s="27">
        <v>1</v>
      </c>
    </row>
    <row r="558" spans="1:12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18"/>
        <v>June</v>
      </c>
      <c r="I558" s="24">
        <f t="shared" ca="1" si="19"/>
        <v>9</v>
      </c>
      <c r="J558" s="25" t="s">
        <v>19</v>
      </c>
      <c r="K558" s="26">
        <v>81340</v>
      </c>
      <c r="L558" s="27">
        <v>2</v>
      </c>
    </row>
    <row r="559" spans="1:12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18"/>
        <v>January</v>
      </c>
      <c r="I559" s="24">
        <f t="shared" ca="1" si="19"/>
        <v>18</v>
      </c>
      <c r="J559" s="25" t="s">
        <v>15</v>
      </c>
      <c r="K559" s="26">
        <v>25830</v>
      </c>
      <c r="L559" s="27">
        <v>5</v>
      </c>
    </row>
    <row r="560" spans="1:12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18"/>
        <v>October</v>
      </c>
      <c r="I560" s="24">
        <f t="shared" ca="1" si="19"/>
        <v>4</v>
      </c>
      <c r="J560" s="25" t="s">
        <v>18</v>
      </c>
      <c r="K560" s="26">
        <v>38730</v>
      </c>
      <c r="L560" s="27">
        <v>1</v>
      </c>
    </row>
    <row r="561" spans="1:12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18"/>
        <v>January</v>
      </c>
      <c r="I561" s="24">
        <f t="shared" ca="1" si="19"/>
        <v>20</v>
      </c>
      <c r="J561" s="25" t="s">
        <v>21</v>
      </c>
      <c r="K561" s="26">
        <v>69420</v>
      </c>
      <c r="L561" s="27">
        <v>2</v>
      </c>
    </row>
    <row r="562" spans="1:12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18"/>
        <v>September</v>
      </c>
      <c r="I562" s="24">
        <f t="shared" ca="1" si="19"/>
        <v>4</v>
      </c>
      <c r="J562" s="25"/>
      <c r="K562" s="26">
        <v>45710</v>
      </c>
      <c r="L562" s="27">
        <v>3</v>
      </c>
    </row>
    <row r="563" spans="1:12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18"/>
        <v>August</v>
      </c>
      <c r="I563" s="24">
        <f t="shared" ca="1" si="19"/>
        <v>16</v>
      </c>
      <c r="J563" s="25" t="s">
        <v>16</v>
      </c>
      <c r="K563" s="26">
        <v>86830</v>
      </c>
      <c r="L563" s="27">
        <v>3</v>
      </c>
    </row>
    <row r="564" spans="1:12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18"/>
        <v>September</v>
      </c>
      <c r="I564" s="24">
        <f t="shared" ca="1" si="19"/>
        <v>15</v>
      </c>
      <c r="J564" s="25" t="s">
        <v>15</v>
      </c>
      <c r="K564" s="26">
        <v>58410</v>
      </c>
      <c r="L564" s="27">
        <v>5</v>
      </c>
    </row>
    <row r="565" spans="1:12" x14ac:dyDescent="0.25">
      <c r="A565" s="20" t="s">
        <v>732</v>
      </c>
      <c r="B565" s="22" t="s">
        <v>941</v>
      </c>
      <c r="C565" s="20" t="s">
        <v>943</v>
      </c>
      <c r="D565" s="43">
        <v>828996583</v>
      </c>
      <c r="E565" s="47">
        <v>2521282202</v>
      </c>
      <c r="F565" s="20" t="s">
        <v>20</v>
      </c>
      <c r="G565" s="90">
        <v>34093</v>
      </c>
      <c r="H565" s="23" t="str">
        <f t="shared" si="18"/>
        <v>May</v>
      </c>
      <c r="I565" s="24">
        <f t="shared" ca="1" si="19"/>
        <v>23</v>
      </c>
      <c r="J565" s="25"/>
      <c r="K565" s="26">
        <v>14712</v>
      </c>
      <c r="L565" s="27">
        <v>5</v>
      </c>
    </row>
    <row r="566" spans="1:12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18"/>
        <v>March</v>
      </c>
      <c r="I566" s="24">
        <f t="shared" ca="1" si="19"/>
        <v>21</v>
      </c>
      <c r="J566" s="25" t="s">
        <v>15</v>
      </c>
      <c r="K566" s="26">
        <v>64510</v>
      </c>
      <c r="L566" s="27">
        <v>3</v>
      </c>
    </row>
    <row r="567" spans="1:12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18"/>
        <v>December</v>
      </c>
      <c r="I567" s="24">
        <f t="shared" ca="1" si="19"/>
        <v>9</v>
      </c>
      <c r="J567" s="25" t="s">
        <v>15</v>
      </c>
      <c r="K567" s="26">
        <v>47340</v>
      </c>
      <c r="L567" s="27">
        <v>2</v>
      </c>
    </row>
    <row r="568" spans="1:12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18"/>
        <v>September</v>
      </c>
      <c r="I568" s="24">
        <f t="shared" ca="1" si="19"/>
        <v>9</v>
      </c>
      <c r="J568" s="25"/>
      <c r="K568" s="26">
        <v>32880</v>
      </c>
      <c r="L568" s="27">
        <v>3</v>
      </c>
    </row>
    <row r="569" spans="1:12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18"/>
        <v>October</v>
      </c>
      <c r="I569" s="24">
        <f t="shared" ca="1" si="19"/>
        <v>14</v>
      </c>
      <c r="J569" s="25" t="s">
        <v>19</v>
      </c>
      <c r="K569" s="26">
        <v>71380</v>
      </c>
      <c r="L569" s="27">
        <v>2</v>
      </c>
    </row>
    <row r="570" spans="1:12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18"/>
        <v>September</v>
      </c>
      <c r="I570" s="24">
        <f t="shared" ca="1" si="19"/>
        <v>7</v>
      </c>
      <c r="J570" s="25" t="s">
        <v>19</v>
      </c>
      <c r="K570" s="26">
        <v>43680</v>
      </c>
      <c r="L570" s="27">
        <v>5</v>
      </c>
    </row>
    <row r="571" spans="1:12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18"/>
        <v>March</v>
      </c>
      <c r="I571" s="24">
        <f t="shared" ca="1" si="19"/>
        <v>18</v>
      </c>
      <c r="J571" s="25"/>
      <c r="K571" s="26">
        <v>81930</v>
      </c>
      <c r="L571" s="27">
        <v>5</v>
      </c>
    </row>
    <row r="572" spans="1:12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18"/>
        <v>May</v>
      </c>
      <c r="I572" s="24">
        <f t="shared" ca="1" si="19"/>
        <v>5</v>
      </c>
      <c r="J572" s="25" t="s">
        <v>15</v>
      </c>
      <c r="K572" s="26">
        <v>39515</v>
      </c>
      <c r="L572" s="27">
        <v>5</v>
      </c>
    </row>
    <row r="573" spans="1:12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18"/>
        <v>January</v>
      </c>
      <c r="I573" s="24">
        <f t="shared" ca="1" si="19"/>
        <v>7</v>
      </c>
      <c r="J573" s="25"/>
      <c r="K573" s="26">
        <v>89310</v>
      </c>
      <c r="L573" s="27">
        <v>5</v>
      </c>
    </row>
    <row r="574" spans="1:12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18"/>
        <v>March</v>
      </c>
      <c r="I574" s="24">
        <f t="shared" ca="1" si="19"/>
        <v>18</v>
      </c>
      <c r="J574" s="25" t="s">
        <v>16</v>
      </c>
      <c r="K574" s="26">
        <v>23000</v>
      </c>
      <c r="L574" s="27">
        <v>4</v>
      </c>
    </row>
    <row r="575" spans="1:12" x14ac:dyDescent="0.25">
      <c r="A575" s="20" t="s">
        <v>974</v>
      </c>
      <c r="B575" s="22" t="s">
        <v>240</v>
      </c>
      <c r="C575" s="20" t="s">
        <v>943</v>
      </c>
      <c r="D575" s="43">
        <v>581823751</v>
      </c>
      <c r="E575" s="47">
        <v>2528577225</v>
      </c>
      <c r="F575" s="20" t="s">
        <v>13</v>
      </c>
      <c r="G575" s="90">
        <v>38577</v>
      </c>
      <c r="H575" s="23" t="str">
        <f t="shared" si="18"/>
        <v>August</v>
      </c>
      <c r="I575" s="24">
        <f t="shared" ca="1" si="19"/>
        <v>11</v>
      </c>
      <c r="J575" s="25"/>
      <c r="K575" s="26">
        <v>73390</v>
      </c>
      <c r="L575" s="27">
        <v>2</v>
      </c>
    </row>
    <row r="576" spans="1:12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18"/>
        <v>August</v>
      </c>
      <c r="I576" s="24">
        <f t="shared" ca="1" si="19"/>
        <v>3</v>
      </c>
      <c r="J576" s="25" t="s">
        <v>21</v>
      </c>
      <c r="K576" s="26">
        <v>68910</v>
      </c>
      <c r="L576" s="27">
        <v>5</v>
      </c>
    </row>
    <row r="577" spans="1:12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18"/>
        <v>October</v>
      </c>
      <c r="I577" s="24">
        <f t="shared" ca="1" si="19"/>
        <v>17</v>
      </c>
      <c r="J577" s="25" t="s">
        <v>21</v>
      </c>
      <c r="K577" s="26">
        <v>44920</v>
      </c>
      <c r="L577" s="27">
        <v>1</v>
      </c>
    </row>
    <row r="578" spans="1:12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si="18"/>
        <v>November</v>
      </c>
      <c r="I578" s="24">
        <f t="shared" ca="1" si="19"/>
        <v>21</v>
      </c>
      <c r="J578" s="25"/>
      <c r="K578" s="26">
        <v>22344</v>
      </c>
      <c r="L578" s="27">
        <v>4</v>
      </c>
    </row>
    <row r="579" spans="1:12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18"/>
        <v>March</v>
      </c>
      <c r="I579" s="24">
        <f t="shared" ca="1" si="19"/>
        <v>22</v>
      </c>
      <c r="J579" s="25" t="s">
        <v>18</v>
      </c>
      <c r="K579" s="26">
        <v>54500</v>
      </c>
      <c r="L579" s="27">
        <v>5</v>
      </c>
    </row>
    <row r="580" spans="1:12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18"/>
        <v>December</v>
      </c>
      <c r="I580" s="24">
        <f t="shared" ca="1" si="19"/>
        <v>22</v>
      </c>
      <c r="J580" s="25" t="s">
        <v>19</v>
      </c>
      <c r="K580" s="26">
        <v>32140</v>
      </c>
      <c r="L580" s="27">
        <v>2</v>
      </c>
    </row>
    <row r="581" spans="1:12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18"/>
        <v>December</v>
      </c>
      <c r="I581" s="24">
        <f t="shared" ca="1" si="19"/>
        <v>18</v>
      </c>
      <c r="J581" s="25" t="s">
        <v>18</v>
      </c>
      <c r="K581" s="26">
        <v>63070</v>
      </c>
      <c r="L581" s="27">
        <v>1</v>
      </c>
    </row>
    <row r="582" spans="1:12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18"/>
        <v>May</v>
      </c>
      <c r="I582" s="24">
        <f t="shared" ca="1" si="19"/>
        <v>17</v>
      </c>
      <c r="J582" s="25" t="s">
        <v>16</v>
      </c>
      <c r="K582" s="26">
        <v>67230</v>
      </c>
      <c r="L582" s="27">
        <v>4</v>
      </c>
    </row>
    <row r="583" spans="1:12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18"/>
        <v>May</v>
      </c>
      <c r="I583" s="24">
        <f t="shared" ca="1" si="19"/>
        <v>23</v>
      </c>
      <c r="J583" s="25"/>
      <c r="K583" s="26">
        <v>63610</v>
      </c>
      <c r="L583" s="27">
        <v>5</v>
      </c>
    </row>
    <row r="584" spans="1:12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18"/>
        <v>May</v>
      </c>
      <c r="I584" s="24">
        <f t="shared" ca="1" si="19"/>
        <v>22</v>
      </c>
      <c r="J584" s="25" t="s">
        <v>19</v>
      </c>
      <c r="K584" s="26">
        <v>63050</v>
      </c>
      <c r="L584" s="27">
        <v>3</v>
      </c>
    </row>
    <row r="585" spans="1:12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18"/>
        <v>January</v>
      </c>
      <c r="I585" s="24">
        <f t="shared" ca="1" si="19"/>
        <v>22</v>
      </c>
      <c r="J585" s="25" t="s">
        <v>15</v>
      </c>
      <c r="K585" s="26">
        <v>69400</v>
      </c>
      <c r="L585" s="27">
        <v>5</v>
      </c>
    </row>
    <row r="586" spans="1:12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18"/>
        <v>September</v>
      </c>
      <c r="I586" s="24">
        <f t="shared" ca="1" si="19"/>
        <v>4</v>
      </c>
      <c r="J586" s="25" t="s">
        <v>19</v>
      </c>
      <c r="K586" s="26">
        <v>48700</v>
      </c>
      <c r="L586" s="27">
        <v>3</v>
      </c>
    </row>
    <row r="587" spans="1:12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18"/>
        <v>June</v>
      </c>
      <c r="I587" s="24">
        <f t="shared" ca="1" si="19"/>
        <v>12</v>
      </c>
      <c r="J587" s="25"/>
      <c r="K587" s="26">
        <v>29540</v>
      </c>
      <c r="L587" s="27">
        <v>3</v>
      </c>
    </row>
    <row r="588" spans="1:12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18"/>
        <v>January</v>
      </c>
      <c r="I588" s="24">
        <f t="shared" ca="1" si="19"/>
        <v>23</v>
      </c>
      <c r="J588" s="25" t="s">
        <v>16</v>
      </c>
      <c r="K588" s="26">
        <v>32360</v>
      </c>
      <c r="L588" s="27">
        <v>4</v>
      </c>
    </row>
    <row r="589" spans="1:12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18"/>
        <v>December</v>
      </c>
      <c r="I589" s="24">
        <f t="shared" ca="1" si="19"/>
        <v>13</v>
      </c>
      <c r="J589" s="25" t="s">
        <v>19</v>
      </c>
      <c r="K589" s="26">
        <v>29005</v>
      </c>
      <c r="L589" s="27">
        <v>1</v>
      </c>
    </row>
    <row r="590" spans="1:12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18"/>
        <v>September</v>
      </c>
      <c r="I590" s="24">
        <f t="shared" ca="1" si="19"/>
        <v>14</v>
      </c>
      <c r="J590" s="25" t="s">
        <v>18</v>
      </c>
      <c r="K590" s="26">
        <v>71970</v>
      </c>
      <c r="L590" s="27">
        <v>4</v>
      </c>
    </row>
    <row r="591" spans="1:12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18"/>
        <v>August</v>
      </c>
      <c r="I591" s="24">
        <f t="shared" ca="1" si="19"/>
        <v>21</v>
      </c>
      <c r="J591" s="25" t="s">
        <v>15</v>
      </c>
      <c r="K591" s="26">
        <v>19935</v>
      </c>
      <c r="L591" s="27">
        <v>1</v>
      </c>
    </row>
    <row r="592" spans="1:12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18"/>
        <v>November</v>
      </c>
      <c r="I592" s="24">
        <f t="shared" ca="1" si="19"/>
        <v>21</v>
      </c>
      <c r="J592" s="25" t="s">
        <v>15</v>
      </c>
      <c r="K592" s="26">
        <v>48550</v>
      </c>
      <c r="L592" s="27">
        <v>5</v>
      </c>
    </row>
    <row r="593" spans="1:12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18"/>
        <v>March</v>
      </c>
      <c r="I593" s="24">
        <f t="shared" ca="1" si="19"/>
        <v>15</v>
      </c>
      <c r="J593" s="25"/>
      <c r="K593" s="26">
        <v>18500</v>
      </c>
      <c r="L593" s="27">
        <v>5</v>
      </c>
    </row>
    <row r="594" spans="1:12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18"/>
        <v>March</v>
      </c>
      <c r="I594" s="24">
        <f t="shared" ca="1" si="19"/>
        <v>5</v>
      </c>
      <c r="J594" s="25" t="s">
        <v>15</v>
      </c>
      <c r="K594" s="26">
        <v>69320</v>
      </c>
      <c r="L594" s="27">
        <v>3</v>
      </c>
    </row>
    <row r="595" spans="1:12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18"/>
        <v>March</v>
      </c>
      <c r="I595" s="24">
        <f t="shared" ca="1" si="19"/>
        <v>21</v>
      </c>
      <c r="J595" s="25" t="s">
        <v>16</v>
      </c>
      <c r="K595" s="26">
        <v>75370</v>
      </c>
      <c r="L595" s="27">
        <v>2</v>
      </c>
    </row>
    <row r="596" spans="1:12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18"/>
        <v>July</v>
      </c>
      <c r="I596" s="24">
        <f t="shared" ca="1" si="19"/>
        <v>13</v>
      </c>
      <c r="J596" s="25" t="s">
        <v>15</v>
      </c>
      <c r="K596" s="26">
        <v>17205</v>
      </c>
      <c r="L596" s="27">
        <v>5</v>
      </c>
    </row>
    <row r="597" spans="1:12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18"/>
        <v>December</v>
      </c>
      <c r="I597" s="24">
        <f t="shared" ca="1" si="19"/>
        <v>16</v>
      </c>
      <c r="J597" s="25" t="s">
        <v>15</v>
      </c>
      <c r="K597" s="26">
        <v>60280</v>
      </c>
      <c r="L597" s="27">
        <v>1</v>
      </c>
    </row>
    <row r="598" spans="1:12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18"/>
        <v>May</v>
      </c>
      <c r="I598" s="24">
        <f t="shared" ca="1" si="19"/>
        <v>6</v>
      </c>
      <c r="J598" s="25" t="s">
        <v>21</v>
      </c>
      <c r="K598" s="26">
        <v>71490</v>
      </c>
      <c r="L598" s="27">
        <v>5</v>
      </c>
    </row>
    <row r="599" spans="1:12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ref="H599:H662" si="20">CHOOSE(MONTH(G599),"January","February","March","April","May","June","July","August","September","October","November","December")</f>
        <v>August</v>
      </c>
      <c r="I599" s="24">
        <f t="shared" ref="I599:I662" ca="1" si="21">DATEDIF(G599,TODAY(),"Y")</f>
        <v>21</v>
      </c>
      <c r="J599" s="25" t="s">
        <v>15</v>
      </c>
      <c r="K599" s="26">
        <v>54270</v>
      </c>
      <c r="L599" s="27">
        <v>3</v>
      </c>
    </row>
    <row r="600" spans="1:12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20"/>
        <v>July</v>
      </c>
      <c r="I600" s="24">
        <f t="shared" ca="1" si="21"/>
        <v>17</v>
      </c>
      <c r="J600" s="25"/>
      <c r="K600" s="26">
        <v>42150</v>
      </c>
      <c r="L600" s="27">
        <v>5</v>
      </c>
    </row>
    <row r="601" spans="1:12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20"/>
        <v>January</v>
      </c>
      <c r="I601" s="24">
        <f t="shared" ca="1" si="21"/>
        <v>14</v>
      </c>
      <c r="J601" s="25"/>
      <c r="K601" s="26">
        <v>27380</v>
      </c>
      <c r="L601" s="27">
        <v>3</v>
      </c>
    </row>
    <row r="602" spans="1:12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20"/>
        <v>February</v>
      </c>
      <c r="I602" s="24">
        <f t="shared" ca="1" si="21"/>
        <v>15</v>
      </c>
      <c r="J602" s="25"/>
      <c r="K602" s="26">
        <v>16688</v>
      </c>
      <c r="L602" s="27">
        <v>3</v>
      </c>
    </row>
    <row r="603" spans="1:12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20"/>
        <v>September</v>
      </c>
      <c r="I603" s="24">
        <f t="shared" ca="1" si="21"/>
        <v>17</v>
      </c>
      <c r="J603" s="25" t="s">
        <v>18</v>
      </c>
      <c r="K603" s="26">
        <v>13690</v>
      </c>
      <c r="L603" s="27">
        <v>5</v>
      </c>
    </row>
    <row r="604" spans="1:12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20"/>
        <v>July</v>
      </c>
      <c r="I604" s="24">
        <f t="shared" ca="1" si="21"/>
        <v>17</v>
      </c>
      <c r="J604" s="25" t="s">
        <v>19</v>
      </c>
      <c r="K604" s="26">
        <v>22920</v>
      </c>
      <c r="L604" s="27">
        <v>3</v>
      </c>
    </row>
    <row r="605" spans="1:12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20"/>
        <v>July</v>
      </c>
      <c r="I605" s="24">
        <f t="shared" ca="1" si="21"/>
        <v>18</v>
      </c>
      <c r="J605" s="25" t="s">
        <v>16</v>
      </c>
      <c r="K605" s="26">
        <v>49260</v>
      </c>
      <c r="L605" s="27">
        <v>3</v>
      </c>
    </row>
    <row r="606" spans="1:12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20"/>
        <v>November</v>
      </c>
      <c r="I606" s="24">
        <f t="shared" ca="1" si="21"/>
        <v>17</v>
      </c>
      <c r="J606" s="25" t="s">
        <v>15</v>
      </c>
      <c r="K606" s="26">
        <v>47340</v>
      </c>
      <c r="L606" s="27">
        <v>2</v>
      </c>
    </row>
    <row r="607" spans="1:12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20"/>
        <v>December</v>
      </c>
      <c r="I607" s="24">
        <f t="shared" ca="1" si="21"/>
        <v>20</v>
      </c>
      <c r="J607" s="25"/>
      <c r="K607" s="26">
        <v>45770</v>
      </c>
      <c r="L607" s="27">
        <v>5</v>
      </c>
    </row>
    <row r="608" spans="1:12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20"/>
        <v>March</v>
      </c>
      <c r="I608" s="24">
        <f t="shared" ca="1" si="21"/>
        <v>15</v>
      </c>
      <c r="J608" s="25"/>
      <c r="K608" s="26">
        <v>59050</v>
      </c>
      <c r="L608" s="27">
        <v>4</v>
      </c>
    </row>
    <row r="609" spans="1:12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20"/>
        <v>September</v>
      </c>
      <c r="I609" s="24">
        <f t="shared" ca="1" si="21"/>
        <v>4</v>
      </c>
      <c r="J609" s="25"/>
      <c r="K609" s="26">
        <v>59350</v>
      </c>
      <c r="L609" s="27">
        <v>5</v>
      </c>
    </row>
    <row r="610" spans="1:12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20"/>
        <v>November</v>
      </c>
      <c r="I610" s="24">
        <f t="shared" ca="1" si="21"/>
        <v>4</v>
      </c>
      <c r="J610" s="25"/>
      <c r="K610" s="26">
        <v>27484</v>
      </c>
      <c r="L610" s="27">
        <v>4</v>
      </c>
    </row>
    <row r="611" spans="1:12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20"/>
        <v>February</v>
      </c>
      <c r="I611" s="24">
        <f t="shared" ca="1" si="21"/>
        <v>23</v>
      </c>
      <c r="J611" s="25" t="s">
        <v>15</v>
      </c>
      <c r="K611" s="26">
        <v>48080</v>
      </c>
      <c r="L611" s="27">
        <v>2</v>
      </c>
    </row>
    <row r="612" spans="1:12" x14ac:dyDescent="0.25">
      <c r="A612" s="20" t="s">
        <v>836</v>
      </c>
      <c r="B612" s="22" t="s">
        <v>941</v>
      </c>
      <c r="C612" s="20" t="s">
        <v>943</v>
      </c>
      <c r="D612" s="43">
        <v>694800128</v>
      </c>
      <c r="E612" s="47">
        <v>9197111802</v>
      </c>
      <c r="F612" s="20" t="s">
        <v>14</v>
      </c>
      <c r="G612" s="90">
        <v>37179</v>
      </c>
      <c r="H612" s="23" t="str">
        <f t="shared" si="20"/>
        <v>October</v>
      </c>
      <c r="I612" s="24">
        <f t="shared" ca="1" si="21"/>
        <v>15</v>
      </c>
      <c r="J612" s="25" t="s">
        <v>19</v>
      </c>
      <c r="K612" s="26">
        <v>61330</v>
      </c>
      <c r="L612" s="27">
        <v>1</v>
      </c>
    </row>
    <row r="613" spans="1:12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20"/>
        <v>November</v>
      </c>
      <c r="I613" s="24">
        <f t="shared" ca="1" si="21"/>
        <v>11</v>
      </c>
      <c r="J613" s="25" t="s">
        <v>15</v>
      </c>
      <c r="K613" s="26">
        <v>59140</v>
      </c>
      <c r="L613" s="27">
        <v>5</v>
      </c>
    </row>
    <row r="614" spans="1:12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20"/>
        <v>June</v>
      </c>
      <c r="I614" s="24">
        <f t="shared" ca="1" si="21"/>
        <v>23</v>
      </c>
      <c r="J614" s="25" t="s">
        <v>15</v>
      </c>
      <c r="K614" s="26">
        <v>53900</v>
      </c>
      <c r="L614" s="27">
        <v>5</v>
      </c>
    </row>
    <row r="615" spans="1:12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20"/>
        <v>April</v>
      </c>
      <c r="I615" s="24">
        <f t="shared" ca="1" si="21"/>
        <v>17</v>
      </c>
      <c r="J615" s="25"/>
      <c r="K615" s="26">
        <v>28260</v>
      </c>
      <c r="L615" s="27">
        <v>5</v>
      </c>
    </row>
    <row r="616" spans="1:12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20"/>
        <v>January</v>
      </c>
      <c r="I616" s="24">
        <f t="shared" ca="1" si="21"/>
        <v>16</v>
      </c>
      <c r="J616" s="25" t="s">
        <v>19</v>
      </c>
      <c r="K616" s="26">
        <v>34060</v>
      </c>
      <c r="L616" s="27">
        <v>2</v>
      </c>
    </row>
    <row r="617" spans="1:12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20"/>
        <v>October</v>
      </c>
      <c r="I617" s="24">
        <f t="shared" ca="1" si="21"/>
        <v>16</v>
      </c>
      <c r="J617" s="25" t="s">
        <v>19</v>
      </c>
      <c r="K617" s="26">
        <v>70280</v>
      </c>
      <c r="L617" s="27">
        <v>3</v>
      </c>
    </row>
    <row r="618" spans="1:12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20"/>
        <v>February</v>
      </c>
      <c r="I618" s="24">
        <f t="shared" ca="1" si="21"/>
        <v>10</v>
      </c>
      <c r="J618" s="25" t="s">
        <v>18</v>
      </c>
      <c r="K618" s="26">
        <v>54230</v>
      </c>
      <c r="L618" s="27">
        <v>5</v>
      </c>
    </row>
    <row r="619" spans="1:12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20"/>
        <v>October</v>
      </c>
      <c r="I619" s="24">
        <f t="shared" ca="1" si="21"/>
        <v>21</v>
      </c>
      <c r="J619" s="25" t="s">
        <v>19</v>
      </c>
      <c r="K619" s="26">
        <v>23330</v>
      </c>
      <c r="L619" s="27">
        <v>4</v>
      </c>
    </row>
    <row r="620" spans="1:12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20"/>
        <v>September</v>
      </c>
      <c r="I620" s="24">
        <f t="shared" ca="1" si="21"/>
        <v>4</v>
      </c>
      <c r="J620" s="25" t="s">
        <v>19</v>
      </c>
      <c r="K620" s="26">
        <v>35300</v>
      </c>
      <c r="L620" s="27">
        <v>5</v>
      </c>
    </row>
    <row r="621" spans="1:12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20"/>
        <v>February</v>
      </c>
      <c r="I621" s="24">
        <f t="shared" ca="1" si="21"/>
        <v>22</v>
      </c>
      <c r="J621" s="25" t="s">
        <v>18</v>
      </c>
      <c r="K621" s="26">
        <v>13800</v>
      </c>
      <c r="L621" s="27">
        <v>3</v>
      </c>
    </row>
    <row r="622" spans="1:12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20"/>
        <v>September</v>
      </c>
      <c r="I622" s="24">
        <f t="shared" ca="1" si="21"/>
        <v>7</v>
      </c>
      <c r="J622" s="25" t="s">
        <v>19</v>
      </c>
      <c r="K622" s="26">
        <v>47610</v>
      </c>
      <c r="L622" s="27">
        <v>4</v>
      </c>
    </row>
    <row r="623" spans="1:12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20"/>
        <v>September</v>
      </c>
      <c r="I623" s="24">
        <f t="shared" ca="1" si="21"/>
        <v>19</v>
      </c>
      <c r="J623" s="25" t="s">
        <v>15</v>
      </c>
      <c r="K623" s="26">
        <v>24300</v>
      </c>
      <c r="L623" s="27">
        <v>3</v>
      </c>
    </row>
    <row r="624" spans="1:12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20"/>
        <v>October</v>
      </c>
      <c r="I624" s="24">
        <f t="shared" ca="1" si="21"/>
        <v>4</v>
      </c>
      <c r="J624" s="25" t="s">
        <v>15</v>
      </c>
      <c r="K624" s="26">
        <v>23280</v>
      </c>
      <c r="L624" s="27">
        <v>1</v>
      </c>
    </row>
    <row r="625" spans="1:12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20"/>
        <v>October</v>
      </c>
      <c r="I625" s="24">
        <f t="shared" ca="1" si="21"/>
        <v>15</v>
      </c>
      <c r="J625" s="25"/>
      <c r="K625" s="26">
        <v>25130</v>
      </c>
      <c r="L625" s="27">
        <v>5</v>
      </c>
    </row>
    <row r="626" spans="1:12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20"/>
        <v>August</v>
      </c>
      <c r="I626" s="24">
        <f t="shared" ca="1" si="21"/>
        <v>16</v>
      </c>
      <c r="J626" s="25" t="s">
        <v>21</v>
      </c>
      <c r="K626" s="26">
        <v>39530</v>
      </c>
      <c r="L626" s="27">
        <v>5</v>
      </c>
    </row>
    <row r="627" spans="1:12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20"/>
        <v>September</v>
      </c>
      <c r="I627" s="24">
        <f t="shared" ca="1" si="21"/>
        <v>18</v>
      </c>
      <c r="J627" s="25" t="s">
        <v>19</v>
      </c>
      <c r="K627" s="26">
        <v>86260</v>
      </c>
      <c r="L627" s="27">
        <v>3</v>
      </c>
    </row>
    <row r="628" spans="1:12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20"/>
        <v>April</v>
      </c>
      <c r="I628" s="24">
        <f t="shared" ca="1" si="21"/>
        <v>21</v>
      </c>
      <c r="J628" s="25" t="s">
        <v>18</v>
      </c>
      <c r="K628" s="26">
        <v>87980</v>
      </c>
      <c r="L628" s="27">
        <v>1</v>
      </c>
    </row>
    <row r="629" spans="1:12" x14ac:dyDescent="0.25">
      <c r="A629" s="20" t="s">
        <v>321</v>
      </c>
      <c r="B629" s="22" t="s">
        <v>939</v>
      </c>
      <c r="C629" s="20" t="s">
        <v>943</v>
      </c>
      <c r="D629" s="43">
        <v>197789466</v>
      </c>
      <c r="E629" s="47">
        <v>9191472895</v>
      </c>
      <c r="F629" s="20" t="s">
        <v>13</v>
      </c>
      <c r="G629" s="90">
        <v>36647</v>
      </c>
      <c r="H629" s="23" t="str">
        <f t="shared" si="20"/>
        <v>May</v>
      </c>
      <c r="I629" s="24">
        <f t="shared" ca="1" si="21"/>
        <v>16</v>
      </c>
      <c r="J629" s="25"/>
      <c r="K629" s="26">
        <v>76020</v>
      </c>
      <c r="L629" s="27">
        <v>1</v>
      </c>
    </row>
    <row r="630" spans="1:12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20"/>
        <v>May</v>
      </c>
      <c r="I630" s="24">
        <f t="shared" ca="1" si="21"/>
        <v>10</v>
      </c>
      <c r="J630" s="25" t="s">
        <v>15</v>
      </c>
      <c r="K630" s="26">
        <v>85130</v>
      </c>
      <c r="L630" s="27">
        <v>5</v>
      </c>
    </row>
    <row r="631" spans="1:12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20"/>
        <v>January</v>
      </c>
      <c r="I631" s="24">
        <f t="shared" ca="1" si="21"/>
        <v>20</v>
      </c>
      <c r="J631" s="25" t="s">
        <v>19</v>
      </c>
      <c r="K631" s="26">
        <v>65250</v>
      </c>
      <c r="L631" s="27">
        <v>2</v>
      </c>
    </row>
    <row r="632" spans="1:12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20"/>
        <v>June</v>
      </c>
      <c r="I632" s="24">
        <f t="shared" ca="1" si="21"/>
        <v>12</v>
      </c>
      <c r="J632" s="25" t="s">
        <v>19</v>
      </c>
      <c r="K632" s="26">
        <v>25310</v>
      </c>
      <c r="L632" s="27">
        <v>4</v>
      </c>
    </row>
    <row r="633" spans="1:12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20"/>
        <v>March</v>
      </c>
      <c r="I633" s="24">
        <f t="shared" ca="1" si="21"/>
        <v>14</v>
      </c>
      <c r="J633" s="25" t="s">
        <v>15</v>
      </c>
      <c r="K633" s="26">
        <v>35820</v>
      </c>
      <c r="L633" s="27">
        <v>2</v>
      </c>
    </row>
    <row r="634" spans="1:12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20"/>
        <v>November</v>
      </c>
      <c r="I634" s="24">
        <f t="shared" ca="1" si="21"/>
        <v>19</v>
      </c>
      <c r="J634" s="25" t="s">
        <v>15</v>
      </c>
      <c r="K634" s="26">
        <v>31910</v>
      </c>
      <c r="L634" s="27">
        <v>5</v>
      </c>
    </row>
    <row r="635" spans="1:12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20"/>
        <v>January</v>
      </c>
      <c r="I635" s="24">
        <f t="shared" ca="1" si="21"/>
        <v>3</v>
      </c>
      <c r="J635" s="25" t="s">
        <v>15</v>
      </c>
      <c r="K635" s="26">
        <v>46680</v>
      </c>
      <c r="L635" s="27">
        <v>1</v>
      </c>
    </row>
    <row r="636" spans="1:12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20"/>
        <v>January</v>
      </c>
      <c r="I636" s="24">
        <f t="shared" ca="1" si="21"/>
        <v>20</v>
      </c>
      <c r="J636" s="25"/>
      <c r="K636" s="26">
        <v>64090</v>
      </c>
      <c r="L636" s="27">
        <v>2</v>
      </c>
    </row>
    <row r="637" spans="1:12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20"/>
        <v>April</v>
      </c>
      <c r="I637" s="24">
        <f t="shared" ca="1" si="21"/>
        <v>15</v>
      </c>
      <c r="J637" s="25"/>
      <c r="K637" s="26">
        <v>21668</v>
      </c>
      <c r="L637" s="27">
        <v>4</v>
      </c>
    </row>
    <row r="638" spans="1:12" x14ac:dyDescent="0.25">
      <c r="A638" s="20" t="s">
        <v>699</v>
      </c>
      <c r="B638" s="22" t="s">
        <v>939</v>
      </c>
      <c r="C638" s="20" t="s">
        <v>943</v>
      </c>
      <c r="D638" s="43">
        <v>526188716</v>
      </c>
      <c r="E638" s="47">
        <v>2527230063</v>
      </c>
      <c r="F638" s="20" t="s">
        <v>13</v>
      </c>
      <c r="G638" s="90">
        <v>36869</v>
      </c>
      <c r="H638" s="23" t="str">
        <f t="shared" si="20"/>
        <v>December</v>
      </c>
      <c r="I638" s="24">
        <f t="shared" ca="1" si="21"/>
        <v>15</v>
      </c>
      <c r="J638" s="25"/>
      <c r="K638" s="26">
        <v>64470</v>
      </c>
      <c r="L638" s="27">
        <v>3</v>
      </c>
    </row>
    <row r="639" spans="1:12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20"/>
        <v>May</v>
      </c>
      <c r="I639" s="24">
        <f t="shared" ca="1" si="21"/>
        <v>8</v>
      </c>
      <c r="J639" s="25" t="s">
        <v>15</v>
      </c>
      <c r="K639" s="26">
        <v>61060</v>
      </c>
      <c r="L639" s="27">
        <v>5</v>
      </c>
    </row>
    <row r="640" spans="1:12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20"/>
        <v>January</v>
      </c>
      <c r="I640" s="24">
        <f t="shared" ca="1" si="21"/>
        <v>15</v>
      </c>
      <c r="J640" s="25"/>
      <c r="K640" s="26">
        <v>72520</v>
      </c>
      <c r="L640" s="27">
        <v>3</v>
      </c>
    </row>
    <row r="641" spans="1:12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20"/>
        <v>May</v>
      </c>
      <c r="I641" s="24">
        <f t="shared" ca="1" si="21"/>
        <v>23</v>
      </c>
      <c r="J641" s="25" t="s">
        <v>15</v>
      </c>
      <c r="K641" s="26">
        <v>40940</v>
      </c>
      <c r="L641" s="27">
        <v>3</v>
      </c>
    </row>
    <row r="642" spans="1:12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si="20"/>
        <v>April</v>
      </c>
      <c r="I642" s="24">
        <f t="shared" ca="1" si="21"/>
        <v>23</v>
      </c>
      <c r="J642" s="25"/>
      <c r="K642" s="26">
        <v>33232</v>
      </c>
      <c r="L642" s="27">
        <v>4</v>
      </c>
    </row>
    <row r="643" spans="1:12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20"/>
        <v>July</v>
      </c>
      <c r="I643" s="24">
        <f t="shared" ca="1" si="21"/>
        <v>23</v>
      </c>
      <c r="J643" s="25" t="s">
        <v>15</v>
      </c>
      <c r="K643" s="26">
        <v>62740</v>
      </c>
      <c r="L643" s="27">
        <v>4</v>
      </c>
    </row>
    <row r="644" spans="1:12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20"/>
        <v>January</v>
      </c>
      <c r="I644" s="24">
        <f t="shared" ca="1" si="21"/>
        <v>17</v>
      </c>
      <c r="J644" s="25" t="s">
        <v>15</v>
      </c>
      <c r="K644" s="26">
        <v>63780</v>
      </c>
      <c r="L644" s="27">
        <v>5</v>
      </c>
    </row>
    <row r="645" spans="1:12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20"/>
        <v>July</v>
      </c>
      <c r="I645" s="24">
        <f t="shared" ca="1" si="21"/>
        <v>16</v>
      </c>
      <c r="J645" s="25" t="s">
        <v>15</v>
      </c>
      <c r="K645" s="26">
        <v>31205</v>
      </c>
      <c r="L645" s="27">
        <v>2</v>
      </c>
    </row>
    <row r="646" spans="1:12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20"/>
        <v>April</v>
      </c>
      <c r="I646" s="24">
        <f t="shared" ca="1" si="21"/>
        <v>4</v>
      </c>
      <c r="J646" s="25" t="s">
        <v>18</v>
      </c>
      <c r="K646" s="26">
        <v>51180</v>
      </c>
      <c r="L646" s="27">
        <v>3</v>
      </c>
    </row>
    <row r="647" spans="1:12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20"/>
        <v>August</v>
      </c>
      <c r="I647" s="24">
        <f t="shared" ca="1" si="21"/>
        <v>15</v>
      </c>
      <c r="J647" s="25"/>
      <c r="K647" s="26">
        <v>53310</v>
      </c>
      <c r="L647" s="27">
        <v>5</v>
      </c>
    </row>
    <row r="648" spans="1:12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20"/>
        <v>December</v>
      </c>
      <c r="I648" s="24">
        <f t="shared" ca="1" si="21"/>
        <v>14</v>
      </c>
      <c r="J648" s="25" t="s">
        <v>21</v>
      </c>
      <c r="K648" s="26">
        <v>37760</v>
      </c>
      <c r="L648" s="27">
        <v>2</v>
      </c>
    </row>
    <row r="649" spans="1:12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20"/>
        <v>January</v>
      </c>
      <c r="I649" s="24">
        <f t="shared" ca="1" si="21"/>
        <v>14</v>
      </c>
      <c r="J649" s="25" t="s">
        <v>19</v>
      </c>
      <c r="K649" s="26">
        <v>67020</v>
      </c>
      <c r="L649" s="27">
        <v>1</v>
      </c>
    </row>
    <row r="650" spans="1:12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20"/>
        <v>September</v>
      </c>
      <c r="I650" s="24">
        <f t="shared" ca="1" si="21"/>
        <v>19</v>
      </c>
      <c r="J650" s="25"/>
      <c r="K650" s="26">
        <v>26360</v>
      </c>
      <c r="L650" s="27">
        <v>4</v>
      </c>
    </row>
    <row r="651" spans="1:12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20"/>
        <v>January</v>
      </c>
      <c r="I651" s="24">
        <f t="shared" ca="1" si="21"/>
        <v>10</v>
      </c>
      <c r="J651" s="25"/>
      <c r="K651" s="26">
        <v>11044</v>
      </c>
      <c r="L651" s="27">
        <v>2</v>
      </c>
    </row>
    <row r="652" spans="1:12" x14ac:dyDescent="0.25">
      <c r="A652" s="20" t="s">
        <v>396</v>
      </c>
      <c r="B652" s="22" t="s">
        <v>939</v>
      </c>
      <c r="C652" s="20" t="s">
        <v>943</v>
      </c>
      <c r="D652" s="43">
        <v>690374765</v>
      </c>
      <c r="E652" s="47">
        <v>2525786813</v>
      </c>
      <c r="F652" s="20" t="s">
        <v>14</v>
      </c>
      <c r="G652" s="90">
        <v>34523</v>
      </c>
      <c r="H652" s="23" t="str">
        <f t="shared" si="20"/>
        <v>July</v>
      </c>
      <c r="I652" s="24">
        <f t="shared" ca="1" si="21"/>
        <v>22</v>
      </c>
      <c r="J652" s="25" t="s">
        <v>21</v>
      </c>
      <c r="K652" s="26">
        <v>82500</v>
      </c>
      <c r="L652" s="27">
        <v>5</v>
      </c>
    </row>
    <row r="653" spans="1:12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20"/>
        <v>October</v>
      </c>
      <c r="I653" s="24">
        <f t="shared" ca="1" si="21"/>
        <v>4</v>
      </c>
      <c r="J653" s="25"/>
      <c r="K653" s="26">
        <v>61890</v>
      </c>
      <c r="L653" s="27">
        <v>2</v>
      </c>
    </row>
    <row r="654" spans="1:12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20"/>
        <v>April</v>
      </c>
      <c r="I654" s="24">
        <f t="shared" ca="1" si="21"/>
        <v>15</v>
      </c>
      <c r="J654" s="25" t="s">
        <v>19</v>
      </c>
      <c r="K654" s="26">
        <v>67407</v>
      </c>
      <c r="L654" s="27">
        <v>5</v>
      </c>
    </row>
    <row r="655" spans="1:12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20"/>
        <v>November</v>
      </c>
      <c r="I655" s="24">
        <f t="shared" ca="1" si="21"/>
        <v>4</v>
      </c>
      <c r="J655" s="25"/>
      <c r="K655" s="26">
        <v>79460</v>
      </c>
      <c r="L655" s="27">
        <v>5</v>
      </c>
    </row>
    <row r="656" spans="1:12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20"/>
        <v>December</v>
      </c>
      <c r="I656" s="24">
        <f t="shared" ca="1" si="21"/>
        <v>13</v>
      </c>
      <c r="J656" s="25"/>
      <c r="K656" s="26">
        <v>50200</v>
      </c>
      <c r="L656" s="27">
        <v>4</v>
      </c>
    </row>
    <row r="657" spans="1:12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20"/>
        <v>May</v>
      </c>
      <c r="I657" s="24">
        <f t="shared" ca="1" si="21"/>
        <v>9</v>
      </c>
      <c r="J657" s="25"/>
      <c r="K657" s="26">
        <v>37980</v>
      </c>
      <c r="L657" s="27">
        <v>4</v>
      </c>
    </row>
    <row r="658" spans="1:12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20"/>
        <v>April</v>
      </c>
      <c r="I658" s="24">
        <f t="shared" ca="1" si="21"/>
        <v>17</v>
      </c>
      <c r="J658" s="25" t="s">
        <v>18</v>
      </c>
      <c r="K658" s="26">
        <v>63030</v>
      </c>
      <c r="L658" s="27">
        <v>1</v>
      </c>
    </row>
    <row r="659" spans="1:12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20"/>
        <v>April</v>
      </c>
      <c r="I659" s="24">
        <f t="shared" ca="1" si="21"/>
        <v>15</v>
      </c>
      <c r="J659" s="25" t="s">
        <v>18</v>
      </c>
      <c r="K659" s="26">
        <v>45750</v>
      </c>
      <c r="L659" s="27">
        <v>5</v>
      </c>
    </row>
    <row r="660" spans="1:12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20"/>
        <v>February</v>
      </c>
      <c r="I660" s="24">
        <f t="shared" ca="1" si="21"/>
        <v>14</v>
      </c>
      <c r="J660" s="25"/>
      <c r="K660" s="26">
        <v>36052</v>
      </c>
      <c r="L660" s="27">
        <v>5</v>
      </c>
    </row>
    <row r="661" spans="1:12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20"/>
        <v>August</v>
      </c>
      <c r="I661" s="24">
        <f t="shared" ca="1" si="21"/>
        <v>5</v>
      </c>
      <c r="J661" s="25" t="s">
        <v>21</v>
      </c>
      <c r="K661" s="26">
        <v>38575</v>
      </c>
      <c r="L661" s="27">
        <v>2</v>
      </c>
    </row>
    <row r="662" spans="1:12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20"/>
        <v>February</v>
      </c>
      <c r="I662" s="24">
        <f t="shared" ca="1" si="21"/>
        <v>10</v>
      </c>
      <c r="J662" s="25" t="s">
        <v>18</v>
      </c>
      <c r="K662" s="26">
        <v>76910</v>
      </c>
      <c r="L662" s="27">
        <v>2</v>
      </c>
    </row>
    <row r="663" spans="1:12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ref="H663:H674" si="22">CHOOSE(MONTH(G663),"January","February","March","April","May","June","July","August","September","October","November","December")</f>
        <v>September</v>
      </c>
      <c r="I663" s="24">
        <f t="shared" ref="I663:I674" ca="1" si="23">DATEDIF(G663,TODAY(),"Y")</f>
        <v>18</v>
      </c>
      <c r="J663" s="25" t="s">
        <v>19</v>
      </c>
      <c r="K663" s="26">
        <v>63080</v>
      </c>
      <c r="L663" s="27">
        <v>5</v>
      </c>
    </row>
    <row r="664" spans="1:12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22"/>
        <v>February</v>
      </c>
      <c r="I664" s="24">
        <f t="shared" ca="1" si="23"/>
        <v>20</v>
      </c>
      <c r="J664" s="25" t="s">
        <v>15</v>
      </c>
      <c r="K664" s="26">
        <v>72900</v>
      </c>
      <c r="L664" s="27">
        <v>3</v>
      </c>
    </row>
    <row r="665" spans="1:12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22"/>
        <v>July</v>
      </c>
      <c r="I665" s="24">
        <f t="shared" ca="1" si="23"/>
        <v>3</v>
      </c>
      <c r="J665" s="25" t="s">
        <v>19</v>
      </c>
      <c r="K665" s="26">
        <v>10520</v>
      </c>
      <c r="L665" s="27">
        <v>4</v>
      </c>
    </row>
    <row r="666" spans="1:12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22"/>
        <v>May</v>
      </c>
      <c r="I666" s="24">
        <f t="shared" ca="1" si="23"/>
        <v>21</v>
      </c>
      <c r="J666" s="25" t="s">
        <v>21</v>
      </c>
      <c r="K666" s="26">
        <v>32160</v>
      </c>
      <c r="L666" s="27">
        <v>3</v>
      </c>
    </row>
    <row r="667" spans="1:12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22"/>
        <v>June</v>
      </c>
      <c r="I667" s="24">
        <f t="shared" ca="1" si="23"/>
        <v>14</v>
      </c>
      <c r="J667" s="25" t="s">
        <v>19</v>
      </c>
      <c r="K667" s="26">
        <v>61860</v>
      </c>
      <c r="L667" s="27">
        <v>5</v>
      </c>
    </row>
    <row r="668" spans="1:12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22"/>
        <v>November</v>
      </c>
      <c r="I668" s="24">
        <f t="shared" ca="1" si="23"/>
        <v>16</v>
      </c>
      <c r="J668" s="25" t="s">
        <v>19</v>
      </c>
      <c r="K668" s="26">
        <v>37770</v>
      </c>
      <c r="L668" s="27">
        <v>5</v>
      </c>
    </row>
    <row r="669" spans="1:12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22"/>
        <v>July</v>
      </c>
      <c r="I669" s="24">
        <f t="shared" ca="1" si="23"/>
        <v>5</v>
      </c>
      <c r="J669" s="25"/>
      <c r="K669" s="26">
        <v>60040</v>
      </c>
      <c r="L669" s="27">
        <v>5</v>
      </c>
    </row>
    <row r="670" spans="1:12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22"/>
        <v>March</v>
      </c>
      <c r="I670" s="24">
        <f t="shared" ca="1" si="23"/>
        <v>19</v>
      </c>
      <c r="J670" s="25" t="s">
        <v>18</v>
      </c>
      <c r="K670" s="26">
        <v>15260</v>
      </c>
      <c r="L670" s="27">
        <v>2</v>
      </c>
    </row>
    <row r="671" spans="1:12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22"/>
        <v>March</v>
      </c>
      <c r="I671" s="24">
        <f t="shared" ca="1" si="23"/>
        <v>11</v>
      </c>
      <c r="J671" s="25" t="s">
        <v>19</v>
      </c>
      <c r="K671" s="26">
        <v>69080</v>
      </c>
      <c r="L671" s="27">
        <v>3</v>
      </c>
    </row>
    <row r="672" spans="1:12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22"/>
        <v>October</v>
      </c>
      <c r="I672" s="24">
        <f t="shared" ca="1" si="23"/>
        <v>22</v>
      </c>
      <c r="J672" s="25" t="s">
        <v>15</v>
      </c>
      <c r="K672" s="26">
        <v>46220</v>
      </c>
      <c r="L672" s="27">
        <v>3</v>
      </c>
    </row>
    <row r="673" spans="1:12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22"/>
        <v>May</v>
      </c>
      <c r="I673" s="24">
        <f t="shared" ca="1" si="23"/>
        <v>19</v>
      </c>
      <c r="J673" s="25"/>
      <c r="K673" s="26">
        <v>46670</v>
      </c>
      <c r="L673" s="27">
        <v>3</v>
      </c>
    </row>
    <row r="674" spans="1:12" x14ac:dyDescent="0.25">
      <c r="A674" s="20" t="s">
        <v>260</v>
      </c>
      <c r="B674" s="22" t="s">
        <v>941</v>
      </c>
      <c r="C674" s="20" t="s">
        <v>943</v>
      </c>
      <c r="D674" s="43">
        <v>685953695</v>
      </c>
      <c r="E674" s="47">
        <v>9196756847</v>
      </c>
      <c r="F674" s="20" t="s">
        <v>14</v>
      </c>
      <c r="G674" s="90">
        <v>34733</v>
      </c>
      <c r="H674" s="23" t="str">
        <f t="shared" si="22"/>
        <v>February</v>
      </c>
      <c r="I674" s="24">
        <f t="shared" ca="1" si="23"/>
        <v>21</v>
      </c>
      <c r="J674" s="25" t="s">
        <v>19</v>
      </c>
      <c r="K674" s="26">
        <v>82760</v>
      </c>
      <c r="L674" s="27">
        <v>4</v>
      </c>
    </row>
    <row r="675" spans="1:12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ref="H675:H705" si="24">CHOOSE(MONTH(G675),"January","February","March","April","May","June","July","August","September","October","November","December")</f>
        <v>December</v>
      </c>
      <c r="I675" s="24">
        <f t="shared" ref="I675:I705" ca="1" si="25">DATEDIF(G675,TODAY(),"Y")</f>
        <v>22</v>
      </c>
      <c r="J675" s="25"/>
      <c r="K675" s="26">
        <v>26020</v>
      </c>
      <c r="L675" s="27">
        <v>5</v>
      </c>
    </row>
    <row r="676" spans="1:12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24"/>
        <v>December</v>
      </c>
      <c r="I676" s="24">
        <f t="shared" ca="1" si="25"/>
        <v>9</v>
      </c>
      <c r="J676" s="25"/>
      <c r="K676" s="26">
        <v>33512</v>
      </c>
      <c r="L676" s="27">
        <v>4</v>
      </c>
    </row>
    <row r="677" spans="1:12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24"/>
        <v>July</v>
      </c>
      <c r="I677" s="24">
        <f t="shared" ca="1" si="25"/>
        <v>15</v>
      </c>
      <c r="J677" s="25" t="s">
        <v>15</v>
      </c>
      <c r="K677" s="26">
        <v>24550</v>
      </c>
      <c r="L677" s="27">
        <v>1</v>
      </c>
    </row>
    <row r="678" spans="1:12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24"/>
        <v>March</v>
      </c>
      <c r="I678" s="24">
        <f t="shared" ca="1" si="25"/>
        <v>12</v>
      </c>
      <c r="J678" s="25" t="s">
        <v>16</v>
      </c>
      <c r="K678" s="26">
        <v>15910</v>
      </c>
      <c r="L678" s="27">
        <v>3</v>
      </c>
    </row>
    <row r="679" spans="1:12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24"/>
        <v>April</v>
      </c>
      <c r="I679" s="24">
        <f t="shared" ca="1" si="25"/>
        <v>23</v>
      </c>
      <c r="J679" s="25" t="s">
        <v>19</v>
      </c>
      <c r="K679" s="26">
        <v>43110</v>
      </c>
      <c r="L679" s="27">
        <v>2</v>
      </c>
    </row>
    <row r="680" spans="1:12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24"/>
        <v>January</v>
      </c>
      <c r="I680" s="24">
        <f t="shared" ca="1" si="25"/>
        <v>12</v>
      </c>
      <c r="J680" s="25"/>
      <c r="K680" s="26">
        <v>46780</v>
      </c>
      <c r="L680" s="27">
        <v>2</v>
      </c>
    </row>
    <row r="681" spans="1:12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24"/>
        <v>September</v>
      </c>
      <c r="I681" s="24">
        <f t="shared" ca="1" si="25"/>
        <v>17</v>
      </c>
      <c r="J681" s="25" t="s">
        <v>15</v>
      </c>
      <c r="K681" s="26">
        <v>79730</v>
      </c>
      <c r="L681" s="27">
        <v>2</v>
      </c>
    </row>
    <row r="682" spans="1:12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24"/>
        <v>June</v>
      </c>
      <c r="I682" s="24">
        <f t="shared" ca="1" si="25"/>
        <v>22</v>
      </c>
      <c r="J682" s="25" t="s">
        <v>15</v>
      </c>
      <c r="K682" s="26">
        <v>43580</v>
      </c>
      <c r="L682" s="27">
        <v>5</v>
      </c>
    </row>
    <row r="683" spans="1:12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24"/>
        <v>February</v>
      </c>
      <c r="I683" s="24">
        <f t="shared" ca="1" si="25"/>
        <v>15</v>
      </c>
      <c r="J683" s="25" t="s">
        <v>18</v>
      </c>
      <c r="K683" s="26">
        <v>64470</v>
      </c>
      <c r="L683" s="27">
        <v>5</v>
      </c>
    </row>
    <row r="684" spans="1:12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24"/>
        <v>March</v>
      </c>
      <c r="I684" s="24">
        <f t="shared" ca="1" si="25"/>
        <v>12</v>
      </c>
      <c r="J684" s="25" t="s">
        <v>18</v>
      </c>
      <c r="K684" s="26">
        <v>31110</v>
      </c>
      <c r="L684" s="27">
        <v>1</v>
      </c>
    </row>
    <row r="685" spans="1:12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24"/>
        <v>July</v>
      </c>
      <c r="I685" s="24">
        <f t="shared" ca="1" si="25"/>
        <v>19</v>
      </c>
      <c r="J685" s="25" t="s">
        <v>15</v>
      </c>
      <c r="K685" s="26">
        <v>87030</v>
      </c>
      <c r="L685" s="27">
        <v>3</v>
      </c>
    </row>
    <row r="686" spans="1:12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24"/>
        <v>March</v>
      </c>
      <c r="I686" s="24">
        <f t="shared" ca="1" si="25"/>
        <v>14</v>
      </c>
      <c r="J686" s="25" t="s">
        <v>16</v>
      </c>
      <c r="K686" s="26">
        <v>47350</v>
      </c>
      <c r="L686" s="27">
        <v>1</v>
      </c>
    </row>
    <row r="687" spans="1:12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24"/>
        <v>January</v>
      </c>
      <c r="I687" s="24">
        <f t="shared" ca="1" si="25"/>
        <v>10</v>
      </c>
      <c r="J687" s="25" t="s">
        <v>19</v>
      </c>
      <c r="K687" s="26">
        <v>48010</v>
      </c>
      <c r="L687" s="27">
        <v>3</v>
      </c>
    </row>
    <row r="688" spans="1:12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24"/>
        <v>December</v>
      </c>
      <c r="I688" s="24">
        <f t="shared" ca="1" si="25"/>
        <v>8</v>
      </c>
      <c r="J688" s="25"/>
      <c r="K688" s="26">
        <v>39680</v>
      </c>
      <c r="L688" s="27">
        <v>1</v>
      </c>
    </row>
    <row r="689" spans="1:12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24"/>
        <v>May</v>
      </c>
      <c r="I689" s="24">
        <f t="shared" ca="1" si="25"/>
        <v>10</v>
      </c>
      <c r="J689" s="25" t="s">
        <v>19</v>
      </c>
      <c r="K689" s="26">
        <v>30920</v>
      </c>
      <c r="L689" s="27">
        <v>5</v>
      </c>
    </row>
    <row r="690" spans="1:12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24"/>
        <v>April</v>
      </c>
      <c r="I690" s="24">
        <f t="shared" ca="1" si="25"/>
        <v>3</v>
      </c>
      <c r="J690" s="25" t="s">
        <v>19</v>
      </c>
      <c r="K690" s="26">
        <v>42620</v>
      </c>
      <c r="L690" s="27">
        <v>3</v>
      </c>
    </row>
    <row r="691" spans="1:12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24"/>
        <v>December</v>
      </c>
      <c r="I691" s="24">
        <f t="shared" ca="1" si="25"/>
        <v>16</v>
      </c>
      <c r="J691" s="25" t="s">
        <v>19</v>
      </c>
      <c r="K691" s="26">
        <v>56870</v>
      </c>
      <c r="L691" s="27">
        <v>1</v>
      </c>
    </row>
    <row r="692" spans="1:12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24"/>
        <v>September</v>
      </c>
      <c r="I692" s="24">
        <f t="shared" ca="1" si="25"/>
        <v>12</v>
      </c>
      <c r="J692" s="25" t="s">
        <v>18</v>
      </c>
      <c r="K692" s="26">
        <v>85880</v>
      </c>
      <c r="L692" s="27">
        <v>3</v>
      </c>
    </row>
    <row r="693" spans="1:12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24"/>
        <v>December</v>
      </c>
      <c r="I693" s="24">
        <f t="shared" ca="1" si="25"/>
        <v>20</v>
      </c>
      <c r="J693" s="25" t="s">
        <v>16</v>
      </c>
      <c r="K693" s="26">
        <v>63440</v>
      </c>
      <c r="L693" s="27">
        <v>3</v>
      </c>
    </row>
    <row r="694" spans="1:12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24"/>
        <v>July</v>
      </c>
      <c r="I694" s="24">
        <f t="shared" ca="1" si="25"/>
        <v>8</v>
      </c>
      <c r="J694" s="25" t="s">
        <v>19</v>
      </c>
      <c r="K694" s="26">
        <v>10630</v>
      </c>
      <c r="L694" s="27">
        <v>3</v>
      </c>
    </row>
    <row r="695" spans="1:12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24"/>
        <v>May</v>
      </c>
      <c r="I695" s="24">
        <f t="shared" ca="1" si="25"/>
        <v>21</v>
      </c>
      <c r="J695" s="25" t="s">
        <v>19</v>
      </c>
      <c r="K695" s="26">
        <v>46340</v>
      </c>
      <c r="L695" s="27">
        <v>5</v>
      </c>
    </row>
    <row r="696" spans="1:12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24"/>
        <v>August</v>
      </c>
      <c r="I696" s="24">
        <f t="shared" ca="1" si="25"/>
        <v>17</v>
      </c>
      <c r="J696" s="25"/>
      <c r="K696" s="26">
        <v>22472</v>
      </c>
      <c r="L696" s="27">
        <v>1</v>
      </c>
    </row>
    <row r="697" spans="1:12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24"/>
        <v>August</v>
      </c>
      <c r="I697" s="24">
        <f t="shared" ca="1" si="25"/>
        <v>21</v>
      </c>
      <c r="J697" s="25"/>
      <c r="K697" s="26">
        <v>60760</v>
      </c>
      <c r="L697" s="27">
        <v>2</v>
      </c>
    </row>
    <row r="698" spans="1:12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24"/>
        <v>October</v>
      </c>
      <c r="I698" s="24">
        <f t="shared" ca="1" si="25"/>
        <v>18</v>
      </c>
      <c r="J698" s="25"/>
      <c r="K698" s="26">
        <v>50550</v>
      </c>
      <c r="L698" s="27">
        <v>2</v>
      </c>
    </row>
    <row r="699" spans="1:12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24"/>
        <v>April</v>
      </c>
      <c r="I699" s="24">
        <f t="shared" ca="1" si="25"/>
        <v>15</v>
      </c>
      <c r="J699" s="25" t="s">
        <v>19</v>
      </c>
      <c r="K699" s="26">
        <v>82400</v>
      </c>
      <c r="L699" s="27">
        <v>2</v>
      </c>
    </row>
    <row r="700" spans="1:12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24"/>
        <v>March</v>
      </c>
      <c r="I700" s="24">
        <f t="shared" ca="1" si="25"/>
        <v>12</v>
      </c>
      <c r="J700" s="25"/>
      <c r="K700" s="26">
        <v>25530</v>
      </c>
      <c r="L700" s="27">
        <v>3</v>
      </c>
    </row>
    <row r="701" spans="1:12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24"/>
        <v>May</v>
      </c>
      <c r="I701" s="24">
        <f t="shared" ca="1" si="25"/>
        <v>22</v>
      </c>
      <c r="J701" s="25" t="s">
        <v>18</v>
      </c>
      <c r="K701" s="26">
        <v>41350</v>
      </c>
      <c r="L701" s="27">
        <v>2</v>
      </c>
    </row>
    <row r="702" spans="1:12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24"/>
        <v>February</v>
      </c>
      <c r="I702" s="24">
        <f t="shared" ca="1" si="25"/>
        <v>13</v>
      </c>
      <c r="J702" s="25"/>
      <c r="K702" s="26">
        <v>74500</v>
      </c>
      <c r="L702" s="27">
        <v>4</v>
      </c>
    </row>
    <row r="703" spans="1:12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24"/>
        <v>July</v>
      </c>
      <c r="I703" s="24">
        <f t="shared" ca="1" si="25"/>
        <v>3</v>
      </c>
      <c r="J703" s="25" t="s">
        <v>15</v>
      </c>
      <c r="K703" s="26">
        <v>46390</v>
      </c>
      <c r="L703" s="27">
        <v>5</v>
      </c>
    </row>
    <row r="704" spans="1:12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24"/>
        <v>August</v>
      </c>
      <c r="I704" s="24">
        <f t="shared" ca="1" si="25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24"/>
        <v>February</v>
      </c>
      <c r="I705" s="24">
        <f t="shared" ca="1" si="25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26">CHOOSE(MONTH(G706),"January","February","March","April","May","June","July","August","September","October","November","December")</f>
        <v>January</v>
      </c>
      <c r="I706" s="24">
        <f t="shared" ref="I706:I742" ca="1" si="27">DATEDIF(G706,TODAY(),"Y")</f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26"/>
        <v>March</v>
      </c>
      <c r="I707" s="24">
        <f t="shared" ca="1" si="27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26"/>
        <v>August</v>
      </c>
      <c r="I708" s="24">
        <f t="shared" ca="1" si="27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26"/>
        <v>April</v>
      </c>
      <c r="I709" s="24">
        <f t="shared" ca="1" si="27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26"/>
        <v>July</v>
      </c>
      <c r="I710" s="24">
        <f t="shared" ca="1" si="27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26"/>
        <v>April</v>
      </c>
      <c r="I711" s="24">
        <f t="shared" ca="1" si="27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26"/>
        <v>July</v>
      </c>
      <c r="I712" s="24">
        <f t="shared" ca="1" si="27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26"/>
        <v>July</v>
      </c>
      <c r="I713" s="24">
        <f t="shared" ca="1" si="27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26"/>
        <v>December</v>
      </c>
      <c r="I714" s="24">
        <f t="shared" ca="1" si="27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26"/>
        <v>February</v>
      </c>
      <c r="I715" s="24">
        <f t="shared" ca="1" si="27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26"/>
        <v>June</v>
      </c>
      <c r="I716" s="24">
        <f t="shared" ca="1" si="27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26"/>
        <v>September</v>
      </c>
      <c r="I717" s="24">
        <f t="shared" ca="1" si="27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26"/>
        <v>March</v>
      </c>
      <c r="I718" s="24">
        <f t="shared" ca="1" si="27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26"/>
        <v>November</v>
      </c>
      <c r="I719" s="24">
        <f t="shared" ca="1" si="27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26"/>
        <v>November</v>
      </c>
      <c r="I720" s="24">
        <f t="shared" ca="1" si="27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26"/>
        <v>August</v>
      </c>
      <c r="I721" s="24">
        <f t="shared" ca="1" si="27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26"/>
        <v>April</v>
      </c>
      <c r="I722" s="24">
        <f t="shared" ca="1" si="27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26"/>
        <v>September</v>
      </c>
      <c r="I723" s="24">
        <f t="shared" ca="1" si="27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26"/>
        <v>February</v>
      </c>
      <c r="I724" s="24">
        <f t="shared" ca="1" si="27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26"/>
        <v>December</v>
      </c>
      <c r="I725" s="24">
        <f t="shared" ca="1" si="27"/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26"/>
        <v>May</v>
      </c>
      <c r="I726" s="24">
        <f t="shared" ca="1" si="27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26"/>
        <v>June</v>
      </c>
      <c r="I727" s="24">
        <f t="shared" ca="1" si="27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26"/>
        <v>July</v>
      </c>
      <c r="I728" s="24">
        <f t="shared" ca="1" si="27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26"/>
        <v>November</v>
      </c>
      <c r="I729" s="24">
        <f t="shared" ca="1" si="27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26"/>
        <v>March</v>
      </c>
      <c r="I730" s="24">
        <f t="shared" ca="1" si="27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26"/>
        <v>December</v>
      </c>
      <c r="I731" s="24">
        <f t="shared" ca="1" si="27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26"/>
        <v>September</v>
      </c>
      <c r="I732" s="24">
        <f t="shared" ca="1" si="27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26"/>
        <v>January</v>
      </c>
      <c r="I733" s="24">
        <f t="shared" ca="1" si="27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26"/>
        <v>June</v>
      </c>
      <c r="I734" s="24">
        <f t="shared" ca="1" si="27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26"/>
        <v>July</v>
      </c>
      <c r="I735" s="24">
        <f t="shared" ca="1" si="27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26"/>
        <v>August</v>
      </c>
      <c r="I736" s="24">
        <f t="shared" ca="1" si="27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26"/>
        <v>July</v>
      </c>
      <c r="I737" s="24">
        <f t="shared" ca="1" si="27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26"/>
        <v>April</v>
      </c>
      <c r="I738" s="24">
        <f t="shared" ca="1" si="27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26"/>
        <v>October</v>
      </c>
      <c r="I739" s="24">
        <f t="shared" ca="1" si="27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26"/>
        <v>September</v>
      </c>
      <c r="I740" s="24">
        <f t="shared" ca="1" si="27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26"/>
        <v>November</v>
      </c>
      <c r="I741" s="24">
        <f t="shared" ca="1" si="27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26"/>
        <v>September</v>
      </c>
      <c r="I742" s="24">
        <f t="shared" ca="1" si="27"/>
        <v>18</v>
      </c>
      <c r="J742" s="25" t="s">
        <v>16</v>
      </c>
      <c r="K742" s="26">
        <v>29760</v>
      </c>
      <c r="L742" s="27">
        <v>2</v>
      </c>
    </row>
  </sheetData>
  <sortState ref="A2:L742">
    <sortCondition ref="A5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11"/>
  <sheetViews>
    <sheetView zoomScale="130" zoomScaleNormal="130" workbookViewId="0">
      <selection activeCell="C6" sqref="C6"/>
    </sheetView>
  </sheetViews>
  <sheetFormatPr defaultColWidth="18" defaultRowHeight="15" x14ac:dyDescent="0.25"/>
  <cols>
    <col min="1" max="1" width="12.42578125" style="55" bestFit="1" customWidth="1"/>
    <col min="2" max="2" width="15.7109375" style="55" bestFit="1" customWidth="1"/>
    <col min="3" max="3" width="7.7109375" style="55" bestFit="1" customWidth="1"/>
    <col min="4" max="4" width="15.85546875" style="55" bestFit="1" customWidth="1"/>
    <col min="5" max="5" width="11.28515625" style="56" bestFit="1" customWidth="1"/>
    <col min="6" max="6" width="7.85546875" style="57" bestFit="1" customWidth="1"/>
    <col min="7" max="7" width="10.140625" style="57" bestFit="1" customWidth="1"/>
    <col min="8" max="10" width="10" style="55" customWidth="1"/>
    <col min="11" max="11" width="14.7109375" style="55" customWidth="1"/>
    <col min="12" max="12" width="10.5703125" style="55" customWidth="1"/>
    <col min="13" max="17" width="16.28515625" style="55" customWidth="1"/>
    <col min="18" max="18" width="9.28515625" style="55" customWidth="1"/>
    <col min="19" max="19" width="11.28515625" style="55" customWidth="1"/>
    <col min="20" max="16384" width="18" style="55"/>
  </cols>
  <sheetData>
    <row r="1" spans="1:7" s="85" customFormat="1" ht="15.75" thickBot="1" x14ac:dyDescent="0.3">
      <c r="A1" s="86" t="s">
        <v>1283</v>
      </c>
      <c r="B1" s="86" t="s">
        <v>0</v>
      </c>
      <c r="C1" s="86" t="s">
        <v>1282</v>
      </c>
      <c r="D1" s="86" t="s">
        <v>1281</v>
      </c>
      <c r="E1" s="87" t="s">
        <v>1280</v>
      </c>
      <c r="F1" s="88" t="s">
        <v>1279</v>
      </c>
      <c r="G1" s="88" t="s">
        <v>1278</v>
      </c>
    </row>
    <row r="2" spans="1:7" x14ac:dyDescent="0.25">
      <c r="A2" s="55" t="s">
        <v>1271</v>
      </c>
      <c r="B2" s="55" t="s">
        <v>1255</v>
      </c>
      <c r="C2" s="55" t="s">
        <v>1265</v>
      </c>
      <c r="D2" s="55" t="s">
        <v>1264</v>
      </c>
      <c r="E2" s="61">
        <v>40666</v>
      </c>
      <c r="F2" s="57">
        <v>7</v>
      </c>
      <c r="G2" s="57">
        <v>2457</v>
      </c>
    </row>
    <row r="3" spans="1:7" x14ac:dyDescent="0.25">
      <c r="A3" s="55" t="s">
        <v>1</v>
      </c>
      <c r="B3" s="55" t="s">
        <v>1262</v>
      </c>
      <c r="C3" s="55" t="s">
        <v>1254</v>
      </c>
      <c r="D3" s="55" t="s">
        <v>1253</v>
      </c>
      <c r="E3" s="61">
        <v>40189</v>
      </c>
      <c r="F3" s="57">
        <v>4</v>
      </c>
      <c r="G3" s="58">
        <v>1816</v>
      </c>
    </row>
    <row r="4" spans="1:7" x14ac:dyDescent="0.25">
      <c r="A4" s="55" t="s">
        <v>1271</v>
      </c>
      <c r="B4" s="55" t="s">
        <v>1269</v>
      </c>
      <c r="C4" s="55" t="s">
        <v>1270</v>
      </c>
      <c r="D4" s="55" t="s">
        <v>1273</v>
      </c>
      <c r="E4" s="61">
        <v>40816</v>
      </c>
      <c r="F4" s="57">
        <v>19</v>
      </c>
      <c r="G4" s="57">
        <v>28234</v>
      </c>
    </row>
    <row r="5" spans="1:7" x14ac:dyDescent="0.25">
      <c r="A5" s="55" t="s">
        <v>1277</v>
      </c>
      <c r="B5" s="55" t="s">
        <v>1266</v>
      </c>
      <c r="C5" s="55" t="s">
        <v>1270</v>
      </c>
      <c r="D5" s="55" t="s">
        <v>1264</v>
      </c>
      <c r="E5" s="61">
        <v>40816</v>
      </c>
      <c r="F5" s="57">
        <v>9</v>
      </c>
      <c r="G5" s="57">
        <v>7920</v>
      </c>
    </row>
    <row r="6" spans="1:7" x14ac:dyDescent="0.25">
      <c r="A6" s="55" t="s">
        <v>1268</v>
      </c>
      <c r="B6" s="55" t="s">
        <v>1266</v>
      </c>
      <c r="C6" s="55" t="s">
        <v>1265</v>
      </c>
      <c r="D6" s="55" t="s">
        <v>1273</v>
      </c>
      <c r="E6" s="61">
        <v>40660</v>
      </c>
      <c r="F6" s="57">
        <v>11</v>
      </c>
      <c r="G6" s="57">
        <v>4807</v>
      </c>
    </row>
    <row r="7" spans="1:7" x14ac:dyDescent="0.25">
      <c r="A7" s="55" t="s">
        <v>1267</v>
      </c>
      <c r="B7" s="55" t="s">
        <v>1262</v>
      </c>
      <c r="C7" s="55" t="s">
        <v>1261</v>
      </c>
      <c r="D7" s="55" t="s">
        <v>1260</v>
      </c>
      <c r="E7" s="61">
        <v>40295</v>
      </c>
      <c r="F7" s="57">
        <v>11</v>
      </c>
      <c r="G7" s="57">
        <v>17237</v>
      </c>
    </row>
    <row r="8" spans="1:7" x14ac:dyDescent="0.25">
      <c r="A8" s="55" t="s">
        <v>1274</v>
      </c>
      <c r="B8" s="55" t="s">
        <v>1259</v>
      </c>
      <c r="C8" s="55" t="s">
        <v>1270</v>
      </c>
      <c r="D8" s="55" t="s">
        <v>1257</v>
      </c>
      <c r="E8" s="61">
        <v>40309</v>
      </c>
      <c r="F8" s="57">
        <v>11</v>
      </c>
      <c r="G8" s="57">
        <v>8833</v>
      </c>
    </row>
    <row r="9" spans="1:7" x14ac:dyDescent="0.25">
      <c r="A9" s="55" t="s">
        <v>1256</v>
      </c>
      <c r="B9" s="55" t="s">
        <v>1262</v>
      </c>
      <c r="C9" s="55" t="s">
        <v>1254</v>
      </c>
      <c r="D9" s="55" t="s">
        <v>1253</v>
      </c>
      <c r="E9" s="61">
        <v>40815</v>
      </c>
      <c r="F9" s="57">
        <v>9</v>
      </c>
      <c r="G9" s="57">
        <v>12690</v>
      </c>
    </row>
    <row r="10" spans="1:7" x14ac:dyDescent="0.25">
      <c r="A10" s="55" t="s">
        <v>1276</v>
      </c>
      <c r="B10" s="55" t="s">
        <v>1266</v>
      </c>
      <c r="C10" s="55" t="s">
        <v>1261</v>
      </c>
      <c r="D10" s="55" t="s">
        <v>1260</v>
      </c>
      <c r="E10" s="61">
        <v>40814</v>
      </c>
      <c r="F10" s="57">
        <v>11</v>
      </c>
      <c r="G10" s="57">
        <v>5082</v>
      </c>
    </row>
    <row r="11" spans="1:7" x14ac:dyDescent="0.25">
      <c r="A11" s="55" t="s">
        <v>1263</v>
      </c>
      <c r="B11" s="55" t="s">
        <v>1269</v>
      </c>
      <c r="C11" s="55" t="s">
        <v>1254</v>
      </c>
      <c r="D11" s="55" t="s">
        <v>1257</v>
      </c>
      <c r="E11" s="61">
        <v>40519</v>
      </c>
      <c r="F11" s="57">
        <v>10</v>
      </c>
      <c r="G11" s="57">
        <v>8120</v>
      </c>
    </row>
    <row r="12" spans="1:7" x14ac:dyDescent="0.25">
      <c r="A12" s="55" t="s">
        <v>1256</v>
      </c>
      <c r="B12" s="55" t="s">
        <v>1255</v>
      </c>
      <c r="C12" s="55" t="s">
        <v>1254</v>
      </c>
      <c r="D12" s="55" t="s">
        <v>1253</v>
      </c>
      <c r="E12" s="61">
        <v>40634</v>
      </c>
      <c r="F12" s="57">
        <v>15</v>
      </c>
      <c r="G12" s="57">
        <v>6570</v>
      </c>
    </row>
    <row r="13" spans="1:7" x14ac:dyDescent="0.25">
      <c r="A13" s="55" t="s">
        <v>1</v>
      </c>
      <c r="B13" s="55" t="s">
        <v>1259</v>
      </c>
      <c r="C13" s="55" t="s">
        <v>1265</v>
      </c>
      <c r="D13" s="55" t="s">
        <v>1257</v>
      </c>
      <c r="E13" s="61">
        <v>40246</v>
      </c>
      <c r="F13" s="57">
        <v>6</v>
      </c>
      <c r="G13" s="58">
        <v>3174</v>
      </c>
    </row>
    <row r="14" spans="1:7" x14ac:dyDescent="0.25">
      <c r="A14" s="55" t="s">
        <v>1271</v>
      </c>
      <c r="B14" s="55" t="s">
        <v>1269</v>
      </c>
      <c r="C14" s="55" t="s">
        <v>1254</v>
      </c>
      <c r="D14" s="55" t="s">
        <v>1257</v>
      </c>
      <c r="E14" s="61">
        <v>40814</v>
      </c>
      <c r="F14" s="57">
        <v>11</v>
      </c>
      <c r="G14" s="57">
        <v>11253</v>
      </c>
    </row>
    <row r="15" spans="1:7" x14ac:dyDescent="0.25">
      <c r="A15" s="55" t="s">
        <v>1256</v>
      </c>
      <c r="B15" s="55" t="s">
        <v>1266</v>
      </c>
      <c r="C15" s="55" t="s">
        <v>1261</v>
      </c>
      <c r="D15" s="55" t="s">
        <v>1253</v>
      </c>
      <c r="E15" s="61">
        <v>40814</v>
      </c>
      <c r="F15" s="57">
        <v>4</v>
      </c>
      <c r="G15" s="57">
        <v>2720</v>
      </c>
    </row>
    <row r="16" spans="1:7" x14ac:dyDescent="0.25">
      <c r="A16" s="55" t="s">
        <v>1277</v>
      </c>
      <c r="B16" s="55" t="s">
        <v>1269</v>
      </c>
      <c r="C16" s="55" t="s">
        <v>1254</v>
      </c>
      <c r="D16" s="55" t="s">
        <v>1273</v>
      </c>
      <c r="E16" s="61">
        <v>40354</v>
      </c>
      <c r="F16" s="57">
        <v>12</v>
      </c>
      <c r="G16" s="57">
        <v>8568</v>
      </c>
    </row>
    <row r="17" spans="1:7" x14ac:dyDescent="0.25">
      <c r="A17" s="55" t="s">
        <v>1267</v>
      </c>
      <c r="B17" s="55" t="s">
        <v>1255</v>
      </c>
      <c r="C17" s="55" t="s">
        <v>1261</v>
      </c>
      <c r="D17" s="55" t="s">
        <v>1253</v>
      </c>
      <c r="E17" s="61">
        <v>40192</v>
      </c>
      <c r="F17" s="57">
        <v>10</v>
      </c>
      <c r="G17" s="58">
        <v>4900</v>
      </c>
    </row>
    <row r="18" spans="1:7" x14ac:dyDescent="0.25">
      <c r="A18" s="55" t="s">
        <v>1267</v>
      </c>
      <c r="B18" s="55" t="s">
        <v>1259</v>
      </c>
      <c r="C18" s="55" t="s">
        <v>1270</v>
      </c>
      <c r="D18" s="55" t="s">
        <v>1253</v>
      </c>
      <c r="E18" s="61">
        <v>40813</v>
      </c>
      <c r="F18" s="57">
        <v>3</v>
      </c>
      <c r="G18" s="57">
        <v>1995</v>
      </c>
    </row>
    <row r="19" spans="1:7" x14ac:dyDescent="0.25">
      <c r="A19" s="55" t="s">
        <v>1258</v>
      </c>
      <c r="B19" s="55" t="s">
        <v>1266</v>
      </c>
      <c r="C19" s="55" t="s">
        <v>1270</v>
      </c>
      <c r="D19" s="55" t="s">
        <v>1264</v>
      </c>
      <c r="E19" s="61">
        <v>40857</v>
      </c>
      <c r="F19" s="57">
        <v>7</v>
      </c>
      <c r="G19" s="57">
        <v>5635</v>
      </c>
    </row>
    <row r="20" spans="1:7" x14ac:dyDescent="0.25">
      <c r="A20" s="55" t="s">
        <v>1</v>
      </c>
      <c r="B20" s="55" t="s">
        <v>1266</v>
      </c>
      <c r="C20" s="55" t="s">
        <v>1270</v>
      </c>
      <c r="D20" s="55" t="s">
        <v>1253</v>
      </c>
      <c r="E20" s="61">
        <v>40205</v>
      </c>
      <c r="F20" s="57">
        <v>7</v>
      </c>
      <c r="G20" s="58">
        <v>6083</v>
      </c>
    </row>
    <row r="21" spans="1:7" x14ac:dyDescent="0.25">
      <c r="A21" s="55" t="s">
        <v>1271</v>
      </c>
      <c r="B21" s="55" t="s">
        <v>1255</v>
      </c>
      <c r="C21" s="55" t="s">
        <v>1265</v>
      </c>
      <c r="D21" s="55" t="s">
        <v>1257</v>
      </c>
      <c r="E21" s="61">
        <v>40813</v>
      </c>
      <c r="F21" s="57">
        <v>10</v>
      </c>
      <c r="G21" s="57">
        <v>5870</v>
      </c>
    </row>
    <row r="22" spans="1:7" x14ac:dyDescent="0.25">
      <c r="A22" s="55" t="s">
        <v>1277</v>
      </c>
      <c r="B22" s="55" t="s">
        <v>1259</v>
      </c>
      <c r="C22" s="55" t="s">
        <v>1254</v>
      </c>
      <c r="D22" s="55" t="s">
        <v>1264</v>
      </c>
      <c r="E22" s="61">
        <v>40712</v>
      </c>
      <c r="F22" s="57">
        <v>7</v>
      </c>
      <c r="G22" s="57">
        <v>3395</v>
      </c>
    </row>
    <row r="23" spans="1:7" x14ac:dyDescent="0.25">
      <c r="A23" s="55" t="s">
        <v>1267</v>
      </c>
      <c r="B23" s="55" t="s">
        <v>1269</v>
      </c>
      <c r="C23" s="55" t="s">
        <v>1261</v>
      </c>
      <c r="D23" s="55" t="s">
        <v>1264</v>
      </c>
      <c r="E23" s="61">
        <v>40241</v>
      </c>
      <c r="F23" s="57">
        <v>12</v>
      </c>
      <c r="G23" s="58">
        <v>7824</v>
      </c>
    </row>
    <row r="24" spans="1:7" x14ac:dyDescent="0.25">
      <c r="A24" s="55" t="s">
        <v>1271</v>
      </c>
      <c r="B24" s="55" t="s">
        <v>1266</v>
      </c>
      <c r="C24" s="55" t="s">
        <v>1261</v>
      </c>
      <c r="D24" s="55" t="s">
        <v>1253</v>
      </c>
      <c r="E24" s="61">
        <v>40813</v>
      </c>
      <c r="F24" s="57">
        <v>15</v>
      </c>
      <c r="G24" s="57">
        <v>8280</v>
      </c>
    </row>
    <row r="25" spans="1:7" x14ac:dyDescent="0.25">
      <c r="A25" s="55" t="s">
        <v>1263</v>
      </c>
      <c r="B25" s="55" t="s">
        <v>1259</v>
      </c>
      <c r="C25" s="55" t="s">
        <v>1265</v>
      </c>
      <c r="D25" s="55" t="s">
        <v>1260</v>
      </c>
      <c r="E25" s="61">
        <v>40229</v>
      </c>
      <c r="F25" s="57">
        <v>12</v>
      </c>
      <c r="G25" s="58">
        <v>10224</v>
      </c>
    </row>
    <row r="26" spans="1:7" x14ac:dyDescent="0.25">
      <c r="A26" s="55" t="s">
        <v>1</v>
      </c>
      <c r="B26" s="55" t="s">
        <v>1269</v>
      </c>
      <c r="C26" s="55" t="s">
        <v>1270</v>
      </c>
      <c r="D26" s="55" t="s">
        <v>1273</v>
      </c>
      <c r="E26" s="61">
        <v>40539</v>
      </c>
      <c r="F26" s="57">
        <v>20</v>
      </c>
      <c r="G26" s="57">
        <v>27120</v>
      </c>
    </row>
    <row r="27" spans="1:7" x14ac:dyDescent="0.25">
      <c r="A27" s="55" t="s">
        <v>1268</v>
      </c>
      <c r="B27" s="55" t="s">
        <v>1259</v>
      </c>
      <c r="C27" s="55" t="s">
        <v>1261</v>
      </c>
      <c r="D27" s="55" t="s">
        <v>1253</v>
      </c>
      <c r="E27" s="61">
        <v>40498</v>
      </c>
      <c r="F27" s="57">
        <v>9</v>
      </c>
      <c r="G27" s="57">
        <v>7002</v>
      </c>
    </row>
    <row r="28" spans="1:7" x14ac:dyDescent="0.25">
      <c r="A28" s="55" t="s">
        <v>1272</v>
      </c>
      <c r="B28" s="55" t="s">
        <v>1262</v>
      </c>
      <c r="C28" s="55" t="s">
        <v>1265</v>
      </c>
      <c r="D28" s="55" t="s">
        <v>1260</v>
      </c>
      <c r="E28" s="61">
        <v>40290</v>
      </c>
      <c r="F28" s="57">
        <v>4</v>
      </c>
      <c r="G28" s="57">
        <v>6340</v>
      </c>
    </row>
    <row r="29" spans="1:7" x14ac:dyDescent="0.25">
      <c r="A29" s="55" t="s">
        <v>1263</v>
      </c>
      <c r="B29" s="55" t="s">
        <v>1269</v>
      </c>
      <c r="C29" s="55" t="s">
        <v>1270</v>
      </c>
      <c r="D29" s="55" t="s">
        <v>1253</v>
      </c>
      <c r="E29" s="61">
        <v>40290</v>
      </c>
      <c r="F29" s="57">
        <v>7</v>
      </c>
      <c r="G29" s="57">
        <v>7007</v>
      </c>
    </row>
    <row r="30" spans="1:7" x14ac:dyDescent="0.25">
      <c r="A30" s="55" t="s">
        <v>1275</v>
      </c>
      <c r="B30" s="55" t="s">
        <v>1255</v>
      </c>
      <c r="C30" s="55" t="s">
        <v>1270</v>
      </c>
      <c r="D30" s="55" t="s">
        <v>1260</v>
      </c>
      <c r="E30" s="61">
        <v>40812</v>
      </c>
      <c r="F30" s="57">
        <v>10</v>
      </c>
      <c r="G30" s="57">
        <v>6270</v>
      </c>
    </row>
    <row r="31" spans="1:7" x14ac:dyDescent="0.25">
      <c r="A31" s="55" t="s">
        <v>1277</v>
      </c>
      <c r="B31" s="55" t="s">
        <v>1255</v>
      </c>
      <c r="C31" s="55" t="s">
        <v>1261</v>
      </c>
      <c r="D31" s="55" t="s">
        <v>1253</v>
      </c>
      <c r="E31" s="61">
        <v>40855</v>
      </c>
      <c r="F31" s="57">
        <v>13</v>
      </c>
      <c r="G31" s="57">
        <v>4095</v>
      </c>
    </row>
    <row r="32" spans="1:7" x14ac:dyDescent="0.25">
      <c r="A32" s="55" t="s">
        <v>1263</v>
      </c>
      <c r="B32" s="55" t="s">
        <v>1269</v>
      </c>
      <c r="C32" s="55" t="s">
        <v>1261</v>
      </c>
      <c r="D32" s="55" t="s">
        <v>1273</v>
      </c>
      <c r="E32" s="61">
        <v>40631</v>
      </c>
      <c r="F32" s="57">
        <v>9</v>
      </c>
      <c r="G32" s="57">
        <v>9171</v>
      </c>
    </row>
    <row r="33" spans="1:7" x14ac:dyDescent="0.25">
      <c r="A33" s="55" t="s">
        <v>1258</v>
      </c>
      <c r="B33" s="55" t="s">
        <v>1255</v>
      </c>
      <c r="C33" s="55" t="s">
        <v>1261</v>
      </c>
      <c r="D33" s="55" t="s">
        <v>1253</v>
      </c>
      <c r="E33" s="61">
        <v>40452</v>
      </c>
      <c r="F33" s="57">
        <v>6</v>
      </c>
      <c r="G33" s="57">
        <v>1890</v>
      </c>
    </row>
    <row r="34" spans="1:7" x14ac:dyDescent="0.25">
      <c r="A34" s="55" t="s">
        <v>1268</v>
      </c>
      <c r="B34" s="55" t="s">
        <v>1262</v>
      </c>
      <c r="C34" s="55" t="s">
        <v>1265</v>
      </c>
      <c r="D34" s="55" t="s">
        <v>1264</v>
      </c>
      <c r="E34" s="61">
        <v>40812</v>
      </c>
      <c r="F34" s="57">
        <v>13</v>
      </c>
      <c r="G34" s="57">
        <v>10192</v>
      </c>
    </row>
    <row r="35" spans="1:7" x14ac:dyDescent="0.25">
      <c r="A35" s="55" t="s">
        <v>1268</v>
      </c>
      <c r="B35" s="55" t="s">
        <v>1269</v>
      </c>
      <c r="C35" s="55" t="s">
        <v>1265</v>
      </c>
      <c r="D35" s="55" t="s">
        <v>1257</v>
      </c>
      <c r="E35" s="61">
        <v>40809</v>
      </c>
      <c r="F35" s="57">
        <v>7</v>
      </c>
      <c r="G35" s="57">
        <v>8547</v>
      </c>
    </row>
    <row r="36" spans="1:7" x14ac:dyDescent="0.25">
      <c r="A36" s="55" t="s">
        <v>1267</v>
      </c>
      <c r="B36" s="55" t="s">
        <v>1266</v>
      </c>
      <c r="C36" s="55" t="s">
        <v>1261</v>
      </c>
      <c r="D36" s="55" t="s">
        <v>1260</v>
      </c>
      <c r="E36" s="61">
        <v>40217</v>
      </c>
      <c r="F36" s="57">
        <v>11</v>
      </c>
      <c r="G36" s="58">
        <v>6875</v>
      </c>
    </row>
    <row r="37" spans="1:7" x14ac:dyDescent="0.25">
      <c r="A37" s="55" t="s">
        <v>1</v>
      </c>
      <c r="B37" s="55" t="s">
        <v>1255</v>
      </c>
      <c r="C37" s="55" t="s">
        <v>1265</v>
      </c>
      <c r="D37" s="55" t="s">
        <v>1264</v>
      </c>
      <c r="E37" s="61">
        <v>40808</v>
      </c>
      <c r="F37" s="57">
        <v>6</v>
      </c>
      <c r="G37" s="57">
        <v>3180</v>
      </c>
    </row>
    <row r="38" spans="1:7" x14ac:dyDescent="0.25">
      <c r="A38" s="55" t="s">
        <v>1</v>
      </c>
      <c r="B38" s="55" t="s">
        <v>1262</v>
      </c>
      <c r="C38" s="55" t="s">
        <v>1261</v>
      </c>
      <c r="D38" s="55" t="s">
        <v>1257</v>
      </c>
      <c r="E38" s="61">
        <v>40807</v>
      </c>
      <c r="F38" s="57">
        <v>10</v>
      </c>
      <c r="G38" s="57">
        <v>6410</v>
      </c>
    </row>
    <row r="39" spans="1:7" x14ac:dyDescent="0.25">
      <c r="A39" s="55" t="s">
        <v>1271</v>
      </c>
      <c r="B39" s="55" t="s">
        <v>1255</v>
      </c>
      <c r="C39" s="55" t="s">
        <v>1265</v>
      </c>
      <c r="D39" s="55" t="s">
        <v>1273</v>
      </c>
      <c r="E39" s="61">
        <v>40320</v>
      </c>
      <c r="F39" s="57">
        <v>9</v>
      </c>
      <c r="G39" s="57">
        <v>3969</v>
      </c>
    </row>
    <row r="40" spans="1:7" x14ac:dyDescent="0.25">
      <c r="A40" s="55" t="s">
        <v>1258</v>
      </c>
      <c r="B40" s="55" t="s">
        <v>1266</v>
      </c>
      <c r="C40" s="55" t="s">
        <v>1261</v>
      </c>
      <c r="D40" s="55" t="s">
        <v>1273</v>
      </c>
      <c r="E40" s="61">
        <v>40807</v>
      </c>
      <c r="F40" s="57">
        <v>19</v>
      </c>
      <c r="G40" s="57">
        <v>14820</v>
      </c>
    </row>
    <row r="41" spans="1:7" x14ac:dyDescent="0.25">
      <c r="A41" s="55" t="s">
        <v>1256</v>
      </c>
      <c r="B41" s="55" t="s">
        <v>1255</v>
      </c>
      <c r="C41" s="55" t="s">
        <v>1261</v>
      </c>
      <c r="D41" s="55" t="s">
        <v>1273</v>
      </c>
      <c r="E41" s="61">
        <v>40806</v>
      </c>
      <c r="F41" s="57">
        <v>20</v>
      </c>
      <c r="G41" s="57">
        <v>11260</v>
      </c>
    </row>
    <row r="42" spans="1:7" x14ac:dyDescent="0.25">
      <c r="A42" s="55" t="s">
        <v>1268</v>
      </c>
      <c r="B42" s="55" t="s">
        <v>1266</v>
      </c>
      <c r="C42" s="55" t="s">
        <v>1261</v>
      </c>
      <c r="D42" s="55" t="s">
        <v>1273</v>
      </c>
      <c r="E42" s="61">
        <v>40281</v>
      </c>
      <c r="F42" s="57">
        <v>7</v>
      </c>
      <c r="G42" s="57">
        <v>5922</v>
      </c>
    </row>
    <row r="43" spans="1:7" x14ac:dyDescent="0.25">
      <c r="A43" s="55" t="s">
        <v>1</v>
      </c>
      <c r="B43" s="55" t="s">
        <v>1262</v>
      </c>
      <c r="C43" s="55" t="s">
        <v>1265</v>
      </c>
      <c r="D43" s="55" t="s">
        <v>1253</v>
      </c>
      <c r="E43" s="61">
        <v>40640</v>
      </c>
      <c r="F43" s="57">
        <v>6</v>
      </c>
      <c r="G43" s="57">
        <v>4044</v>
      </c>
    </row>
    <row r="44" spans="1:7" x14ac:dyDescent="0.25">
      <c r="A44" s="55" t="s">
        <v>1277</v>
      </c>
      <c r="B44" s="55" t="s">
        <v>1266</v>
      </c>
      <c r="C44" s="55" t="s">
        <v>1270</v>
      </c>
      <c r="D44" s="55" t="s">
        <v>1253</v>
      </c>
      <c r="E44" s="61">
        <v>40687</v>
      </c>
      <c r="F44" s="57">
        <v>4</v>
      </c>
      <c r="G44" s="57">
        <v>2580</v>
      </c>
    </row>
    <row r="45" spans="1:7" x14ac:dyDescent="0.25">
      <c r="A45" s="55" t="s">
        <v>1263</v>
      </c>
      <c r="B45" s="55" t="s">
        <v>1255</v>
      </c>
      <c r="C45" s="55" t="s">
        <v>1265</v>
      </c>
      <c r="D45" s="55" t="s">
        <v>1264</v>
      </c>
      <c r="E45" s="61">
        <v>40820</v>
      </c>
      <c r="F45" s="57">
        <v>1</v>
      </c>
      <c r="G45" s="57">
        <v>312</v>
      </c>
    </row>
    <row r="46" spans="1:7" x14ac:dyDescent="0.25">
      <c r="A46" s="55" t="s">
        <v>1263</v>
      </c>
      <c r="B46" s="55" t="s">
        <v>1262</v>
      </c>
      <c r="C46" s="55" t="s">
        <v>1261</v>
      </c>
      <c r="D46" s="55" t="s">
        <v>1260</v>
      </c>
      <c r="E46" s="61">
        <v>40638</v>
      </c>
      <c r="F46" s="57">
        <v>10</v>
      </c>
      <c r="G46" s="57">
        <v>13730</v>
      </c>
    </row>
    <row r="47" spans="1:7" x14ac:dyDescent="0.25">
      <c r="A47" s="55" t="s">
        <v>1263</v>
      </c>
      <c r="B47" s="55" t="s">
        <v>1262</v>
      </c>
      <c r="C47" s="55" t="s">
        <v>1261</v>
      </c>
      <c r="D47" s="55" t="s">
        <v>1257</v>
      </c>
      <c r="E47" s="61">
        <v>40806</v>
      </c>
      <c r="F47" s="57">
        <v>6</v>
      </c>
      <c r="G47" s="57">
        <v>10428</v>
      </c>
    </row>
    <row r="48" spans="1:7" x14ac:dyDescent="0.25">
      <c r="A48" s="55" t="s">
        <v>1256</v>
      </c>
      <c r="B48" s="55" t="s">
        <v>1262</v>
      </c>
      <c r="C48" s="55" t="s">
        <v>1270</v>
      </c>
      <c r="D48" s="55" t="s">
        <v>1260</v>
      </c>
      <c r="E48" s="61">
        <v>40806</v>
      </c>
      <c r="F48" s="57">
        <v>6</v>
      </c>
      <c r="G48" s="57">
        <v>5322</v>
      </c>
    </row>
    <row r="49" spans="1:7" x14ac:dyDescent="0.25">
      <c r="A49" s="55" t="s">
        <v>1263</v>
      </c>
      <c r="B49" s="55" t="s">
        <v>1262</v>
      </c>
      <c r="C49" s="55" t="s">
        <v>1261</v>
      </c>
      <c r="D49" s="55" t="s">
        <v>1264</v>
      </c>
      <c r="E49" s="61">
        <v>40806</v>
      </c>
      <c r="F49" s="57">
        <v>8</v>
      </c>
      <c r="G49" s="57">
        <v>3800</v>
      </c>
    </row>
    <row r="50" spans="1:7" x14ac:dyDescent="0.25">
      <c r="A50" s="55" t="s">
        <v>1267</v>
      </c>
      <c r="B50" s="55" t="s">
        <v>1266</v>
      </c>
      <c r="C50" s="55" t="s">
        <v>1265</v>
      </c>
      <c r="D50" s="55" t="s">
        <v>1273</v>
      </c>
      <c r="E50" s="61">
        <v>40548</v>
      </c>
      <c r="F50" s="57">
        <v>18</v>
      </c>
      <c r="G50" s="57">
        <v>7380</v>
      </c>
    </row>
    <row r="51" spans="1:7" x14ac:dyDescent="0.25">
      <c r="A51" s="55" t="s">
        <v>1263</v>
      </c>
      <c r="B51" s="55" t="s">
        <v>1259</v>
      </c>
      <c r="C51" s="55" t="s">
        <v>1265</v>
      </c>
      <c r="D51" s="55" t="s">
        <v>1264</v>
      </c>
      <c r="E51" s="61">
        <v>40290</v>
      </c>
      <c r="F51" s="57">
        <v>8</v>
      </c>
      <c r="G51" s="57">
        <v>5088</v>
      </c>
    </row>
    <row r="52" spans="1:7" x14ac:dyDescent="0.25">
      <c r="A52" s="55" t="s">
        <v>1277</v>
      </c>
      <c r="B52" s="55" t="s">
        <v>1269</v>
      </c>
      <c r="C52" s="55" t="s">
        <v>1254</v>
      </c>
      <c r="D52" s="55" t="s">
        <v>1273</v>
      </c>
      <c r="E52" s="61">
        <v>40283</v>
      </c>
      <c r="F52" s="57">
        <v>12</v>
      </c>
      <c r="G52" s="57">
        <v>12672</v>
      </c>
    </row>
    <row r="53" spans="1:7" x14ac:dyDescent="0.25">
      <c r="A53" s="55" t="s">
        <v>1267</v>
      </c>
      <c r="B53" s="55" t="s">
        <v>1266</v>
      </c>
      <c r="C53" s="55" t="s">
        <v>1254</v>
      </c>
      <c r="D53" s="55" t="s">
        <v>1260</v>
      </c>
      <c r="E53" s="61">
        <v>40876</v>
      </c>
      <c r="F53" s="57">
        <v>15</v>
      </c>
      <c r="G53" s="57">
        <v>6855</v>
      </c>
    </row>
    <row r="54" spans="1:7" x14ac:dyDescent="0.25">
      <c r="A54" s="55" t="s">
        <v>1268</v>
      </c>
      <c r="B54" s="55" t="s">
        <v>1259</v>
      </c>
      <c r="C54" s="55" t="s">
        <v>1254</v>
      </c>
      <c r="D54" s="55" t="s">
        <v>1264</v>
      </c>
      <c r="E54" s="61">
        <v>40203</v>
      </c>
      <c r="F54" s="57">
        <v>13</v>
      </c>
      <c r="G54" s="58">
        <v>5083</v>
      </c>
    </row>
    <row r="55" spans="1:7" x14ac:dyDescent="0.25">
      <c r="A55" s="55" t="s">
        <v>1274</v>
      </c>
      <c r="B55" s="55" t="s">
        <v>1255</v>
      </c>
      <c r="C55" s="55" t="s">
        <v>1254</v>
      </c>
      <c r="D55" s="55" t="s">
        <v>1260</v>
      </c>
      <c r="E55" s="61">
        <v>40278</v>
      </c>
      <c r="F55" s="57">
        <v>10</v>
      </c>
      <c r="G55" s="57">
        <v>3130</v>
      </c>
    </row>
    <row r="56" spans="1:7" x14ac:dyDescent="0.25">
      <c r="A56" s="55" t="s">
        <v>1271</v>
      </c>
      <c r="B56" s="55" t="s">
        <v>1255</v>
      </c>
      <c r="C56" s="55" t="s">
        <v>1265</v>
      </c>
      <c r="D56" s="55" t="s">
        <v>1257</v>
      </c>
      <c r="E56" s="61">
        <v>40806</v>
      </c>
      <c r="F56" s="57">
        <v>6</v>
      </c>
      <c r="G56" s="57">
        <v>1956</v>
      </c>
    </row>
    <row r="57" spans="1:7" x14ac:dyDescent="0.25">
      <c r="A57" s="55" t="s">
        <v>1277</v>
      </c>
      <c r="B57" s="55" t="s">
        <v>1266</v>
      </c>
      <c r="C57" s="55" t="s">
        <v>1270</v>
      </c>
      <c r="D57" s="55" t="s">
        <v>1257</v>
      </c>
      <c r="E57" s="61">
        <v>40801</v>
      </c>
      <c r="F57" s="57">
        <v>9</v>
      </c>
      <c r="G57" s="57">
        <v>4059</v>
      </c>
    </row>
    <row r="58" spans="1:7" x14ac:dyDescent="0.25">
      <c r="A58" s="55" t="s">
        <v>1275</v>
      </c>
      <c r="B58" s="55" t="s">
        <v>1255</v>
      </c>
      <c r="C58" s="55" t="s">
        <v>1265</v>
      </c>
      <c r="D58" s="55" t="s">
        <v>1273</v>
      </c>
      <c r="E58" s="61">
        <v>40190</v>
      </c>
      <c r="F58" s="57">
        <v>11</v>
      </c>
      <c r="G58" s="57">
        <v>4818</v>
      </c>
    </row>
    <row r="59" spans="1:7" x14ac:dyDescent="0.25">
      <c r="A59" s="55" t="s">
        <v>1276</v>
      </c>
      <c r="B59" s="55" t="s">
        <v>1262</v>
      </c>
      <c r="C59" s="55" t="s">
        <v>1261</v>
      </c>
      <c r="D59" s="55" t="s">
        <v>1264</v>
      </c>
      <c r="E59" s="61">
        <v>40876</v>
      </c>
      <c r="F59" s="57">
        <v>9</v>
      </c>
      <c r="G59" s="57">
        <v>10260</v>
      </c>
    </row>
    <row r="60" spans="1:7" x14ac:dyDescent="0.25">
      <c r="A60" s="55" t="s">
        <v>1</v>
      </c>
      <c r="B60" s="55" t="s">
        <v>1255</v>
      </c>
      <c r="C60" s="55" t="s">
        <v>1254</v>
      </c>
      <c r="D60" s="55" t="s">
        <v>1273</v>
      </c>
      <c r="E60" s="61">
        <v>40801</v>
      </c>
      <c r="F60" s="57">
        <v>20</v>
      </c>
      <c r="G60" s="57">
        <v>10620</v>
      </c>
    </row>
    <row r="61" spans="1:7" x14ac:dyDescent="0.25">
      <c r="A61" s="55" t="s">
        <v>1277</v>
      </c>
      <c r="B61" s="55" t="s">
        <v>1259</v>
      </c>
      <c r="C61" s="55" t="s">
        <v>1265</v>
      </c>
      <c r="D61" s="55" t="s">
        <v>1253</v>
      </c>
      <c r="E61" s="61">
        <v>40665</v>
      </c>
      <c r="F61" s="57">
        <v>1</v>
      </c>
      <c r="G61" s="57">
        <v>352</v>
      </c>
    </row>
    <row r="62" spans="1:7" x14ac:dyDescent="0.25">
      <c r="A62" s="55" t="s">
        <v>1</v>
      </c>
      <c r="B62" s="55" t="s">
        <v>1262</v>
      </c>
      <c r="C62" s="55" t="s">
        <v>1254</v>
      </c>
      <c r="D62" s="55" t="s">
        <v>1253</v>
      </c>
      <c r="E62" s="61">
        <v>40801</v>
      </c>
      <c r="F62" s="57">
        <v>13</v>
      </c>
      <c r="G62" s="57">
        <v>18421</v>
      </c>
    </row>
    <row r="63" spans="1:7" x14ac:dyDescent="0.25">
      <c r="A63" s="55" t="s">
        <v>1258</v>
      </c>
      <c r="B63" s="55" t="s">
        <v>1266</v>
      </c>
      <c r="C63" s="55" t="s">
        <v>1261</v>
      </c>
      <c r="D63" s="55" t="s">
        <v>1264</v>
      </c>
      <c r="E63" s="61">
        <v>40659</v>
      </c>
      <c r="F63" s="57">
        <v>8</v>
      </c>
      <c r="G63" s="57">
        <v>4016</v>
      </c>
    </row>
    <row r="64" spans="1:7" x14ac:dyDescent="0.25">
      <c r="A64" s="55" t="s">
        <v>1258</v>
      </c>
      <c r="B64" s="55" t="s">
        <v>1269</v>
      </c>
      <c r="C64" s="55" t="s">
        <v>1265</v>
      </c>
      <c r="D64" s="55" t="s">
        <v>1253</v>
      </c>
      <c r="E64" s="61">
        <v>40800</v>
      </c>
      <c r="F64" s="57">
        <v>1</v>
      </c>
      <c r="G64" s="57">
        <v>778</v>
      </c>
    </row>
    <row r="65" spans="1:7" x14ac:dyDescent="0.25">
      <c r="A65" s="55" t="s">
        <v>1256</v>
      </c>
      <c r="B65" s="55" t="s">
        <v>1262</v>
      </c>
      <c r="C65" s="55" t="s">
        <v>1265</v>
      </c>
      <c r="D65" s="55" t="s">
        <v>1260</v>
      </c>
      <c r="E65" s="61">
        <v>40654</v>
      </c>
      <c r="F65" s="57">
        <v>2</v>
      </c>
      <c r="G65" s="57">
        <v>2158</v>
      </c>
    </row>
    <row r="66" spans="1:7" x14ac:dyDescent="0.25">
      <c r="A66" s="55" t="s">
        <v>1276</v>
      </c>
      <c r="B66" s="55" t="s">
        <v>1269</v>
      </c>
      <c r="C66" s="55" t="s">
        <v>1270</v>
      </c>
      <c r="D66" s="55" t="s">
        <v>1257</v>
      </c>
      <c r="E66" s="61">
        <v>40798</v>
      </c>
      <c r="F66" s="57">
        <v>15</v>
      </c>
      <c r="G66" s="57">
        <v>18315</v>
      </c>
    </row>
    <row r="67" spans="1:7" x14ac:dyDescent="0.25">
      <c r="A67" s="55" t="s">
        <v>1274</v>
      </c>
      <c r="B67" s="55" t="s">
        <v>1259</v>
      </c>
      <c r="C67" s="55" t="s">
        <v>1270</v>
      </c>
      <c r="D67" s="55" t="s">
        <v>1257</v>
      </c>
      <c r="E67" s="61">
        <v>40478</v>
      </c>
      <c r="F67" s="57">
        <v>5</v>
      </c>
      <c r="G67" s="57">
        <v>1880</v>
      </c>
    </row>
    <row r="68" spans="1:7" x14ac:dyDescent="0.25">
      <c r="A68" s="55" t="s">
        <v>1263</v>
      </c>
      <c r="B68" s="55" t="s">
        <v>1266</v>
      </c>
      <c r="C68" s="55" t="s">
        <v>1265</v>
      </c>
      <c r="D68" s="55" t="s">
        <v>1253</v>
      </c>
      <c r="E68" s="61">
        <v>40648</v>
      </c>
      <c r="F68" s="57">
        <v>13</v>
      </c>
      <c r="G68" s="57">
        <v>6097</v>
      </c>
    </row>
    <row r="69" spans="1:7" x14ac:dyDescent="0.25">
      <c r="A69" s="55" t="s">
        <v>1275</v>
      </c>
      <c r="B69" s="55" t="s">
        <v>1262</v>
      </c>
      <c r="C69" s="55" t="s">
        <v>1261</v>
      </c>
      <c r="D69" s="55" t="s">
        <v>1257</v>
      </c>
      <c r="E69" s="61">
        <v>40798</v>
      </c>
      <c r="F69" s="57">
        <v>13</v>
      </c>
      <c r="G69" s="57">
        <v>17537</v>
      </c>
    </row>
    <row r="70" spans="1:7" x14ac:dyDescent="0.25">
      <c r="A70" s="55" t="s">
        <v>1268</v>
      </c>
      <c r="B70" s="55" t="s">
        <v>1269</v>
      </c>
      <c r="C70" s="55" t="s">
        <v>1270</v>
      </c>
      <c r="D70" s="55" t="s">
        <v>1264</v>
      </c>
      <c r="E70" s="61">
        <v>40798</v>
      </c>
      <c r="F70" s="57">
        <v>7</v>
      </c>
      <c r="G70" s="57">
        <v>6377</v>
      </c>
    </row>
    <row r="71" spans="1:7" x14ac:dyDescent="0.25">
      <c r="A71" s="55" t="s">
        <v>1272</v>
      </c>
      <c r="B71" s="55" t="s">
        <v>1266</v>
      </c>
      <c r="C71" s="55" t="s">
        <v>1270</v>
      </c>
      <c r="D71" s="55" t="s">
        <v>1253</v>
      </c>
      <c r="E71" s="61">
        <v>40701</v>
      </c>
      <c r="F71" s="57">
        <v>3</v>
      </c>
      <c r="G71" s="57">
        <v>1896</v>
      </c>
    </row>
    <row r="72" spans="1:7" x14ac:dyDescent="0.25">
      <c r="A72" s="55" t="s">
        <v>1274</v>
      </c>
      <c r="B72" s="55" t="s">
        <v>1269</v>
      </c>
      <c r="C72" s="55" t="s">
        <v>1265</v>
      </c>
      <c r="D72" s="55" t="s">
        <v>1264</v>
      </c>
      <c r="E72" s="61">
        <v>40558</v>
      </c>
      <c r="F72" s="57">
        <v>2</v>
      </c>
      <c r="G72" s="57">
        <v>2310</v>
      </c>
    </row>
    <row r="73" spans="1:7" x14ac:dyDescent="0.25">
      <c r="A73" s="55" t="s">
        <v>1272</v>
      </c>
      <c r="B73" s="55" t="s">
        <v>1266</v>
      </c>
      <c r="C73" s="55" t="s">
        <v>1265</v>
      </c>
      <c r="D73" s="55" t="s">
        <v>1253</v>
      </c>
      <c r="E73" s="61">
        <v>40532</v>
      </c>
      <c r="F73" s="57">
        <v>6</v>
      </c>
      <c r="G73" s="57">
        <v>3150</v>
      </c>
    </row>
    <row r="74" spans="1:7" x14ac:dyDescent="0.25">
      <c r="A74" s="55" t="s">
        <v>1276</v>
      </c>
      <c r="B74" s="55" t="s">
        <v>1255</v>
      </c>
      <c r="C74" s="55" t="s">
        <v>1270</v>
      </c>
      <c r="D74" s="55" t="s">
        <v>1264</v>
      </c>
      <c r="E74" s="61">
        <v>40582</v>
      </c>
      <c r="F74" s="57">
        <v>14</v>
      </c>
      <c r="G74" s="57">
        <v>6608</v>
      </c>
    </row>
    <row r="75" spans="1:7" x14ac:dyDescent="0.25">
      <c r="A75" s="55" t="s">
        <v>1256</v>
      </c>
      <c r="B75" s="55" t="s">
        <v>1255</v>
      </c>
      <c r="C75" s="55" t="s">
        <v>1254</v>
      </c>
      <c r="D75" s="55" t="s">
        <v>1264</v>
      </c>
      <c r="E75" s="61">
        <v>40792</v>
      </c>
      <c r="F75" s="57">
        <v>1</v>
      </c>
      <c r="G75" s="57">
        <v>594</v>
      </c>
    </row>
    <row r="76" spans="1:7" x14ac:dyDescent="0.25">
      <c r="A76" s="55" t="s">
        <v>1267</v>
      </c>
      <c r="B76" s="55" t="s">
        <v>1259</v>
      </c>
      <c r="C76" s="55" t="s">
        <v>1265</v>
      </c>
      <c r="D76" s="55" t="s">
        <v>1260</v>
      </c>
      <c r="E76" s="61">
        <v>40831</v>
      </c>
      <c r="F76" s="57">
        <v>8</v>
      </c>
      <c r="G76" s="57">
        <v>3392</v>
      </c>
    </row>
    <row r="77" spans="1:7" x14ac:dyDescent="0.25">
      <c r="A77" s="55" t="s">
        <v>1271</v>
      </c>
      <c r="B77" s="55" t="s">
        <v>1259</v>
      </c>
      <c r="C77" s="55" t="s">
        <v>1261</v>
      </c>
      <c r="D77" s="55" t="s">
        <v>1253</v>
      </c>
      <c r="E77" s="61">
        <v>40522</v>
      </c>
      <c r="F77" s="57">
        <v>1</v>
      </c>
      <c r="G77" s="57">
        <v>444</v>
      </c>
    </row>
    <row r="78" spans="1:7" x14ac:dyDescent="0.25">
      <c r="A78" s="55" t="s">
        <v>1</v>
      </c>
      <c r="B78" s="55" t="s">
        <v>1262</v>
      </c>
      <c r="C78" s="55" t="s">
        <v>1261</v>
      </c>
      <c r="D78" s="55" t="s">
        <v>1264</v>
      </c>
      <c r="E78" s="61">
        <v>40792</v>
      </c>
      <c r="F78" s="57">
        <v>14</v>
      </c>
      <c r="G78" s="57">
        <v>22386</v>
      </c>
    </row>
    <row r="79" spans="1:7" x14ac:dyDescent="0.25">
      <c r="A79" s="55" t="s">
        <v>1277</v>
      </c>
      <c r="B79" s="55" t="s">
        <v>1262</v>
      </c>
      <c r="C79" s="55" t="s">
        <v>1254</v>
      </c>
      <c r="D79" s="55" t="s">
        <v>1260</v>
      </c>
      <c r="E79" s="61">
        <v>40288</v>
      </c>
      <c r="F79" s="57">
        <v>1</v>
      </c>
      <c r="G79" s="57">
        <v>419</v>
      </c>
    </row>
    <row r="80" spans="1:7" x14ac:dyDescent="0.25">
      <c r="A80" s="55" t="s">
        <v>1268</v>
      </c>
      <c r="B80" s="55" t="s">
        <v>1259</v>
      </c>
      <c r="C80" s="55" t="s">
        <v>1265</v>
      </c>
      <c r="D80" s="55" t="s">
        <v>1260</v>
      </c>
      <c r="E80" s="61">
        <v>40679</v>
      </c>
      <c r="F80" s="57">
        <v>8</v>
      </c>
      <c r="G80" s="57">
        <v>3080</v>
      </c>
    </row>
    <row r="81" spans="1:7" x14ac:dyDescent="0.25">
      <c r="A81" s="55" t="s">
        <v>1268</v>
      </c>
      <c r="B81" s="55" t="s">
        <v>1255</v>
      </c>
      <c r="C81" s="55" t="s">
        <v>1265</v>
      </c>
      <c r="D81" s="55" t="s">
        <v>1260</v>
      </c>
      <c r="E81" s="61">
        <v>40630</v>
      </c>
      <c r="F81" s="57">
        <v>14</v>
      </c>
      <c r="G81" s="57">
        <v>8148</v>
      </c>
    </row>
    <row r="82" spans="1:7" x14ac:dyDescent="0.25">
      <c r="A82" s="55" t="s">
        <v>1276</v>
      </c>
      <c r="B82" s="55" t="s">
        <v>1266</v>
      </c>
      <c r="C82" s="55" t="s">
        <v>1270</v>
      </c>
      <c r="D82" s="55" t="s">
        <v>1273</v>
      </c>
      <c r="E82" s="61">
        <v>40534</v>
      </c>
      <c r="F82" s="57">
        <v>20</v>
      </c>
      <c r="G82" s="57">
        <v>15820</v>
      </c>
    </row>
    <row r="83" spans="1:7" x14ac:dyDescent="0.25">
      <c r="A83" s="55" t="s">
        <v>1276</v>
      </c>
      <c r="B83" s="55" t="s">
        <v>1262</v>
      </c>
      <c r="C83" s="55" t="s">
        <v>1261</v>
      </c>
      <c r="D83" s="55" t="s">
        <v>1273</v>
      </c>
      <c r="E83" s="61">
        <v>40463</v>
      </c>
      <c r="F83" s="57">
        <v>13</v>
      </c>
      <c r="G83" s="57">
        <v>19825</v>
      </c>
    </row>
    <row r="84" spans="1:7" x14ac:dyDescent="0.25">
      <c r="A84" s="55" t="s">
        <v>1274</v>
      </c>
      <c r="B84" s="55" t="s">
        <v>1269</v>
      </c>
      <c r="C84" s="55" t="s">
        <v>1261</v>
      </c>
      <c r="D84" s="55" t="s">
        <v>1260</v>
      </c>
      <c r="E84" s="61">
        <v>40284</v>
      </c>
      <c r="F84" s="57">
        <v>8</v>
      </c>
      <c r="G84" s="57">
        <v>5912</v>
      </c>
    </row>
    <row r="85" spans="1:7" x14ac:dyDescent="0.25">
      <c r="A85" s="55" t="s">
        <v>1271</v>
      </c>
      <c r="B85" s="55" t="s">
        <v>1255</v>
      </c>
      <c r="C85" s="55" t="s">
        <v>1254</v>
      </c>
      <c r="D85" s="55" t="s">
        <v>1264</v>
      </c>
      <c r="E85" s="61">
        <v>40898</v>
      </c>
      <c r="F85" s="57">
        <v>3</v>
      </c>
      <c r="G85" s="57">
        <v>1149</v>
      </c>
    </row>
    <row r="86" spans="1:7" x14ac:dyDescent="0.25">
      <c r="A86" s="55" t="s">
        <v>1263</v>
      </c>
      <c r="B86" s="55" t="s">
        <v>1269</v>
      </c>
      <c r="C86" s="55" t="s">
        <v>1270</v>
      </c>
      <c r="D86" s="55" t="s">
        <v>1273</v>
      </c>
      <c r="E86" s="61">
        <v>40288</v>
      </c>
      <c r="F86" s="57">
        <v>11</v>
      </c>
      <c r="G86" s="57">
        <v>6204</v>
      </c>
    </row>
    <row r="87" spans="1:7" x14ac:dyDescent="0.25">
      <c r="A87" s="55" t="s">
        <v>1272</v>
      </c>
      <c r="B87" s="55" t="s">
        <v>1269</v>
      </c>
      <c r="C87" s="55" t="s">
        <v>1270</v>
      </c>
      <c r="D87" s="55" t="s">
        <v>1260</v>
      </c>
      <c r="E87" s="61">
        <v>40578</v>
      </c>
      <c r="F87" s="57">
        <v>1</v>
      </c>
      <c r="G87" s="57">
        <v>771</v>
      </c>
    </row>
    <row r="88" spans="1:7" x14ac:dyDescent="0.25">
      <c r="A88" s="55" t="s">
        <v>1258</v>
      </c>
      <c r="B88" s="55" t="s">
        <v>1262</v>
      </c>
      <c r="C88" s="55" t="s">
        <v>1265</v>
      </c>
      <c r="D88" s="55" t="s">
        <v>1260</v>
      </c>
      <c r="E88" s="61">
        <v>40306</v>
      </c>
      <c r="F88" s="57">
        <v>15</v>
      </c>
      <c r="G88" s="57">
        <v>23430</v>
      </c>
    </row>
    <row r="89" spans="1:7" x14ac:dyDescent="0.25">
      <c r="A89" s="55" t="s">
        <v>1263</v>
      </c>
      <c r="B89" s="55" t="s">
        <v>1266</v>
      </c>
      <c r="C89" s="55" t="s">
        <v>1254</v>
      </c>
      <c r="D89" s="55" t="s">
        <v>1253</v>
      </c>
      <c r="E89" s="61">
        <v>40287</v>
      </c>
      <c r="F89" s="57">
        <v>8</v>
      </c>
      <c r="G89" s="57">
        <v>4600</v>
      </c>
    </row>
    <row r="90" spans="1:7" x14ac:dyDescent="0.25">
      <c r="A90" s="55" t="s">
        <v>1</v>
      </c>
      <c r="B90" s="55" t="s">
        <v>1266</v>
      </c>
      <c r="C90" s="55" t="s">
        <v>1270</v>
      </c>
      <c r="D90" s="55" t="s">
        <v>1264</v>
      </c>
      <c r="E90" s="61">
        <v>40850</v>
      </c>
      <c r="F90" s="57">
        <v>2</v>
      </c>
      <c r="G90" s="57">
        <v>1292</v>
      </c>
    </row>
    <row r="91" spans="1:7" x14ac:dyDescent="0.25">
      <c r="A91" s="55" t="s">
        <v>1256</v>
      </c>
      <c r="B91" s="55" t="s">
        <v>1259</v>
      </c>
      <c r="C91" s="55" t="s">
        <v>1270</v>
      </c>
      <c r="D91" s="55" t="s">
        <v>1264</v>
      </c>
      <c r="E91" s="61">
        <v>40344</v>
      </c>
      <c r="F91" s="57">
        <v>10</v>
      </c>
      <c r="G91" s="57">
        <v>3230</v>
      </c>
    </row>
    <row r="92" spans="1:7" x14ac:dyDescent="0.25">
      <c r="A92" s="55" t="s">
        <v>1</v>
      </c>
      <c r="B92" s="55" t="s">
        <v>1266</v>
      </c>
      <c r="C92" s="55" t="s">
        <v>1265</v>
      </c>
      <c r="D92" s="55" t="s">
        <v>1264</v>
      </c>
      <c r="E92" s="61">
        <v>40561</v>
      </c>
      <c r="F92" s="57">
        <v>3</v>
      </c>
      <c r="G92" s="57">
        <v>2508</v>
      </c>
    </row>
    <row r="93" spans="1:7" x14ac:dyDescent="0.25">
      <c r="A93" s="55" t="s">
        <v>1271</v>
      </c>
      <c r="B93" s="55" t="s">
        <v>1262</v>
      </c>
      <c r="C93" s="55" t="s">
        <v>1254</v>
      </c>
      <c r="D93" s="55" t="s">
        <v>1273</v>
      </c>
      <c r="E93" s="61">
        <v>40526</v>
      </c>
      <c r="F93" s="57">
        <v>13</v>
      </c>
      <c r="G93" s="57">
        <v>6864</v>
      </c>
    </row>
    <row r="94" spans="1:7" x14ac:dyDescent="0.25">
      <c r="A94" s="55" t="s">
        <v>1256</v>
      </c>
      <c r="B94" s="55" t="s">
        <v>1266</v>
      </c>
      <c r="C94" s="55" t="s">
        <v>1270</v>
      </c>
      <c r="D94" s="55" t="s">
        <v>1273</v>
      </c>
      <c r="E94" s="61">
        <v>40663</v>
      </c>
      <c r="F94" s="57">
        <v>20</v>
      </c>
      <c r="G94" s="57">
        <v>15300</v>
      </c>
    </row>
    <row r="95" spans="1:7" x14ac:dyDescent="0.25">
      <c r="A95" s="55" t="s">
        <v>1275</v>
      </c>
      <c r="B95" s="55" t="s">
        <v>1266</v>
      </c>
      <c r="C95" s="55" t="s">
        <v>1265</v>
      </c>
      <c r="D95" s="55" t="s">
        <v>1273</v>
      </c>
      <c r="E95" s="61">
        <v>40525</v>
      </c>
      <c r="F95" s="57">
        <v>13</v>
      </c>
      <c r="G95" s="57">
        <v>6357</v>
      </c>
    </row>
    <row r="96" spans="1:7" x14ac:dyDescent="0.25">
      <c r="A96" s="55" t="s">
        <v>1256</v>
      </c>
      <c r="B96" s="55" t="s">
        <v>1262</v>
      </c>
      <c r="C96" s="55" t="s">
        <v>1265</v>
      </c>
      <c r="D96" s="55" t="s">
        <v>1264</v>
      </c>
      <c r="E96" s="61">
        <v>40642</v>
      </c>
      <c r="F96" s="57">
        <v>7</v>
      </c>
      <c r="G96" s="57">
        <v>5327</v>
      </c>
    </row>
    <row r="97" spans="1:7" x14ac:dyDescent="0.25">
      <c r="A97" s="55" t="s">
        <v>1276</v>
      </c>
      <c r="B97" s="55" t="s">
        <v>1266</v>
      </c>
      <c r="C97" s="55" t="s">
        <v>1270</v>
      </c>
      <c r="D97" s="55" t="s">
        <v>1273</v>
      </c>
      <c r="E97" s="61">
        <v>40564</v>
      </c>
      <c r="F97" s="57">
        <v>15</v>
      </c>
      <c r="G97" s="57">
        <v>8790</v>
      </c>
    </row>
    <row r="98" spans="1:7" x14ac:dyDescent="0.25">
      <c r="A98" s="55" t="s">
        <v>1258</v>
      </c>
      <c r="B98" s="55" t="s">
        <v>1255</v>
      </c>
      <c r="C98" s="55" t="s">
        <v>1265</v>
      </c>
      <c r="D98" s="55" t="s">
        <v>1260</v>
      </c>
      <c r="E98" s="61">
        <v>40792</v>
      </c>
      <c r="F98" s="57">
        <v>15</v>
      </c>
      <c r="G98" s="57">
        <v>4890</v>
      </c>
    </row>
    <row r="99" spans="1:7" x14ac:dyDescent="0.25">
      <c r="A99" s="55" t="s">
        <v>1258</v>
      </c>
      <c r="B99" s="55" t="s">
        <v>1262</v>
      </c>
      <c r="C99" s="55" t="s">
        <v>1261</v>
      </c>
      <c r="D99" s="55" t="s">
        <v>1257</v>
      </c>
      <c r="E99" s="61">
        <v>40792</v>
      </c>
      <c r="F99" s="57">
        <v>8</v>
      </c>
      <c r="G99" s="57">
        <v>13952</v>
      </c>
    </row>
    <row r="100" spans="1:7" x14ac:dyDescent="0.25">
      <c r="A100" s="55" t="s">
        <v>1268</v>
      </c>
      <c r="B100" s="55" t="s">
        <v>1269</v>
      </c>
      <c r="C100" s="55" t="s">
        <v>1265</v>
      </c>
      <c r="D100" s="55" t="s">
        <v>1253</v>
      </c>
      <c r="E100" s="61">
        <v>40208</v>
      </c>
      <c r="F100" s="57">
        <v>5</v>
      </c>
      <c r="G100" s="58">
        <v>6315</v>
      </c>
    </row>
    <row r="101" spans="1:7" x14ac:dyDescent="0.25">
      <c r="A101" s="55" t="s">
        <v>1272</v>
      </c>
      <c r="B101" s="55" t="s">
        <v>1255</v>
      </c>
      <c r="C101" s="55" t="s">
        <v>1265</v>
      </c>
      <c r="D101" s="55" t="s">
        <v>1253</v>
      </c>
      <c r="E101" s="61">
        <v>40498</v>
      </c>
      <c r="F101" s="57">
        <v>5</v>
      </c>
      <c r="G101" s="57">
        <v>2285</v>
      </c>
    </row>
    <row r="102" spans="1:7" x14ac:dyDescent="0.25">
      <c r="A102" s="55" t="s">
        <v>1268</v>
      </c>
      <c r="B102" s="55" t="s">
        <v>1255</v>
      </c>
      <c r="C102" s="55" t="s">
        <v>1254</v>
      </c>
      <c r="D102" s="55" t="s">
        <v>1260</v>
      </c>
      <c r="E102" s="61">
        <v>40792</v>
      </c>
      <c r="F102" s="57">
        <v>6</v>
      </c>
      <c r="G102" s="57">
        <v>1896</v>
      </c>
    </row>
    <row r="103" spans="1:7" x14ac:dyDescent="0.25">
      <c r="A103" s="55" t="s">
        <v>1</v>
      </c>
      <c r="B103" s="55" t="s">
        <v>1266</v>
      </c>
      <c r="C103" s="55" t="s">
        <v>1265</v>
      </c>
      <c r="D103" s="55" t="s">
        <v>1260</v>
      </c>
      <c r="E103" s="61">
        <v>40322</v>
      </c>
      <c r="F103" s="57">
        <v>10</v>
      </c>
      <c r="G103" s="57">
        <v>5960</v>
      </c>
    </row>
    <row r="104" spans="1:7" x14ac:dyDescent="0.25">
      <c r="A104" s="55" t="s">
        <v>1</v>
      </c>
      <c r="B104" s="55" t="s">
        <v>1255</v>
      </c>
      <c r="C104" s="55" t="s">
        <v>1261</v>
      </c>
      <c r="D104" s="55" t="s">
        <v>1260</v>
      </c>
      <c r="E104" s="61">
        <v>40477</v>
      </c>
      <c r="F104" s="57">
        <v>15</v>
      </c>
      <c r="G104" s="57">
        <v>7380</v>
      </c>
    </row>
    <row r="105" spans="1:7" x14ac:dyDescent="0.25">
      <c r="A105" s="55" t="s">
        <v>1</v>
      </c>
      <c r="B105" s="55" t="s">
        <v>1259</v>
      </c>
      <c r="C105" s="55" t="s">
        <v>1270</v>
      </c>
      <c r="D105" s="55" t="s">
        <v>1253</v>
      </c>
      <c r="E105" s="61">
        <v>40904</v>
      </c>
      <c r="F105" s="57">
        <v>14</v>
      </c>
      <c r="G105" s="57">
        <v>8190</v>
      </c>
    </row>
    <row r="106" spans="1:7" x14ac:dyDescent="0.25">
      <c r="A106" s="55" t="s">
        <v>1277</v>
      </c>
      <c r="B106" s="55" t="s">
        <v>1259</v>
      </c>
      <c r="C106" s="55" t="s">
        <v>1270</v>
      </c>
      <c r="D106" s="55" t="s">
        <v>1273</v>
      </c>
      <c r="E106" s="61">
        <v>40508</v>
      </c>
      <c r="F106" s="57">
        <v>17</v>
      </c>
      <c r="G106" s="57">
        <v>13651</v>
      </c>
    </row>
    <row r="107" spans="1:7" x14ac:dyDescent="0.25">
      <c r="A107" s="55" t="s">
        <v>1271</v>
      </c>
      <c r="B107" s="55" t="s">
        <v>1269</v>
      </c>
      <c r="C107" s="55" t="s">
        <v>1254</v>
      </c>
      <c r="D107" s="55" t="s">
        <v>1273</v>
      </c>
      <c r="E107" s="61">
        <v>40550</v>
      </c>
      <c r="F107" s="57">
        <v>16</v>
      </c>
      <c r="G107" s="57">
        <v>10880</v>
      </c>
    </row>
    <row r="108" spans="1:7" x14ac:dyDescent="0.25">
      <c r="A108" s="55" t="s">
        <v>1276</v>
      </c>
      <c r="B108" s="55" t="s">
        <v>1259</v>
      </c>
      <c r="C108" s="55" t="s">
        <v>1254</v>
      </c>
      <c r="D108" s="55" t="s">
        <v>1260</v>
      </c>
      <c r="E108" s="61">
        <v>40596</v>
      </c>
      <c r="F108" s="57">
        <v>6</v>
      </c>
      <c r="G108" s="57">
        <v>3612</v>
      </c>
    </row>
    <row r="109" spans="1:7" x14ac:dyDescent="0.25">
      <c r="A109" s="55" t="s">
        <v>1272</v>
      </c>
      <c r="B109" s="55" t="s">
        <v>1269</v>
      </c>
      <c r="C109" s="55" t="s">
        <v>1265</v>
      </c>
      <c r="D109" s="55" t="s">
        <v>1264</v>
      </c>
      <c r="E109" s="61">
        <v>40792</v>
      </c>
      <c r="F109" s="57">
        <v>2</v>
      </c>
      <c r="G109" s="57">
        <v>1948</v>
      </c>
    </row>
    <row r="110" spans="1:7" x14ac:dyDescent="0.25">
      <c r="A110" s="55" t="s">
        <v>1276</v>
      </c>
      <c r="B110" s="55" t="s">
        <v>1259</v>
      </c>
      <c r="C110" s="55" t="s">
        <v>1265</v>
      </c>
      <c r="D110" s="55" t="s">
        <v>1264</v>
      </c>
      <c r="E110" s="61">
        <v>40792</v>
      </c>
      <c r="F110" s="57">
        <v>9</v>
      </c>
      <c r="G110" s="57">
        <v>7803</v>
      </c>
    </row>
    <row r="111" spans="1:7" x14ac:dyDescent="0.25">
      <c r="A111" s="55" t="s">
        <v>1274</v>
      </c>
      <c r="B111" s="55" t="s">
        <v>1262</v>
      </c>
      <c r="C111" s="55" t="s">
        <v>1261</v>
      </c>
      <c r="D111" s="55" t="s">
        <v>1273</v>
      </c>
      <c r="E111" s="61">
        <v>40274</v>
      </c>
      <c r="F111" s="57">
        <v>18</v>
      </c>
      <c r="G111" s="57">
        <v>30564</v>
      </c>
    </row>
    <row r="112" spans="1:7" x14ac:dyDescent="0.25">
      <c r="A112" s="55" t="s">
        <v>1268</v>
      </c>
      <c r="B112" s="55" t="s">
        <v>1255</v>
      </c>
      <c r="C112" s="55" t="s">
        <v>1261</v>
      </c>
      <c r="D112" s="55" t="s">
        <v>1257</v>
      </c>
      <c r="E112" s="61">
        <v>40520</v>
      </c>
      <c r="F112" s="57">
        <v>5</v>
      </c>
      <c r="G112" s="57">
        <v>2935</v>
      </c>
    </row>
    <row r="113" spans="1:7" x14ac:dyDescent="0.25">
      <c r="A113" s="55" t="s">
        <v>1</v>
      </c>
      <c r="B113" s="55" t="s">
        <v>1259</v>
      </c>
      <c r="C113" s="55" t="s">
        <v>1265</v>
      </c>
      <c r="D113" s="55" t="s">
        <v>1257</v>
      </c>
      <c r="E113" s="61">
        <v>40789</v>
      </c>
      <c r="F113" s="57">
        <v>7</v>
      </c>
      <c r="G113" s="57">
        <v>3304</v>
      </c>
    </row>
    <row r="114" spans="1:7" x14ac:dyDescent="0.25">
      <c r="A114" s="55" t="s">
        <v>1268</v>
      </c>
      <c r="B114" s="55" t="s">
        <v>1269</v>
      </c>
      <c r="C114" s="55" t="s">
        <v>1265</v>
      </c>
      <c r="D114" s="55" t="s">
        <v>1264</v>
      </c>
      <c r="E114" s="61">
        <v>40305</v>
      </c>
      <c r="F114" s="57">
        <v>5</v>
      </c>
      <c r="G114" s="57">
        <v>5530</v>
      </c>
    </row>
    <row r="115" spans="1:7" x14ac:dyDescent="0.25">
      <c r="A115" s="55" t="s">
        <v>1275</v>
      </c>
      <c r="B115" s="55" t="s">
        <v>1266</v>
      </c>
      <c r="C115" s="55" t="s">
        <v>1261</v>
      </c>
      <c r="D115" s="55" t="s">
        <v>1253</v>
      </c>
      <c r="E115" s="61">
        <v>40309</v>
      </c>
      <c r="F115" s="57">
        <v>10</v>
      </c>
      <c r="G115" s="57">
        <v>6030</v>
      </c>
    </row>
    <row r="116" spans="1:7" x14ac:dyDescent="0.25">
      <c r="A116" s="55" t="s">
        <v>1258</v>
      </c>
      <c r="B116" s="55" t="s">
        <v>1269</v>
      </c>
      <c r="C116" s="55" t="s">
        <v>1254</v>
      </c>
      <c r="D116" s="55" t="s">
        <v>1253</v>
      </c>
      <c r="E116" s="61">
        <v>40541</v>
      </c>
      <c r="F116" s="57">
        <v>11</v>
      </c>
      <c r="G116" s="57">
        <v>6886</v>
      </c>
    </row>
    <row r="117" spans="1:7" x14ac:dyDescent="0.25">
      <c r="A117" s="55" t="s">
        <v>1275</v>
      </c>
      <c r="B117" s="55" t="s">
        <v>1255</v>
      </c>
      <c r="C117" s="55" t="s">
        <v>1265</v>
      </c>
      <c r="D117" s="55" t="s">
        <v>1260</v>
      </c>
      <c r="E117" s="61">
        <v>40789</v>
      </c>
      <c r="F117" s="57">
        <v>3</v>
      </c>
      <c r="G117" s="57">
        <v>1524</v>
      </c>
    </row>
    <row r="118" spans="1:7" x14ac:dyDescent="0.25">
      <c r="A118" s="55" t="s">
        <v>1256</v>
      </c>
      <c r="B118" s="55" t="s">
        <v>1262</v>
      </c>
      <c r="C118" s="55" t="s">
        <v>1261</v>
      </c>
      <c r="D118" s="55" t="s">
        <v>1260</v>
      </c>
      <c r="E118" s="61">
        <v>40456</v>
      </c>
      <c r="F118" s="57">
        <v>1</v>
      </c>
      <c r="G118" s="57">
        <v>950</v>
      </c>
    </row>
    <row r="119" spans="1:7" x14ac:dyDescent="0.25">
      <c r="A119" s="55" t="s">
        <v>1274</v>
      </c>
      <c r="B119" s="55" t="s">
        <v>1259</v>
      </c>
      <c r="C119" s="55" t="s">
        <v>1261</v>
      </c>
      <c r="D119" s="55" t="s">
        <v>1257</v>
      </c>
      <c r="E119" s="61">
        <v>40557</v>
      </c>
      <c r="F119" s="57">
        <v>2</v>
      </c>
      <c r="G119" s="57">
        <v>1146</v>
      </c>
    </row>
    <row r="120" spans="1:7" x14ac:dyDescent="0.25">
      <c r="A120" s="55" t="s">
        <v>1277</v>
      </c>
      <c r="B120" s="55" t="s">
        <v>1255</v>
      </c>
      <c r="C120" s="55" t="s">
        <v>1265</v>
      </c>
      <c r="D120" s="55" t="s">
        <v>1260</v>
      </c>
      <c r="E120" s="61">
        <v>40534</v>
      </c>
      <c r="F120" s="57">
        <v>12</v>
      </c>
      <c r="G120" s="57">
        <v>6288</v>
      </c>
    </row>
    <row r="121" spans="1:7" x14ac:dyDescent="0.25">
      <c r="A121" s="55" t="s">
        <v>1</v>
      </c>
      <c r="B121" s="55" t="s">
        <v>1269</v>
      </c>
      <c r="C121" s="55" t="s">
        <v>1270</v>
      </c>
      <c r="D121" s="55" t="s">
        <v>1264</v>
      </c>
      <c r="E121" s="61">
        <v>40252</v>
      </c>
      <c r="F121" s="57">
        <v>9</v>
      </c>
      <c r="G121" s="58">
        <v>11583</v>
      </c>
    </row>
    <row r="122" spans="1:7" x14ac:dyDescent="0.25">
      <c r="A122" s="55" t="s">
        <v>1268</v>
      </c>
      <c r="B122" s="55" t="s">
        <v>1259</v>
      </c>
      <c r="C122" s="55" t="s">
        <v>1261</v>
      </c>
      <c r="D122" s="55" t="s">
        <v>1253</v>
      </c>
      <c r="E122" s="61">
        <v>40206</v>
      </c>
      <c r="F122" s="57">
        <v>8</v>
      </c>
      <c r="G122" s="58">
        <v>4096</v>
      </c>
    </row>
    <row r="123" spans="1:7" x14ac:dyDescent="0.25">
      <c r="A123" s="55" t="s">
        <v>1267</v>
      </c>
      <c r="B123" s="55" t="s">
        <v>1266</v>
      </c>
      <c r="C123" s="55" t="s">
        <v>1261</v>
      </c>
      <c r="D123" s="55" t="s">
        <v>1264</v>
      </c>
      <c r="E123" s="61">
        <v>40788</v>
      </c>
      <c r="F123" s="57">
        <v>13</v>
      </c>
      <c r="G123" s="57">
        <v>9997</v>
      </c>
    </row>
    <row r="124" spans="1:7" x14ac:dyDescent="0.25">
      <c r="A124" s="55" t="s">
        <v>1271</v>
      </c>
      <c r="B124" s="55" t="s">
        <v>1262</v>
      </c>
      <c r="C124" s="55" t="s">
        <v>1265</v>
      </c>
      <c r="D124" s="55" t="s">
        <v>1257</v>
      </c>
      <c r="E124" s="61">
        <v>40554</v>
      </c>
      <c r="F124" s="57">
        <v>1</v>
      </c>
      <c r="G124" s="57">
        <v>632</v>
      </c>
    </row>
    <row r="125" spans="1:7" x14ac:dyDescent="0.25">
      <c r="A125" s="55" t="s">
        <v>1267</v>
      </c>
      <c r="B125" s="55" t="s">
        <v>1255</v>
      </c>
      <c r="C125" s="55" t="s">
        <v>1265</v>
      </c>
      <c r="D125" s="55" t="s">
        <v>1264</v>
      </c>
      <c r="E125" s="61">
        <v>40820</v>
      </c>
      <c r="F125" s="57">
        <v>1</v>
      </c>
      <c r="G125" s="57">
        <v>393</v>
      </c>
    </row>
    <row r="126" spans="1:7" x14ac:dyDescent="0.25">
      <c r="A126" s="55" t="s">
        <v>1276</v>
      </c>
      <c r="B126" s="55" t="s">
        <v>1255</v>
      </c>
      <c r="C126" s="55" t="s">
        <v>1261</v>
      </c>
      <c r="D126" s="55" t="s">
        <v>1257</v>
      </c>
      <c r="E126" s="61">
        <v>40539</v>
      </c>
      <c r="F126" s="57">
        <v>3</v>
      </c>
      <c r="G126" s="57">
        <v>1857</v>
      </c>
    </row>
    <row r="127" spans="1:7" x14ac:dyDescent="0.25">
      <c r="A127" s="55" t="s">
        <v>1268</v>
      </c>
      <c r="B127" s="55" t="s">
        <v>1269</v>
      </c>
      <c r="C127" s="55" t="s">
        <v>1270</v>
      </c>
      <c r="D127" s="55" t="s">
        <v>1253</v>
      </c>
      <c r="E127" s="61">
        <v>40787</v>
      </c>
      <c r="F127" s="57">
        <v>7</v>
      </c>
      <c r="G127" s="57">
        <v>9828</v>
      </c>
    </row>
    <row r="128" spans="1:7" x14ac:dyDescent="0.25">
      <c r="A128" s="55" t="s">
        <v>1272</v>
      </c>
      <c r="B128" s="55" t="s">
        <v>1266</v>
      </c>
      <c r="C128" s="55" t="s">
        <v>1254</v>
      </c>
      <c r="D128" s="55" t="s">
        <v>1273</v>
      </c>
      <c r="E128" s="61">
        <v>40191</v>
      </c>
      <c r="F128" s="57">
        <v>6</v>
      </c>
      <c r="G128" s="57">
        <v>5346</v>
      </c>
    </row>
    <row r="129" spans="1:7" x14ac:dyDescent="0.25">
      <c r="A129" s="55" t="s">
        <v>1268</v>
      </c>
      <c r="B129" s="55" t="s">
        <v>1262</v>
      </c>
      <c r="C129" s="55" t="s">
        <v>1270</v>
      </c>
      <c r="D129" s="55" t="s">
        <v>1253</v>
      </c>
      <c r="E129" s="61">
        <v>40786</v>
      </c>
      <c r="F129" s="57">
        <v>10</v>
      </c>
      <c r="G129" s="57">
        <v>5980</v>
      </c>
    </row>
    <row r="130" spans="1:7" x14ac:dyDescent="0.25">
      <c r="A130" s="55" t="s">
        <v>1274</v>
      </c>
      <c r="B130" s="55" t="s">
        <v>1269</v>
      </c>
      <c r="C130" s="55" t="s">
        <v>1265</v>
      </c>
      <c r="D130" s="55" t="s">
        <v>1253</v>
      </c>
      <c r="E130" s="61">
        <v>40501</v>
      </c>
      <c r="F130" s="57">
        <v>11</v>
      </c>
      <c r="G130" s="57">
        <v>8217</v>
      </c>
    </row>
    <row r="131" spans="1:7" x14ac:dyDescent="0.25">
      <c r="A131" s="55" t="s">
        <v>1268</v>
      </c>
      <c r="B131" s="55" t="s">
        <v>1266</v>
      </c>
      <c r="C131" s="55" t="s">
        <v>1265</v>
      </c>
      <c r="D131" s="55" t="s">
        <v>1260</v>
      </c>
      <c r="E131" s="61">
        <v>40856</v>
      </c>
      <c r="F131" s="57">
        <v>1</v>
      </c>
      <c r="G131" s="57">
        <v>582</v>
      </c>
    </row>
    <row r="132" spans="1:7" x14ac:dyDescent="0.25">
      <c r="A132" s="55" t="s">
        <v>1268</v>
      </c>
      <c r="B132" s="55" t="s">
        <v>1262</v>
      </c>
      <c r="C132" s="55" t="s">
        <v>1270</v>
      </c>
      <c r="D132" s="55" t="s">
        <v>1253</v>
      </c>
      <c r="E132" s="61">
        <v>40785</v>
      </c>
      <c r="F132" s="57">
        <v>5</v>
      </c>
      <c r="G132" s="57">
        <v>2625</v>
      </c>
    </row>
    <row r="133" spans="1:7" x14ac:dyDescent="0.25">
      <c r="A133" s="55" t="s">
        <v>1263</v>
      </c>
      <c r="B133" s="55" t="s">
        <v>1259</v>
      </c>
      <c r="C133" s="55" t="s">
        <v>1261</v>
      </c>
      <c r="D133" s="55" t="s">
        <v>1257</v>
      </c>
      <c r="E133" s="61">
        <v>40782</v>
      </c>
      <c r="F133" s="57">
        <v>7</v>
      </c>
      <c r="G133" s="57">
        <v>2947</v>
      </c>
    </row>
    <row r="134" spans="1:7" x14ac:dyDescent="0.25">
      <c r="A134" s="55" t="s">
        <v>1277</v>
      </c>
      <c r="B134" s="55" t="s">
        <v>1259</v>
      </c>
      <c r="C134" s="55" t="s">
        <v>1261</v>
      </c>
      <c r="D134" s="55" t="s">
        <v>1253</v>
      </c>
      <c r="E134" s="61">
        <v>40866</v>
      </c>
      <c r="F134" s="57">
        <v>7</v>
      </c>
      <c r="G134" s="57">
        <v>5082</v>
      </c>
    </row>
    <row r="135" spans="1:7" x14ac:dyDescent="0.25">
      <c r="A135" s="55" t="s">
        <v>1263</v>
      </c>
      <c r="B135" s="55" t="s">
        <v>1259</v>
      </c>
      <c r="C135" s="55" t="s">
        <v>1265</v>
      </c>
      <c r="D135" s="55" t="s">
        <v>1257</v>
      </c>
      <c r="E135" s="61">
        <v>40541</v>
      </c>
      <c r="F135" s="57">
        <v>8</v>
      </c>
      <c r="G135" s="57">
        <v>6872</v>
      </c>
    </row>
    <row r="136" spans="1:7" x14ac:dyDescent="0.25">
      <c r="A136" s="55" t="s">
        <v>1256</v>
      </c>
      <c r="B136" s="55" t="s">
        <v>1269</v>
      </c>
      <c r="C136" s="55" t="s">
        <v>1265</v>
      </c>
      <c r="D136" s="55" t="s">
        <v>1264</v>
      </c>
      <c r="E136" s="61">
        <v>40593</v>
      </c>
      <c r="F136" s="57">
        <v>3</v>
      </c>
      <c r="G136" s="57">
        <v>2637</v>
      </c>
    </row>
    <row r="137" spans="1:7" x14ac:dyDescent="0.25">
      <c r="A137" s="55" t="s">
        <v>1267</v>
      </c>
      <c r="B137" s="55" t="s">
        <v>1255</v>
      </c>
      <c r="C137" s="55" t="s">
        <v>1254</v>
      </c>
      <c r="D137" s="55" t="s">
        <v>1260</v>
      </c>
      <c r="E137" s="61">
        <v>40574</v>
      </c>
      <c r="F137" s="57">
        <v>13</v>
      </c>
      <c r="G137" s="57">
        <v>7059</v>
      </c>
    </row>
    <row r="138" spans="1:7" x14ac:dyDescent="0.25">
      <c r="A138" s="55" t="s">
        <v>1268</v>
      </c>
      <c r="B138" s="55" t="s">
        <v>1262</v>
      </c>
      <c r="C138" s="55" t="s">
        <v>1254</v>
      </c>
      <c r="D138" s="55" t="s">
        <v>1264</v>
      </c>
      <c r="E138" s="61">
        <v>40781</v>
      </c>
      <c r="F138" s="57">
        <v>5</v>
      </c>
      <c r="G138" s="57">
        <v>6735</v>
      </c>
    </row>
    <row r="139" spans="1:7" x14ac:dyDescent="0.25">
      <c r="A139" s="55" t="s">
        <v>1271</v>
      </c>
      <c r="B139" s="55" t="s">
        <v>1255</v>
      </c>
      <c r="C139" s="55" t="s">
        <v>1254</v>
      </c>
      <c r="D139" s="55" t="s">
        <v>1257</v>
      </c>
      <c r="E139" s="61">
        <v>40780</v>
      </c>
      <c r="F139" s="57">
        <v>12</v>
      </c>
      <c r="G139" s="57">
        <v>6456</v>
      </c>
    </row>
    <row r="140" spans="1:7" x14ac:dyDescent="0.25">
      <c r="A140" s="55" t="s">
        <v>1258</v>
      </c>
      <c r="B140" s="55" t="s">
        <v>1269</v>
      </c>
      <c r="C140" s="55" t="s">
        <v>1265</v>
      </c>
      <c r="D140" s="55" t="s">
        <v>1253</v>
      </c>
      <c r="E140" s="61">
        <v>40656</v>
      </c>
      <c r="F140" s="57">
        <v>9</v>
      </c>
      <c r="G140" s="57">
        <v>4518</v>
      </c>
    </row>
    <row r="141" spans="1:7" x14ac:dyDescent="0.25">
      <c r="A141" s="55" t="s">
        <v>1258</v>
      </c>
      <c r="B141" s="55" t="s">
        <v>1255</v>
      </c>
      <c r="C141" s="55" t="s">
        <v>1261</v>
      </c>
      <c r="D141" s="55" t="s">
        <v>1260</v>
      </c>
      <c r="E141" s="61">
        <v>40547</v>
      </c>
      <c r="F141" s="57">
        <v>15</v>
      </c>
      <c r="G141" s="57">
        <v>8460</v>
      </c>
    </row>
    <row r="142" spans="1:7" x14ac:dyDescent="0.25">
      <c r="A142" s="55" t="s">
        <v>1272</v>
      </c>
      <c r="B142" s="55" t="s">
        <v>1262</v>
      </c>
      <c r="C142" s="55" t="s">
        <v>1265</v>
      </c>
      <c r="D142" s="55" t="s">
        <v>1273</v>
      </c>
      <c r="E142" s="61">
        <v>40257</v>
      </c>
      <c r="F142" s="57">
        <v>16</v>
      </c>
      <c r="G142" s="57">
        <v>20352</v>
      </c>
    </row>
    <row r="143" spans="1:7" x14ac:dyDescent="0.25">
      <c r="A143" s="55" t="s">
        <v>1268</v>
      </c>
      <c r="B143" s="55" t="s">
        <v>1255</v>
      </c>
      <c r="C143" s="55" t="s">
        <v>1261</v>
      </c>
      <c r="D143" s="55" t="s">
        <v>1260</v>
      </c>
      <c r="E143" s="61">
        <v>40780</v>
      </c>
      <c r="F143" s="57">
        <v>13</v>
      </c>
      <c r="G143" s="57">
        <v>6552</v>
      </c>
    </row>
    <row r="144" spans="1:7" x14ac:dyDescent="0.25">
      <c r="A144" s="55" t="s">
        <v>1</v>
      </c>
      <c r="B144" s="55" t="s">
        <v>1255</v>
      </c>
      <c r="C144" s="55" t="s">
        <v>1261</v>
      </c>
      <c r="D144" s="55" t="s">
        <v>1273</v>
      </c>
      <c r="E144" s="61">
        <v>40537</v>
      </c>
      <c r="F144" s="57">
        <v>20</v>
      </c>
      <c r="G144" s="57">
        <v>7060</v>
      </c>
    </row>
    <row r="145" spans="1:7" x14ac:dyDescent="0.25">
      <c r="A145" s="55" t="s">
        <v>1277</v>
      </c>
      <c r="B145" s="55" t="s">
        <v>1266</v>
      </c>
      <c r="C145" s="55" t="s">
        <v>1261</v>
      </c>
      <c r="D145" s="55" t="s">
        <v>1253</v>
      </c>
      <c r="E145" s="61">
        <v>40347</v>
      </c>
      <c r="F145" s="57">
        <v>11</v>
      </c>
      <c r="G145" s="57">
        <v>6413</v>
      </c>
    </row>
    <row r="146" spans="1:7" x14ac:dyDescent="0.25">
      <c r="A146" s="55" t="s">
        <v>1268</v>
      </c>
      <c r="B146" s="55" t="s">
        <v>1259</v>
      </c>
      <c r="C146" s="55" t="s">
        <v>1261</v>
      </c>
      <c r="D146" s="55" t="s">
        <v>1273</v>
      </c>
      <c r="E146" s="61">
        <v>40507</v>
      </c>
      <c r="F146" s="57">
        <v>14</v>
      </c>
      <c r="G146" s="57">
        <v>5754</v>
      </c>
    </row>
    <row r="147" spans="1:7" x14ac:dyDescent="0.25">
      <c r="A147" s="55" t="s">
        <v>1267</v>
      </c>
      <c r="B147" s="55" t="s">
        <v>1266</v>
      </c>
      <c r="C147" s="55" t="s">
        <v>1265</v>
      </c>
      <c r="D147" s="55" t="s">
        <v>1273</v>
      </c>
      <c r="E147" s="61">
        <v>40684</v>
      </c>
      <c r="F147" s="57">
        <v>7</v>
      </c>
      <c r="G147" s="57">
        <v>4571</v>
      </c>
    </row>
    <row r="148" spans="1:7" x14ac:dyDescent="0.25">
      <c r="A148" s="55" t="s">
        <v>1258</v>
      </c>
      <c r="B148" s="55" t="s">
        <v>1255</v>
      </c>
      <c r="C148" s="55" t="s">
        <v>1265</v>
      </c>
      <c r="D148" s="55" t="s">
        <v>1264</v>
      </c>
      <c r="E148" s="61">
        <v>40183</v>
      </c>
      <c r="F148" s="57">
        <v>3</v>
      </c>
      <c r="G148" s="58">
        <v>1281</v>
      </c>
    </row>
    <row r="149" spans="1:7" x14ac:dyDescent="0.25">
      <c r="A149" s="55" t="s">
        <v>1258</v>
      </c>
      <c r="B149" s="55" t="s">
        <v>1269</v>
      </c>
      <c r="C149" s="55" t="s">
        <v>1261</v>
      </c>
      <c r="D149" s="55" t="s">
        <v>1257</v>
      </c>
      <c r="E149" s="61">
        <v>40779</v>
      </c>
      <c r="F149" s="57">
        <v>15</v>
      </c>
      <c r="G149" s="57">
        <v>12450</v>
      </c>
    </row>
    <row r="150" spans="1:7" x14ac:dyDescent="0.25">
      <c r="A150" s="55" t="s">
        <v>1271</v>
      </c>
      <c r="B150" s="55" t="s">
        <v>1255</v>
      </c>
      <c r="C150" s="55" t="s">
        <v>1270</v>
      </c>
      <c r="D150" s="55" t="s">
        <v>1257</v>
      </c>
      <c r="E150" s="61">
        <v>40582</v>
      </c>
      <c r="F150" s="57">
        <v>7</v>
      </c>
      <c r="G150" s="57">
        <v>2632</v>
      </c>
    </row>
    <row r="151" spans="1:7" x14ac:dyDescent="0.25">
      <c r="A151" s="55" t="s">
        <v>1274</v>
      </c>
      <c r="B151" s="55" t="s">
        <v>1255</v>
      </c>
      <c r="C151" s="55" t="s">
        <v>1270</v>
      </c>
      <c r="D151" s="55" t="s">
        <v>1264</v>
      </c>
      <c r="E151" s="61">
        <v>40344</v>
      </c>
      <c r="F151" s="57">
        <v>9</v>
      </c>
      <c r="G151" s="57">
        <v>4725</v>
      </c>
    </row>
    <row r="152" spans="1:7" x14ac:dyDescent="0.25">
      <c r="A152" s="55" t="s">
        <v>1258</v>
      </c>
      <c r="B152" s="55" t="s">
        <v>1269</v>
      </c>
      <c r="C152" s="55" t="s">
        <v>1270</v>
      </c>
      <c r="D152" s="55" t="s">
        <v>1253</v>
      </c>
      <c r="E152" s="61">
        <v>40239</v>
      </c>
      <c r="F152" s="57">
        <v>10</v>
      </c>
      <c r="G152" s="58">
        <v>15000</v>
      </c>
    </row>
    <row r="153" spans="1:7" x14ac:dyDescent="0.25">
      <c r="A153" s="55" t="s">
        <v>1276</v>
      </c>
      <c r="B153" s="55" t="s">
        <v>1266</v>
      </c>
      <c r="C153" s="55" t="s">
        <v>1265</v>
      </c>
      <c r="D153" s="55" t="s">
        <v>1260</v>
      </c>
      <c r="E153" s="61">
        <v>40778</v>
      </c>
      <c r="F153" s="57">
        <v>10</v>
      </c>
      <c r="G153" s="57">
        <v>6330</v>
      </c>
    </row>
    <row r="154" spans="1:7" x14ac:dyDescent="0.25">
      <c r="A154" s="55" t="s">
        <v>1268</v>
      </c>
      <c r="B154" s="55" t="s">
        <v>1259</v>
      </c>
      <c r="C154" s="55" t="s">
        <v>1265</v>
      </c>
      <c r="D154" s="55" t="s">
        <v>1257</v>
      </c>
      <c r="E154" s="61">
        <v>40691</v>
      </c>
      <c r="F154" s="57">
        <v>9</v>
      </c>
      <c r="G154" s="57">
        <v>4041</v>
      </c>
    </row>
    <row r="155" spans="1:7" x14ac:dyDescent="0.25">
      <c r="A155" s="55" t="s">
        <v>1275</v>
      </c>
      <c r="B155" s="55" t="s">
        <v>1269</v>
      </c>
      <c r="C155" s="55" t="s">
        <v>1270</v>
      </c>
      <c r="D155" s="55" t="s">
        <v>1257</v>
      </c>
      <c r="E155" s="61">
        <v>40777</v>
      </c>
      <c r="F155" s="57">
        <v>8</v>
      </c>
      <c r="G155" s="57">
        <v>6864</v>
      </c>
    </row>
    <row r="156" spans="1:7" x14ac:dyDescent="0.25">
      <c r="A156" s="55" t="s">
        <v>1263</v>
      </c>
      <c r="B156" s="55" t="s">
        <v>1266</v>
      </c>
      <c r="C156" s="55" t="s">
        <v>1265</v>
      </c>
      <c r="D156" s="55" t="s">
        <v>1273</v>
      </c>
      <c r="E156" s="61">
        <v>40291</v>
      </c>
      <c r="F156" s="57">
        <v>16</v>
      </c>
      <c r="G156" s="57">
        <v>12512</v>
      </c>
    </row>
    <row r="157" spans="1:7" x14ac:dyDescent="0.25">
      <c r="A157" s="55" t="s">
        <v>1277</v>
      </c>
      <c r="B157" s="55" t="s">
        <v>1266</v>
      </c>
      <c r="C157" s="55" t="s">
        <v>1265</v>
      </c>
      <c r="D157" s="55" t="s">
        <v>1253</v>
      </c>
      <c r="E157" s="61">
        <v>40494</v>
      </c>
      <c r="F157" s="57">
        <v>3</v>
      </c>
      <c r="G157" s="57">
        <v>1542</v>
      </c>
    </row>
    <row r="158" spans="1:7" x14ac:dyDescent="0.25">
      <c r="A158" s="55" t="s">
        <v>1268</v>
      </c>
      <c r="B158" s="55" t="s">
        <v>1262</v>
      </c>
      <c r="C158" s="55" t="s">
        <v>1261</v>
      </c>
      <c r="D158" s="55" t="s">
        <v>1253</v>
      </c>
      <c r="E158" s="61">
        <v>40775</v>
      </c>
      <c r="F158" s="57">
        <v>1</v>
      </c>
      <c r="G158" s="57">
        <v>1105</v>
      </c>
    </row>
    <row r="159" spans="1:7" x14ac:dyDescent="0.25">
      <c r="A159" s="55" t="s">
        <v>1276</v>
      </c>
      <c r="B159" s="55" t="s">
        <v>1259</v>
      </c>
      <c r="C159" s="55" t="s">
        <v>1265</v>
      </c>
      <c r="D159" s="55" t="s">
        <v>1273</v>
      </c>
      <c r="E159" s="61">
        <v>40891</v>
      </c>
      <c r="F159" s="57">
        <v>8</v>
      </c>
      <c r="G159" s="57">
        <v>4824</v>
      </c>
    </row>
    <row r="160" spans="1:7" x14ac:dyDescent="0.25">
      <c r="A160" s="55" t="s">
        <v>1268</v>
      </c>
      <c r="B160" s="55" t="s">
        <v>1259</v>
      </c>
      <c r="C160" s="55" t="s">
        <v>1270</v>
      </c>
      <c r="D160" s="55" t="s">
        <v>1260</v>
      </c>
      <c r="E160" s="61">
        <v>40774</v>
      </c>
      <c r="F160" s="57">
        <v>1</v>
      </c>
      <c r="G160" s="57">
        <v>669</v>
      </c>
    </row>
    <row r="161" spans="1:7" x14ac:dyDescent="0.25">
      <c r="A161" s="55" t="s">
        <v>1</v>
      </c>
      <c r="B161" s="55" t="s">
        <v>1262</v>
      </c>
      <c r="C161" s="55" t="s">
        <v>1265</v>
      </c>
      <c r="D161" s="55" t="s">
        <v>1253</v>
      </c>
      <c r="E161" s="61">
        <v>40896</v>
      </c>
      <c r="F161" s="57">
        <v>15</v>
      </c>
      <c r="G161" s="57">
        <v>10590</v>
      </c>
    </row>
    <row r="162" spans="1:7" x14ac:dyDescent="0.25">
      <c r="A162" s="55" t="s">
        <v>1277</v>
      </c>
      <c r="B162" s="55" t="s">
        <v>1255</v>
      </c>
      <c r="C162" s="55" t="s">
        <v>1261</v>
      </c>
      <c r="D162" s="55" t="s">
        <v>1257</v>
      </c>
      <c r="E162" s="61">
        <v>40598</v>
      </c>
      <c r="F162" s="57">
        <v>8</v>
      </c>
      <c r="G162" s="57">
        <v>3976</v>
      </c>
    </row>
    <row r="163" spans="1:7" x14ac:dyDescent="0.25">
      <c r="A163" s="55" t="s">
        <v>1263</v>
      </c>
      <c r="B163" s="55" t="s">
        <v>1269</v>
      </c>
      <c r="C163" s="55" t="s">
        <v>1261</v>
      </c>
      <c r="D163" s="55" t="s">
        <v>1264</v>
      </c>
      <c r="E163" s="61">
        <v>40491</v>
      </c>
      <c r="F163" s="57">
        <v>13</v>
      </c>
      <c r="G163" s="57">
        <v>15821</v>
      </c>
    </row>
    <row r="164" spans="1:7" x14ac:dyDescent="0.25">
      <c r="A164" s="55" t="s">
        <v>1263</v>
      </c>
      <c r="B164" s="55" t="s">
        <v>1259</v>
      </c>
      <c r="C164" s="55" t="s">
        <v>1265</v>
      </c>
      <c r="D164" s="55" t="s">
        <v>1264</v>
      </c>
      <c r="E164" s="61">
        <v>40332</v>
      </c>
      <c r="F164" s="57">
        <v>9</v>
      </c>
      <c r="G164" s="57">
        <v>3438</v>
      </c>
    </row>
    <row r="165" spans="1:7" x14ac:dyDescent="0.25">
      <c r="A165" s="55" t="s">
        <v>1263</v>
      </c>
      <c r="B165" s="55" t="s">
        <v>1255</v>
      </c>
      <c r="C165" s="55" t="s">
        <v>1265</v>
      </c>
      <c r="D165" s="55" t="s">
        <v>1253</v>
      </c>
      <c r="E165" s="61">
        <v>40772</v>
      </c>
      <c r="F165" s="57">
        <v>2</v>
      </c>
      <c r="G165" s="57">
        <v>938</v>
      </c>
    </row>
    <row r="166" spans="1:7" x14ac:dyDescent="0.25">
      <c r="A166" s="55" t="s">
        <v>1</v>
      </c>
      <c r="B166" s="55" t="s">
        <v>1266</v>
      </c>
      <c r="C166" s="55" t="s">
        <v>1270</v>
      </c>
      <c r="D166" s="55" t="s">
        <v>1260</v>
      </c>
      <c r="E166" s="61">
        <v>40505</v>
      </c>
      <c r="F166" s="57">
        <v>14</v>
      </c>
      <c r="G166" s="57">
        <v>12264</v>
      </c>
    </row>
    <row r="167" spans="1:7" x14ac:dyDescent="0.25">
      <c r="A167" s="55" t="s">
        <v>1275</v>
      </c>
      <c r="B167" s="55" t="s">
        <v>1259</v>
      </c>
      <c r="C167" s="55" t="s">
        <v>1254</v>
      </c>
      <c r="D167" s="55" t="s">
        <v>1260</v>
      </c>
      <c r="E167" s="61">
        <v>40568</v>
      </c>
      <c r="F167" s="57">
        <v>15</v>
      </c>
      <c r="G167" s="57">
        <v>13020</v>
      </c>
    </row>
    <row r="168" spans="1:7" x14ac:dyDescent="0.25">
      <c r="A168" s="55" t="s">
        <v>1267</v>
      </c>
      <c r="B168" s="55" t="s">
        <v>1259</v>
      </c>
      <c r="C168" s="55" t="s">
        <v>1265</v>
      </c>
      <c r="D168" s="55" t="s">
        <v>1273</v>
      </c>
      <c r="E168" s="61">
        <v>40316</v>
      </c>
      <c r="F168" s="57">
        <v>18</v>
      </c>
      <c r="G168" s="57">
        <v>11214</v>
      </c>
    </row>
    <row r="169" spans="1:7" x14ac:dyDescent="0.25">
      <c r="A169" s="55" t="s">
        <v>1277</v>
      </c>
      <c r="B169" s="55" t="s">
        <v>1269</v>
      </c>
      <c r="C169" s="55" t="s">
        <v>1270</v>
      </c>
      <c r="D169" s="55" t="s">
        <v>1264</v>
      </c>
      <c r="E169" s="61">
        <v>40772</v>
      </c>
      <c r="F169" s="57">
        <v>13</v>
      </c>
      <c r="G169" s="57">
        <v>14079</v>
      </c>
    </row>
    <row r="170" spans="1:7" x14ac:dyDescent="0.25">
      <c r="A170" s="55" t="s">
        <v>1</v>
      </c>
      <c r="B170" s="55" t="s">
        <v>1262</v>
      </c>
      <c r="C170" s="55" t="s">
        <v>1265</v>
      </c>
      <c r="D170" s="55" t="s">
        <v>1273</v>
      </c>
      <c r="E170" s="61">
        <v>40504</v>
      </c>
      <c r="F170" s="57">
        <v>8</v>
      </c>
      <c r="G170" s="57">
        <v>9192</v>
      </c>
    </row>
    <row r="171" spans="1:7" x14ac:dyDescent="0.25">
      <c r="A171" s="55" t="s">
        <v>1272</v>
      </c>
      <c r="B171" s="55" t="s">
        <v>1269</v>
      </c>
      <c r="C171" s="55" t="s">
        <v>1254</v>
      </c>
      <c r="D171" s="55" t="s">
        <v>1264</v>
      </c>
      <c r="E171" s="61">
        <v>40456</v>
      </c>
      <c r="F171" s="57">
        <v>4</v>
      </c>
      <c r="G171" s="57">
        <v>5128</v>
      </c>
    </row>
    <row r="172" spans="1:7" x14ac:dyDescent="0.25">
      <c r="A172" s="55" t="s">
        <v>1274</v>
      </c>
      <c r="B172" s="55" t="s">
        <v>1259</v>
      </c>
      <c r="C172" s="55" t="s">
        <v>1270</v>
      </c>
      <c r="D172" s="55" t="s">
        <v>1264</v>
      </c>
      <c r="E172" s="61">
        <v>40526</v>
      </c>
      <c r="F172" s="57">
        <v>9</v>
      </c>
      <c r="G172" s="57">
        <v>2790</v>
      </c>
    </row>
    <row r="173" spans="1:7" x14ac:dyDescent="0.25">
      <c r="A173" s="55" t="s">
        <v>1268</v>
      </c>
      <c r="B173" s="55" t="s">
        <v>1255</v>
      </c>
      <c r="C173" s="55" t="s">
        <v>1261</v>
      </c>
      <c r="D173" s="55" t="s">
        <v>1253</v>
      </c>
      <c r="E173" s="61">
        <v>40315</v>
      </c>
      <c r="F173" s="57">
        <v>11</v>
      </c>
      <c r="G173" s="57">
        <v>4565</v>
      </c>
    </row>
    <row r="174" spans="1:7" x14ac:dyDescent="0.25">
      <c r="A174" s="55" t="s">
        <v>1274</v>
      </c>
      <c r="B174" s="55" t="s">
        <v>1266</v>
      </c>
      <c r="C174" s="55" t="s">
        <v>1270</v>
      </c>
      <c r="D174" s="55" t="s">
        <v>1273</v>
      </c>
      <c r="E174" s="61">
        <v>40226</v>
      </c>
      <c r="F174" s="57">
        <v>18</v>
      </c>
      <c r="G174" s="57">
        <v>12438</v>
      </c>
    </row>
    <row r="175" spans="1:7" x14ac:dyDescent="0.25">
      <c r="A175" s="55" t="s">
        <v>1268</v>
      </c>
      <c r="B175" s="55" t="s">
        <v>1262</v>
      </c>
      <c r="C175" s="55" t="s">
        <v>1270</v>
      </c>
      <c r="D175" s="55" t="s">
        <v>1257</v>
      </c>
      <c r="E175" s="61">
        <v>40771</v>
      </c>
      <c r="F175" s="57">
        <v>1</v>
      </c>
      <c r="G175" s="57">
        <v>1284</v>
      </c>
    </row>
    <row r="176" spans="1:7" x14ac:dyDescent="0.25">
      <c r="A176" s="55" t="s">
        <v>1258</v>
      </c>
      <c r="B176" s="55" t="s">
        <v>1255</v>
      </c>
      <c r="C176" s="55" t="s">
        <v>1254</v>
      </c>
      <c r="D176" s="55" t="s">
        <v>1257</v>
      </c>
      <c r="E176" s="61">
        <v>40862</v>
      </c>
      <c r="F176" s="57">
        <v>8</v>
      </c>
      <c r="G176" s="57">
        <v>2872</v>
      </c>
    </row>
    <row r="177" spans="1:7" x14ac:dyDescent="0.25">
      <c r="A177" s="55" t="s">
        <v>1263</v>
      </c>
      <c r="B177" s="55" t="s">
        <v>1266</v>
      </c>
      <c r="C177" s="55" t="s">
        <v>1265</v>
      </c>
      <c r="D177" s="55" t="s">
        <v>1253</v>
      </c>
      <c r="E177" s="61">
        <v>40771</v>
      </c>
      <c r="F177" s="57">
        <v>13</v>
      </c>
      <c r="G177" s="57">
        <v>7345</v>
      </c>
    </row>
    <row r="178" spans="1:7" x14ac:dyDescent="0.25">
      <c r="A178" s="55" t="s">
        <v>1272</v>
      </c>
      <c r="B178" s="55" t="s">
        <v>1269</v>
      </c>
      <c r="C178" s="55" t="s">
        <v>1261</v>
      </c>
      <c r="D178" s="55" t="s">
        <v>1264</v>
      </c>
      <c r="E178" s="61">
        <v>40719</v>
      </c>
      <c r="F178" s="57">
        <v>6</v>
      </c>
      <c r="G178" s="57">
        <v>6456</v>
      </c>
    </row>
    <row r="179" spans="1:7" x14ac:dyDescent="0.25">
      <c r="A179" s="55" t="s">
        <v>1267</v>
      </c>
      <c r="B179" s="55" t="s">
        <v>1266</v>
      </c>
      <c r="C179" s="55" t="s">
        <v>1265</v>
      </c>
      <c r="D179" s="55" t="s">
        <v>1264</v>
      </c>
      <c r="E179" s="61">
        <v>40478</v>
      </c>
      <c r="F179" s="57">
        <v>9</v>
      </c>
      <c r="G179" s="57">
        <v>4194</v>
      </c>
    </row>
    <row r="180" spans="1:7" x14ac:dyDescent="0.25">
      <c r="A180" s="55" t="s">
        <v>1277</v>
      </c>
      <c r="B180" s="55" t="s">
        <v>1255</v>
      </c>
      <c r="C180" s="55" t="s">
        <v>1270</v>
      </c>
      <c r="D180" s="55" t="s">
        <v>1273</v>
      </c>
      <c r="E180" s="61">
        <v>40539</v>
      </c>
      <c r="F180" s="57">
        <v>9</v>
      </c>
      <c r="G180" s="57">
        <v>5238</v>
      </c>
    </row>
    <row r="181" spans="1:7" x14ac:dyDescent="0.25">
      <c r="A181" s="55" t="s">
        <v>1256</v>
      </c>
      <c r="B181" s="55" t="s">
        <v>1266</v>
      </c>
      <c r="C181" s="55" t="s">
        <v>1270</v>
      </c>
      <c r="D181" s="55" t="s">
        <v>1257</v>
      </c>
      <c r="E181" s="61">
        <v>40504</v>
      </c>
      <c r="F181" s="57">
        <v>2</v>
      </c>
      <c r="G181" s="57">
        <v>1350</v>
      </c>
    </row>
    <row r="182" spans="1:7" x14ac:dyDescent="0.25">
      <c r="A182" s="55" t="s">
        <v>1256</v>
      </c>
      <c r="B182" s="55" t="s">
        <v>1259</v>
      </c>
      <c r="C182" s="55" t="s">
        <v>1254</v>
      </c>
      <c r="D182" s="55" t="s">
        <v>1260</v>
      </c>
      <c r="E182" s="61">
        <v>40710</v>
      </c>
      <c r="F182" s="57">
        <v>1</v>
      </c>
      <c r="G182" s="57">
        <v>816</v>
      </c>
    </row>
    <row r="183" spans="1:7" x14ac:dyDescent="0.25">
      <c r="A183" s="55" t="s">
        <v>1</v>
      </c>
      <c r="B183" s="55" t="s">
        <v>1266</v>
      </c>
      <c r="C183" s="55" t="s">
        <v>1265</v>
      </c>
      <c r="D183" s="55" t="s">
        <v>1260</v>
      </c>
      <c r="E183" s="61">
        <v>40870</v>
      </c>
      <c r="F183" s="57">
        <v>6</v>
      </c>
      <c r="G183" s="57">
        <v>4824</v>
      </c>
    </row>
    <row r="184" spans="1:7" x14ac:dyDescent="0.25">
      <c r="A184" s="55" t="s">
        <v>1256</v>
      </c>
      <c r="B184" s="55" t="s">
        <v>1269</v>
      </c>
      <c r="C184" s="55" t="s">
        <v>1270</v>
      </c>
      <c r="D184" s="55" t="s">
        <v>1253</v>
      </c>
      <c r="E184" s="61">
        <v>40771</v>
      </c>
      <c r="F184" s="57">
        <v>7</v>
      </c>
      <c r="G184" s="57">
        <v>3857</v>
      </c>
    </row>
    <row r="185" spans="1:7" x14ac:dyDescent="0.25">
      <c r="A185" s="55" t="s">
        <v>1271</v>
      </c>
      <c r="B185" s="55" t="s">
        <v>1269</v>
      </c>
      <c r="C185" s="55" t="s">
        <v>1270</v>
      </c>
      <c r="D185" s="55" t="s">
        <v>1257</v>
      </c>
      <c r="E185" s="61">
        <v>40539</v>
      </c>
      <c r="F185" s="57">
        <v>5</v>
      </c>
      <c r="G185" s="57">
        <v>4090</v>
      </c>
    </row>
    <row r="186" spans="1:7" x14ac:dyDescent="0.25">
      <c r="A186" s="55" t="s">
        <v>1256</v>
      </c>
      <c r="B186" s="55" t="s">
        <v>1269</v>
      </c>
      <c r="C186" s="55" t="s">
        <v>1270</v>
      </c>
      <c r="D186" s="55" t="s">
        <v>1260</v>
      </c>
      <c r="E186" s="61">
        <v>40527</v>
      </c>
      <c r="F186" s="57">
        <v>4</v>
      </c>
      <c r="G186" s="57">
        <v>5300</v>
      </c>
    </row>
    <row r="187" spans="1:7" x14ac:dyDescent="0.25">
      <c r="A187" s="55" t="s">
        <v>1272</v>
      </c>
      <c r="B187" s="55" t="s">
        <v>1262</v>
      </c>
      <c r="C187" s="55" t="s">
        <v>1261</v>
      </c>
      <c r="D187" s="55" t="s">
        <v>1264</v>
      </c>
      <c r="E187" s="61">
        <v>40768</v>
      </c>
      <c r="F187" s="57">
        <v>9</v>
      </c>
      <c r="G187" s="57">
        <v>12627</v>
      </c>
    </row>
    <row r="188" spans="1:7" x14ac:dyDescent="0.25">
      <c r="A188" s="55" t="s">
        <v>1275</v>
      </c>
      <c r="B188" s="55" t="s">
        <v>1262</v>
      </c>
      <c r="C188" s="55" t="s">
        <v>1270</v>
      </c>
      <c r="D188" s="55" t="s">
        <v>1260</v>
      </c>
      <c r="E188" s="61">
        <v>40898</v>
      </c>
      <c r="F188" s="57">
        <v>12</v>
      </c>
      <c r="G188" s="57">
        <v>9084</v>
      </c>
    </row>
    <row r="189" spans="1:7" x14ac:dyDescent="0.25">
      <c r="A189" s="55" t="s">
        <v>1272</v>
      </c>
      <c r="B189" s="55" t="s">
        <v>1262</v>
      </c>
      <c r="C189" s="55" t="s">
        <v>1270</v>
      </c>
      <c r="D189" s="55" t="s">
        <v>1257</v>
      </c>
      <c r="E189" s="61">
        <v>40768</v>
      </c>
      <c r="F189" s="57">
        <v>15</v>
      </c>
      <c r="G189" s="57">
        <v>15045</v>
      </c>
    </row>
    <row r="190" spans="1:7" x14ac:dyDescent="0.25">
      <c r="A190" s="55" t="s">
        <v>1271</v>
      </c>
      <c r="B190" s="55" t="s">
        <v>1262</v>
      </c>
      <c r="C190" s="55" t="s">
        <v>1254</v>
      </c>
      <c r="D190" s="55" t="s">
        <v>1264</v>
      </c>
      <c r="E190" s="61">
        <v>40218</v>
      </c>
      <c r="F190" s="57">
        <v>6</v>
      </c>
      <c r="G190" s="58">
        <v>6480</v>
      </c>
    </row>
    <row r="191" spans="1:7" x14ac:dyDescent="0.25">
      <c r="A191" s="55" t="s">
        <v>1277</v>
      </c>
      <c r="B191" s="55" t="s">
        <v>1266</v>
      </c>
      <c r="C191" s="55" t="s">
        <v>1265</v>
      </c>
      <c r="D191" s="55" t="s">
        <v>1260</v>
      </c>
      <c r="E191" s="61">
        <v>40306</v>
      </c>
      <c r="F191" s="57">
        <v>6</v>
      </c>
      <c r="G191" s="57">
        <v>3192</v>
      </c>
    </row>
    <row r="192" spans="1:7" x14ac:dyDescent="0.25">
      <c r="A192" s="55" t="s">
        <v>1272</v>
      </c>
      <c r="B192" s="55" t="s">
        <v>1255</v>
      </c>
      <c r="C192" s="55" t="s">
        <v>1270</v>
      </c>
      <c r="D192" s="55" t="s">
        <v>1264</v>
      </c>
      <c r="E192" s="61">
        <v>40686</v>
      </c>
      <c r="F192" s="57">
        <v>12</v>
      </c>
      <c r="G192" s="57">
        <v>4932</v>
      </c>
    </row>
    <row r="193" spans="1:7" x14ac:dyDescent="0.25">
      <c r="A193" s="55" t="s">
        <v>1272</v>
      </c>
      <c r="B193" s="55" t="s">
        <v>1255</v>
      </c>
      <c r="C193" s="55" t="s">
        <v>1261</v>
      </c>
      <c r="D193" s="55" t="s">
        <v>1273</v>
      </c>
      <c r="E193" s="61">
        <v>40329</v>
      </c>
      <c r="F193" s="57">
        <v>14</v>
      </c>
      <c r="G193" s="57">
        <v>8092</v>
      </c>
    </row>
    <row r="194" spans="1:7" x14ac:dyDescent="0.25">
      <c r="A194" s="55" t="s">
        <v>1</v>
      </c>
      <c r="B194" s="55" t="s">
        <v>1266</v>
      </c>
      <c r="C194" s="55" t="s">
        <v>1261</v>
      </c>
      <c r="D194" s="55" t="s">
        <v>1273</v>
      </c>
      <c r="E194" s="61">
        <v>40345</v>
      </c>
      <c r="F194" s="57">
        <v>19</v>
      </c>
      <c r="G194" s="57">
        <v>8189</v>
      </c>
    </row>
    <row r="195" spans="1:7" x14ac:dyDescent="0.25">
      <c r="A195" s="55" t="s">
        <v>1272</v>
      </c>
      <c r="B195" s="55" t="s">
        <v>1262</v>
      </c>
      <c r="C195" s="55" t="s">
        <v>1254</v>
      </c>
      <c r="D195" s="55" t="s">
        <v>1257</v>
      </c>
      <c r="E195" s="61">
        <v>40470</v>
      </c>
      <c r="F195" s="57">
        <v>2</v>
      </c>
      <c r="G195" s="57">
        <v>3370</v>
      </c>
    </row>
    <row r="196" spans="1:7" x14ac:dyDescent="0.25">
      <c r="A196" s="55" t="s">
        <v>1</v>
      </c>
      <c r="B196" s="55" t="s">
        <v>1266</v>
      </c>
      <c r="C196" s="55" t="s">
        <v>1254</v>
      </c>
      <c r="D196" s="55" t="s">
        <v>1253</v>
      </c>
      <c r="E196" s="61">
        <v>40841</v>
      </c>
      <c r="F196" s="57">
        <v>5</v>
      </c>
      <c r="G196" s="57">
        <v>2530</v>
      </c>
    </row>
    <row r="197" spans="1:7" x14ac:dyDescent="0.25">
      <c r="A197" s="55" t="s">
        <v>1258</v>
      </c>
      <c r="B197" s="55" t="s">
        <v>1262</v>
      </c>
      <c r="C197" s="55" t="s">
        <v>1270</v>
      </c>
      <c r="D197" s="55" t="s">
        <v>1260</v>
      </c>
      <c r="E197" s="61">
        <v>40768</v>
      </c>
      <c r="F197" s="57">
        <v>8</v>
      </c>
      <c r="G197" s="57">
        <v>6264</v>
      </c>
    </row>
    <row r="198" spans="1:7" x14ac:dyDescent="0.25">
      <c r="A198" s="55" t="s">
        <v>1267</v>
      </c>
      <c r="B198" s="55" t="s">
        <v>1266</v>
      </c>
      <c r="C198" s="55" t="s">
        <v>1254</v>
      </c>
      <c r="D198" s="55" t="s">
        <v>1264</v>
      </c>
      <c r="E198" s="61">
        <v>40234</v>
      </c>
      <c r="F198" s="57">
        <v>9</v>
      </c>
      <c r="G198" s="58">
        <v>5814</v>
      </c>
    </row>
    <row r="199" spans="1:7" x14ac:dyDescent="0.25">
      <c r="A199" s="55" t="s">
        <v>1267</v>
      </c>
      <c r="B199" s="55" t="s">
        <v>1262</v>
      </c>
      <c r="C199" s="55" t="s">
        <v>1270</v>
      </c>
      <c r="D199" s="55" t="s">
        <v>1264</v>
      </c>
      <c r="E199" s="61">
        <v>40590</v>
      </c>
      <c r="F199" s="57">
        <v>7</v>
      </c>
      <c r="G199" s="57">
        <v>4473</v>
      </c>
    </row>
    <row r="200" spans="1:7" x14ac:dyDescent="0.25">
      <c r="A200" s="55" t="s">
        <v>1</v>
      </c>
      <c r="B200" s="55" t="s">
        <v>1259</v>
      </c>
      <c r="C200" s="55" t="s">
        <v>1261</v>
      </c>
      <c r="D200" s="55" t="s">
        <v>1253</v>
      </c>
      <c r="E200" s="61">
        <v>40768</v>
      </c>
      <c r="F200" s="57">
        <v>3</v>
      </c>
      <c r="G200" s="57">
        <v>1401</v>
      </c>
    </row>
    <row r="201" spans="1:7" x14ac:dyDescent="0.25">
      <c r="A201" s="55" t="s">
        <v>1272</v>
      </c>
      <c r="B201" s="55" t="s">
        <v>1255</v>
      </c>
      <c r="C201" s="55" t="s">
        <v>1254</v>
      </c>
      <c r="D201" s="55" t="s">
        <v>1273</v>
      </c>
      <c r="E201" s="61">
        <v>40588</v>
      </c>
      <c r="F201" s="57">
        <v>14</v>
      </c>
      <c r="G201" s="57">
        <v>6230</v>
      </c>
    </row>
    <row r="202" spans="1:7" x14ac:dyDescent="0.25">
      <c r="A202" s="55" t="s">
        <v>1277</v>
      </c>
      <c r="B202" s="55" t="s">
        <v>1262</v>
      </c>
      <c r="C202" s="55" t="s">
        <v>1270</v>
      </c>
      <c r="D202" s="55" t="s">
        <v>1260</v>
      </c>
      <c r="E202" s="61">
        <v>40640</v>
      </c>
      <c r="F202" s="57">
        <v>6</v>
      </c>
      <c r="G202" s="57">
        <v>10890</v>
      </c>
    </row>
    <row r="203" spans="1:7" x14ac:dyDescent="0.25">
      <c r="A203" s="55" t="s">
        <v>1</v>
      </c>
      <c r="B203" s="55" t="s">
        <v>1269</v>
      </c>
      <c r="C203" s="55" t="s">
        <v>1270</v>
      </c>
      <c r="D203" s="55" t="s">
        <v>1257</v>
      </c>
      <c r="E203" s="61">
        <v>40767</v>
      </c>
      <c r="F203" s="57">
        <v>8</v>
      </c>
      <c r="G203" s="57">
        <v>6080</v>
      </c>
    </row>
    <row r="204" spans="1:7" x14ac:dyDescent="0.25">
      <c r="A204" s="55" t="s">
        <v>1</v>
      </c>
      <c r="B204" s="55" t="s">
        <v>1259</v>
      </c>
      <c r="C204" s="55" t="s">
        <v>1265</v>
      </c>
      <c r="D204" s="55" t="s">
        <v>1264</v>
      </c>
      <c r="E204" s="61">
        <v>40595</v>
      </c>
      <c r="F204" s="57">
        <v>11</v>
      </c>
      <c r="G204" s="57">
        <v>4609</v>
      </c>
    </row>
    <row r="205" spans="1:7" x14ac:dyDescent="0.25">
      <c r="A205" s="55" t="s">
        <v>1267</v>
      </c>
      <c r="B205" s="55" t="s">
        <v>1262</v>
      </c>
      <c r="C205" s="55" t="s">
        <v>1265</v>
      </c>
      <c r="D205" s="55" t="s">
        <v>1257</v>
      </c>
      <c r="E205" s="61">
        <v>40898</v>
      </c>
      <c r="F205" s="57">
        <v>15</v>
      </c>
      <c r="G205" s="57">
        <v>8055</v>
      </c>
    </row>
    <row r="206" spans="1:7" x14ac:dyDescent="0.25">
      <c r="A206" s="55" t="s">
        <v>1271</v>
      </c>
      <c r="B206" s="55" t="s">
        <v>1255</v>
      </c>
      <c r="C206" s="55" t="s">
        <v>1265</v>
      </c>
      <c r="D206" s="55" t="s">
        <v>1260</v>
      </c>
      <c r="E206" s="61">
        <v>40491</v>
      </c>
      <c r="F206" s="57">
        <v>1</v>
      </c>
      <c r="G206" s="57">
        <v>461</v>
      </c>
    </row>
    <row r="207" spans="1:7" x14ac:dyDescent="0.25">
      <c r="A207" s="55" t="s">
        <v>1</v>
      </c>
      <c r="B207" s="55" t="s">
        <v>1266</v>
      </c>
      <c r="C207" s="55" t="s">
        <v>1265</v>
      </c>
      <c r="D207" s="55" t="s">
        <v>1273</v>
      </c>
      <c r="E207" s="61">
        <v>40767</v>
      </c>
      <c r="F207" s="57">
        <v>16</v>
      </c>
      <c r="G207" s="57">
        <v>9360</v>
      </c>
    </row>
    <row r="208" spans="1:7" x14ac:dyDescent="0.25">
      <c r="A208" s="55" t="s">
        <v>1275</v>
      </c>
      <c r="B208" s="55" t="s">
        <v>1266</v>
      </c>
      <c r="C208" s="55" t="s">
        <v>1270</v>
      </c>
      <c r="D208" s="55" t="s">
        <v>1264</v>
      </c>
      <c r="E208" s="61">
        <v>40885</v>
      </c>
      <c r="F208" s="57">
        <v>14</v>
      </c>
      <c r="G208" s="57">
        <v>8540</v>
      </c>
    </row>
    <row r="209" spans="1:7" x14ac:dyDescent="0.25">
      <c r="A209" s="55" t="s">
        <v>1277</v>
      </c>
      <c r="B209" s="55" t="s">
        <v>1259</v>
      </c>
      <c r="C209" s="55" t="s">
        <v>1270</v>
      </c>
      <c r="D209" s="55" t="s">
        <v>1257</v>
      </c>
      <c r="E209" s="61">
        <v>40476</v>
      </c>
      <c r="F209" s="57">
        <v>5</v>
      </c>
      <c r="G209" s="57">
        <v>3555</v>
      </c>
    </row>
    <row r="210" spans="1:7" x14ac:dyDescent="0.25">
      <c r="A210" s="55" t="s">
        <v>1272</v>
      </c>
      <c r="B210" s="55" t="s">
        <v>1255</v>
      </c>
      <c r="C210" s="55" t="s">
        <v>1254</v>
      </c>
      <c r="D210" s="55" t="s">
        <v>1257</v>
      </c>
      <c r="E210" s="61">
        <v>40767</v>
      </c>
      <c r="F210" s="57">
        <v>5</v>
      </c>
      <c r="G210" s="57">
        <v>2705</v>
      </c>
    </row>
    <row r="211" spans="1:7" x14ac:dyDescent="0.25">
      <c r="A211" s="55" t="s">
        <v>1258</v>
      </c>
      <c r="B211" s="55" t="s">
        <v>1266</v>
      </c>
      <c r="C211" s="55" t="s">
        <v>1270</v>
      </c>
      <c r="D211" s="55" t="s">
        <v>1273</v>
      </c>
      <c r="E211" s="61">
        <v>40871</v>
      </c>
      <c r="F211" s="57">
        <v>18</v>
      </c>
      <c r="G211" s="57">
        <v>8046</v>
      </c>
    </row>
    <row r="212" spans="1:7" x14ac:dyDescent="0.25">
      <c r="A212" s="55" t="s">
        <v>1258</v>
      </c>
      <c r="B212" s="55" t="s">
        <v>1255</v>
      </c>
      <c r="C212" s="55" t="s">
        <v>1261</v>
      </c>
      <c r="D212" s="55" t="s">
        <v>1253</v>
      </c>
      <c r="E212" s="61">
        <v>40904</v>
      </c>
      <c r="F212" s="57">
        <v>8</v>
      </c>
      <c r="G212" s="57">
        <v>2640</v>
      </c>
    </row>
    <row r="213" spans="1:7" x14ac:dyDescent="0.25">
      <c r="A213" s="55" t="s">
        <v>1268</v>
      </c>
      <c r="B213" s="55" t="s">
        <v>1255</v>
      </c>
      <c r="C213" s="55" t="s">
        <v>1254</v>
      </c>
      <c r="D213" s="55" t="s">
        <v>1257</v>
      </c>
      <c r="E213" s="61">
        <v>40822</v>
      </c>
      <c r="F213" s="57">
        <v>12</v>
      </c>
      <c r="G213" s="57">
        <v>5592</v>
      </c>
    </row>
    <row r="214" spans="1:7" x14ac:dyDescent="0.25">
      <c r="A214" s="55" t="s">
        <v>1272</v>
      </c>
      <c r="B214" s="55" t="s">
        <v>1262</v>
      </c>
      <c r="C214" s="55" t="s">
        <v>1261</v>
      </c>
      <c r="D214" s="55" t="s">
        <v>1253</v>
      </c>
      <c r="E214" s="61">
        <v>40511</v>
      </c>
      <c r="F214" s="57">
        <v>14</v>
      </c>
      <c r="G214" s="57">
        <v>11676</v>
      </c>
    </row>
    <row r="215" spans="1:7" x14ac:dyDescent="0.25">
      <c r="A215" s="55" t="s">
        <v>1268</v>
      </c>
      <c r="B215" s="55" t="s">
        <v>1255</v>
      </c>
      <c r="C215" s="55" t="s">
        <v>1270</v>
      </c>
      <c r="D215" s="55" t="s">
        <v>1260</v>
      </c>
      <c r="E215" s="61">
        <v>40477</v>
      </c>
      <c r="F215" s="57">
        <v>12</v>
      </c>
      <c r="G215" s="57">
        <v>4764</v>
      </c>
    </row>
    <row r="216" spans="1:7" x14ac:dyDescent="0.25">
      <c r="A216" s="55" t="s">
        <v>1267</v>
      </c>
      <c r="B216" s="55" t="s">
        <v>1262</v>
      </c>
      <c r="C216" s="55" t="s">
        <v>1265</v>
      </c>
      <c r="D216" s="55" t="s">
        <v>1264</v>
      </c>
      <c r="E216" s="61">
        <v>40474</v>
      </c>
      <c r="F216" s="57">
        <v>4</v>
      </c>
      <c r="G216" s="57">
        <v>6728</v>
      </c>
    </row>
    <row r="217" spans="1:7" x14ac:dyDescent="0.25">
      <c r="A217" s="55" t="s">
        <v>1271</v>
      </c>
      <c r="B217" s="55" t="s">
        <v>1266</v>
      </c>
      <c r="C217" s="55" t="s">
        <v>1265</v>
      </c>
      <c r="D217" s="55" t="s">
        <v>1253</v>
      </c>
      <c r="E217" s="61">
        <v>40568</v>
      </c>
      <c r="F217" s="57">
        <v>11</v>
      </c>
      <c r="G217" s="57">
        <v>6413</v>
      </c>
    </row>
    <row r="218" spans="1:7" x14ac:dyDescent="0.25">
      <c r="A218" s="55" t="s">
        <v>1275</v>
      </c>
      <c r="B218" s="55" t="s">
        <v>1255</v>
      </c>
      <c r="C218" s="55" t="s">
        <v>1265</v>
      </c>
      <c r="D218" s="55" t="s">
        <v>1253</v>
      </c>
      <c r="E218" s="61">
        <v>40189</v>
      </c>
      <c r="F218" s="57">
        <v>10</v>
      </c>
      <c r="G218" s="58">
        <v>5720</v>
      </c>
    </row>
    <row r="219" spans="1:7" x14ac:dyDescent="0.25">
      <c r="A219" s="55" t="s">
        <v>1258</v>
      </c>
      <c r="B219" s="55" t="s">
        <v>1255</v>
      </c>
      <c r="C219" s="55" t="s">
        <v>1254</v>
      </c>
      <c r="D219" s="55" t="s">
        <v>1264</v>
      </c>
      <c r="E219" s="61">
        <v>40238</v>
      </c>
      <c r="F219" s="57">
        <v>4</v>
      </c>
      <c r="G219" s="58">
        <v>2632</v>
      </c>
    </row>
    <row r="220" spans="1:7" x14ac:dyDescent="0.25">
      <c r="A220" s="55" t="s">
        <v>1</v>
      </c>
      <c r="B220" s="55" t="s">
        <v>1259</v>
      </c>
      <c r="C220" s="55" t="s">
        <v>1254</v>
      </c>
      <c r="D220" s="55" t="s">
        <v>1257</v>
      </c>
      <c r="E220" s="61">
        <v>40765</v>
      </c>
      <c r="F220" s="57">
        <v>7</v>
      </c>
      <c r="G220" s="57">
        <v>4277</v>
      </c>
    </row>
    <row r="221" spans="1:7" x14ac:dyDescent="0.25">
      <c r="A221" s="55" t="s">
        <v>1267</v>
      </c>
      <c r="B221" s="55" t="s">
        <v>1259</v>
      </c>
      <c r="C221" s="55" t="s">
        <v>1261</v>
      </c>
      <c r="D221" s="55" t="s">
        <v>1253</v>
      </c>
      <c r="E221" s="61">
        <v>40498</v>
      </c>
      <c r="F221" s="57">
        <v>10</v>
      </c>
      <c r="G221" s="57">
        <v>6470</v>
      </c>
    </row>
    <row r="222" spans="1:7" x14ac:dyDescent="0.25">
      <c r="A222" s="55" t="s">
        <v>1276</v>
      </c>
      <c r="B222" s="55" t="s">
        <v>1255</v>
      </c>
      <c r="C222" s="55" t="s">
        <v>1270</v>
      </c>
      <c r="D222" s="55" t="s">
        <v>1257</v>
      </c>
      <c r="E222" s="61">
        <v>40852</v>
      </c>
      <c r="F222" s="57">
        <v>9</v>
      </c>
      <c r="G222" s="57">
        <v>3555</v>
      </c>
    </row>
    <row r="223" spans="1:7" x14ac:dyDescent="0.25">
      <c r="A223" s="55" t="s">
        <v>1275</v>
      </c>
      <c r="B223" s="55" t="s">
        <v>1269</v>
      </c>
      <c r="C223" s="55" t="s">
        <v>1261</v>
      </c>
      <c r="D223" s="55" t="s">
        <v>1264</v>
      </c>
      <c r="E223" s="61">
        <v>40191</v>
      </c>
      <c r="F223" s="57">
        <v>11</v>
      </c>
      <c r="G223" s="58">
        <v>10010</v>
      </c>
    </row>
    <row r="224" spans="1:7" x14ac:dyDescent="0.25">
      <c r="A224" s="55" t="s">
        <v>1268</v>
      </c>
      <c r="B224" s="55" t="s">
        <v>1269</v>
      </c>
      <c r="C224" s="55" t="s">
        <v>1254</v>
      </c>
      <c r="D224" s="55" t="s">
        <v>1264</v>
      </c>
      <c r="E224" s="61">
        <v>40899</v>
      </c>
      <c r="F224" s="57">
        <v>11</v>
      </c>
      <c r="G224" s="57">
        <v>5841</v>
      </c>
    </row>
    <row r="225" spans="1:7" x14ac:dyDescent="0.25">
      <c r="A225" s="55" t="s">
        <v>1274</v>
      </c>
      <c r="B225" s="55" t="s">
        <v>1266</v>
      </c>
      <c r="C225" s="55" t="s">
        <v>1254</v>
      </c>
      <c r="D225" s="55" t="s">
        <v>1260</v>
      </c>
      <c r="E225" s="61">
        <v>40227</v>
      </c>
      <c r="F225" s="57">
        <v>14</v>
      </c>
      <c r="G225" s="58">
        <v>7658</v>
      </c>
    </row>
    <row r="226" spans="1:7" x14ac:dyDescent="0.25">
      <c r="A226" s="55" t="s">
        <v>1267</v>
      </c>
      <c r="B226" s="55" t="s">
        <v>1269</v>
      </c>
      <c r="C226" s="55" t="s">
        <v>1261</v>
      </c>
      <c r="D226" s="55" t="s">
        <v>1253</v>
      </c>
      <c r="E226" s="61">
        <v>40352</v>
      </c>
      <c r="F226" s="57">
        <v>11</v>
      </c>
      <c r="G226" s="57">
        <v>8481</v>
      </c>
    </row>
    <row r="227" spans="1:7" x14ac:dyDescent="0.25">
      <c r="A227" s="55" t="s">
        <v>1267</v>
      </c>
      <c r="B227" s="55" t="s">
        <v>1255</v>
      </c>
      <c r="C227" s="55" t="s">
        <v>1261</v>
      </c>
      <c r="D227" s="55" t="s">
        <v>1273</v>
      </c>
      <c r="E227" s="61">
        <v>40765</v>
      </c>
      <c r="F227" s="57">
        <v>8</v>
      </c>
      <c r="G227" s="57">
        <v>5600</v>
      </c>
    </row>
    <row r="228" spans="1:7" x14ac:dyDescent="0.25">
      <c r="A228" s="55" t="s">
        <v>1258</v>
      </c>
      <c r="B228" s="55" t="s">
        <v>1259</v>
      </c>
      <c r="C228" s="55" t="s">
        <v>1270</v>
      </c>
      <c r="D228" s="55" t="s">
        <v>1264</v>
      </c>
      <c r="E228" s="61">
        <v>40764</v>
      </c>
      <c r="F228" s="57">
        <v>11</v>
      </c>
      <c r="G228" s="57">
        <v>8646</v>
      </c>
    </row>
    <row r="229" spans="1:7" x14ac:dyDescent="0.25">
      <c r="A229" s="55" t="s">
        <v>1</v>
      </c>
      <c r="B229" s="55" t="s">
        <v>1255</v>
      </c>
      <c r="C229" s="55" t="s">
        <v>1270</v>
      </c>
      <c r="D229" s="55" t="s">
        <v>1264</v>
      </c>
      <c r="E229" s="61">
        <v>40499</v>
      </c>
      <c r="F229" s="57">
        <v>4</v>
      </c>
      <c r="G229" s="57">
        <v>1884</v>
      </c>
    </row>
    <row r="230" spans="1:7" x14ac:dyDescent="0.25">
      <c r="A230" s="55" t="s">
        <v>1268</v>
      </c>
      <c r="B230" s="55" t="s">
        <v>1262</v>
      </c>
      <c r="C230" s="55" t="s">
        <v>1270</v>
      </c>
      <c r="D230" s="55" t="s">
        <v>1260</v>
      </c>
      <c r="E230" s="61">
        <v>40564</v>
      </c>
      <c r="F230" s="57">
        <v>11</v>
      </c>
      <c r="G230" s="57">
        <v>17270</v>
      </c>
    </row>
    <row r="231" spans="1:7" x14ac:dyDescent="0.25">
      <c r="A231" s="55" t="s">
        <v>1258</v>
      </c>
      <c r="B231" s="55" t="s">
        <v>1259</v>
      </c>
      <c r="C231" s="55" t="s">
        <v>1270</v>
      </c>
      <c r="D231" s="55" t="s">
        <v>1257</v>
      </c>
      <c r="E231" s="61">
        <v>40456</v>
      </c>
      <c r="F231" s="57">
        <v>7</v>
      </c>
      <c r="G231" s="57">
        <v>2919</v>
      </c>
    </row>
    <row r="232" spans="1:7" x14ac:dyDescent="0.25">
      <c r="A232" s="55" t="s">
        <v>1272</v>
      </c>
      <c r="B232" s="55" t="s">
        <v>1262</v>
      </c>
      <c r="C232" s="55" t="s">
        <v>1270</v>
      </c>
      <c r="D232" s="55" t="s">
        <v>1253</v>
      </c>
      <c r="E232" s="61">
        <v>40285</v>
      </c>
      <c r="F232" s="57">
        <v>5</v>
      </c>
      <c r="G232" s="57">
        <v>5940</v>
      </c>
    </row>
    <row r="233" spans="1:7" x14ac:dyDescent="0.25">
      <c r="A233" s="55" t="s">
        <v>1268</v>
      </c>
      <c r="B233" s="55" t="s">
        <v>1269</v>
      </c>
      <c r="C233" s="55" t="s">
        <v>1261</v>
      </c>
      <c r="D233" s="55" t="s">
        <v>1264</v>
      </c>
      <c r="E233" s="61">
        <v>40182</v>
      </c>
      <c r="F233" s="57">
        <v>7</v>
      </c>
      <c r="G233" s="58">
        <v>4298</v>
      </c>
    </row>
    <row r="234" spans="1:7" x14ac:dyDescent="0.25">
      <c r="A234" s="55" t="s">
        <v>1</v>
      </c>
      <c r="B234" s="55" t="s">
        <v>1259</v>
      </c>
      <c r="C234" s="55" t="s">
        <v>1254</v>
      </c>
      <c r="D234" s="55" t="s">
        <v>1253</v>
      </c>
      <c r="E234" s="61">
        <v>40721</v>
      </c>
      <c r="F234" s="57">
        <v>2</v>
      </c>
      <c r="G234" s="57">
        <v>792</v>
      </c>
    </row>
    <row r="235" spans="1:7" x14ac:dyDescent="0.25">
      <c r="A235" s="55" t="s">
        <v>1277</v>
      </c>
      <c r="B235" s="55" t="s">
        <v>1269</v>
      </c>
      <c r="C235" s="55" t="s">
        <v>1265</v>
      </c>
      <c r="D235" s="55" t="s">
        <v>1260</v>
      </c>
      <c r="E235" s="61">
        <v>40683</v>
      </c>
      <c r="F235" s="57">
        <v>2</v>
      </c>
      <c r="G235" s="57">
        <v>2028</v>
      </c>
    </row>
    <row r="236" spans="1:7" x14ac:dyDescent="0.25">
      <c r="A236" s="55" t="s">
        <v>1274</v>
      </c>
      <c r="B236" s="55" t="s">
        <v>1255</v>
      </c>
      <c r="C236" s="55" t="s">
        <v>1265</v>
      </c>
      <c r="D236" s="55" t="s">
        <v>1253</v>
      </c>
      <c r="E236" s="61">
        <v>40323</v>
      </c>
      <c r="F236" s="57">
        <v>9</v>
      </c>
      <c r="G236" s="57">
        <v>3780</v>
      </c>
    </row>
    <row r="237" spans="1:7" x14ac:dyDescent="0.25">
      <c r="A237" s="55" t="s">
        <v>1271</v>
      </c>
      <c r="B237" s="55" t="s">
        <v>1262</v>
      </c>
      <c r="C237" s="55" t="s">
        <v>1270</v>
      </c>
      <c r="D237" s="55" t="s">
        <v>1264</v>
      </c>
      <c r="E237" s="61">
        <v>40764</v>
      </c>
      <c r="F237" s="57">
        <v>13</v>
      </c>
      <c r="G237" s="57">
        <v>16341</v>
      </c>
    </row>
    <row r="238" spans="1:7" x14ac:dyDescent="0.25">
      <c r="A238" s="55" t="s">
        <v>1271</v>
      </c>
      <c r="B238" s="55" t="s">
        <v>1269</v>
      </c>
      <c r="C238" s="55" t="s">
        <v>1261</v>
      </c>
      <c r="D238" s="55" t="s">
        <v>1257</v>
      </c>
      <c r="E238" s="61">
        <v>40764</v>
      </c>
      <c r="F238" s="57">
        <v>1</v>
      </c>
      <c r="G238" s="57">
        <v>519</v>
      </c>
    </row>
    <row r="239" spans="1:7" x14ac:dyDescent="0.25">
      <c r="A239" s="55" t="s">
        <v>1275</v>
      </c>
      <c r="B239" s="55" t="s">
        <v>1269</v>
      </c>
      <c r="C239" s="55" t="s">
        <v>1254</v>
      </c>
      <c r="D239" s="55" t="s">
        <v>1264</v>
      </c>
      <c r="E239" s="61">
        <v>40253</v>
      </c>
      <c r="F239" s="57">
        <v>5</v>
      </c>
      <c r="G239" s="57">
        <v>7245</v>
      </c>
    </row>
    <row r="240" spans="1:7" x14ac:dyDescent="0.25">
      <c r="A240" s="55" t="s">
        <v>1258</v>
      </c>
      <c r="B240" s="55" t="s">
        <v>1269</v>
      </c>
      <c r="C240" s="55" t="s">
        <v>1270</v>
      </c>
      <c r="D240" s="55" t="s">
        <v>1253</v>
      </c>
      <c r="E240" s="61">
        <v>40211</v>
      </c>
      <c r="F240" s="57">
        <v>10</v>
      </c>
      <c r="G240" s="58">
        <v>10620</v>
      </c>
    </row>
    <row r="241" spans="1:7" x14ac:dyDescent="0.25">
      <c r="A241" s="55" t="s">
        <v>1276</v>
      </c>
      <c r="B241" s="55" t="s">
        <v>1269</v>
      </c>
      <c r="C241" s="55" t="s">
        <v>1265</v>
      </c>
      <c r="D241" s="55" t="s">
        <v>1264</v>
      </c>
      <c r="E241" s="61">
        <v>40764</v>
      </c>
      <c r="F241" s="57">
        <v>13</v>
      </c>
      <c r="G241" s="57">
        <v>6864</v>
      </c>
    </row>
    <row r="242" spans="1:7" x14ac:dyDescent="0.25">
      <c r="A242" s="55" t="s">
        <v>1271</v>
      </c>
      <c r="B242" s="55" t="s">
        <v>1266</v>
      </c>
      <c r="C242" s="55" t="s">
        <v>1261</v>
      </c>
      <c r="D242" s="55" t="s">
        <v>1257</v>
      </c>
      <c r="E242" s="61">
        <v>40624</v>
      </c>
      <c r="F242" s="57">
        <v>10</v>
      </c>
      <c r="G242" s="57">
        <v>6920</v>
      </c>
    </row>
    <row r="243" spans="1:7" x14ac:dyDescent="0.25">
      <c r="A243" s="55" t="s">
        <v>1274</v>
      </c>
      <c r="B243" s="55" t="s">
        <v>1269</v>
      </c>
      <c r="C243" s="55" t="s">
        <v>1265</v>
      </c>
      <c r="D243" s="55" t="s">
        <v>1273</v>
      </c>
      <c r="E243" s="61">
        <v>40313</v>
      </c>
      <c r="F243" s="57">
        <v>7</v>
      </c>
      <c r="G243" s="57">
        <v>5320</v>
      </c>
    </row>
    <row r="244" spans="1:7" x14ac:dyDescent="0.25">
      <c r="A244" s="55" t="s">
        <v>1276</v>
      </c>
      <c r="B244" s="55" t="s">
        <v>1262</v>
      </c>
      <c r="C244" s="55" t="s">
        <v>1270</v>
      </c>
      <c r="D244" s="55" t="s">
        <v>1264</v>
      </c>
      <c r="E244" s="61">
        <v>40880</v>
      </c>
      <c r="F244" s="57">
        <v>12</v>
      </c>
      <c r="G244" s="57">
        <v>13836</v>
      </c>
    </row>
    <row r="245" spans="1:7" x14ac:dyDescent="0.25">
      <c r="A245" s="55" t="s">
        <v>1267</v>
      </c>
      <c r="B245" s="55" t="s">
        <v>1262</v>
      </c>
      <c r="C245" s="55" t="s">
        <v>1270</v>
      </c>
      <c r="D245" s="55" t="s">
        <v>1273</v>
      </c>
      <c r="E245" s="61">
        <v>40691</v>
      </c>
      <c r="F245" s="57">
        <v>20</v>
      </c>
      <c r="G245" s="57">
        <v>14120</v>
      </c>
    </row>
    <row r="246" spans="1:7" x14ac:dyDescent="0.25">
      <c r="A246" s="55" t="s">
        <v>1</v>
      </c>
      <c r="B246" s="55" t="s">
        <v>1266</v>
      </c>
      <c r="C246" s="55" t="s">
        <v>1270</v>
      </c>
      <c r="D246" s="55" t="s">
        <v>1253</v>
      </c>
      <c r="E246" s="61">
        <v>40764</v>
      </c>
      <c r="F246" s="57">
        <v>12</v>
      </c>
      <c r="G246" s="57">
        <v>5628</v>
      </c>
    </row>
    <row r="247" spans="1:7" x14ac:dyDescent="0.25">
      <c r="A247" s="55" t="s">
        <v>1277</v>
      </c>
      <c r="B247" s="55" t="s">
        <v>1259</v>
      </c>
      <c r="C247" s="55" t="s">
        <v>1270</v>
      </c>
      <c r="D247" s="55" t="s">
        <v>1253</v>
      </c>
      <c r="E247" s="61">
        <v>40680</v>
      </c>
      <c r="F247" s="57">
        <v>8</v>
      </c>
      <c r="G247" s="57">
        <v>3544</v>
      </c>
    </row>
    <row r="248" spans="1:7" x14ac:dyDescent="0.25">
      <c r="A248" s="55" t="s">
        <v>1268</v>
      </c>
      <c r="B248" s="55" t="s">
        <v>1269</v>
      </c>
      <c r="C248" s="55" t="s">
        <v>1261</v>
      </c>
      <c r="D248" s="55" t="s">
        <v>1253</v>
      </c>
      <c r="E248" s="61">
        <v>40310</v>
      </c>
      <c r="F248" s="57">
        <v>3</v>
      </c>
      <c r="G248" s="57">
        <v>2862</v>
      </c>
    </row>
    <row r="249" spans="1:7" x14ac:dyDescent="0.25">
      <c r="A249" s="55" t="s">
        <v>1258</v>
      </c>
      <c r="B249" s="55" t="s">
        <v>1266</v>
      </c>
      <c r="C249" s="55" t="s">
        <v>1270</v>
      </c>
      <c r="D249" s="55" t="s">
        <v>1264</v>
      </c>
      <c r="E249" s="61">
        <v>40470</v>
      </c>
      <c r="F249" s="57">
        <v>13</v>
      </c>
      <c r="G249" s="57">
        <v>10881</v>
      </c>
    </row>
    <row r="250" spans="1:7" x14ac:dyDescent="0.25">
      <c r="A250" s="55" t="s">
        <v>1272</v>
      </c>
      <c r="B250" s="55" t="s">
        <v>1259</v>
      </c>
      <c r="C250" s="55" t="s">
        <v>1261</v>
      </c>
      <c r="D250" s="55" t="s">
        <v>1260</v>
      </c>
      <c r="E250" s="61">
        <v>40628</v>
      </c>
      <c r="F250" s="57">
        <v>6</v>
      </c>
      <c r="G250" s="57">
        <v>3948</v>
      </c>
    </row>
    <row r="251" spans="1:7" x14ac:dyDescent="0.25">
      <c r="A251" s="55" t="s">
        <v>1275</v>
      </c>
      <c r="B251" s="55" t="s">
        <v>1269</v>
      </c>
      <c r="C251" s="55" t="s">
        <v>1261</v>
      </c>
      <c r="D251" s="55" t="s">
        <v>1264</v>
      </c>
      <c r="E251" s="61">
        <v>40761</v>
      </c>
      <c r="F251" s="57">
        <v>8</v>
      </c>
      <c r="G251" s="57">
        <v>11048</v>
      </c>
    </row>
    <row r="252" spans="1:7" x14ac:dyDescent="0.25">
      <c r="A252" s="55" t="s">
        <v>1258</v>
      </c>
      <c r="B252" s="55" t="s">
        <v>1269</v>
      </c>
      <c r="C252" s="55" t="s">
        <v>1254</v>
      </c>
      <c r="D252" s="55" t="s">
        <v>1260</v>
      </c>
      <c r="E252" s="61">
        <v>40214</v>
      </c>
      <c r="F252" s="57">
        <v>14</v>
      </c>
      <c r="G252" s="58">
        <v>16632</v>
      </c>
    </row>
    <row r="253" spans="1:7" x14ac:dyDescent="0.25">
      <c r="A253" s="55" t="s">
        <v>1277</v>
      </c>
      <c r="B253" s="55" t="s">
        <v>1255</v>
      </c>
      <c r="C253" s="55" t="s">
        <v>1261</v>
      </c>
      <c r="D253" s="55" t="s">
        <v>1273</v>
      </c>
      <c r="E253" s="61">
        <v>40694</v>
      </c>
      <c r="F253" s="57">
        <v>14</v>
      </c>
      <c r="G253" s="57">
        <v>4340</v>
      </c>
    </row>
    <row r="254" spans="1:7" x14ac:dyDescent="0.25">
      <c r="A254" s="55" t="s">
        <v>1263</v>
      </c>
      <c r="B254" s="55" t="s">
        <v>1269</v>
      </c>
      <c r="C254" s="55" t="s">
        <v>1261</v>
      </c>
      <c r="D254" s="55" t="s">
        <v>1264</v>
      </c>
      <c r="E254" s="61">
        <v>40515</v>
      </c>
      <c r="F254" s="57">
        <v>3</v>
      </c>
      <c r="G254" s="57">
        <v>3351</v>
      </c>
    </row>
    <row r="255" spans="1:7" x14ac:dyDescent="0.25">
      <c r="A255" s="55" t="s">
        <v>1258</v>
      </c>
      <c r="B255" s="55" t="s">
        <v>1259</v>
      </c>
      <c r="C255" s="55" t="s">
        <v>1265</v>
      </c>
      <c r="D255" s="55" t="s">
        <v>1257</v>
      </c>
      <c r="E255" s="61">
        <v>40556</v>
      </c>
      <c r="F255" s="57">
        <v>13</v>
      </c>
      <c r="G255" s="57">
        <v>5512</v>
      </c>
    </row>
    <row r="256" spans="1:7" x14ac:dyDescent="0.25">
      <c r="A256" s="55" t="s">
        <v>1268</v>
      </c>
      <c r="B256" s="55" t="s">
        <v>1262</v>
      </c>
      <c r="C256" s="55" t="s">
        <v>1254</v>
      </c>
      <c r="D256" s="55" t="s">
        <v>1253</v>
      </c>
      <c r="E256" s="61">
        <v>40761</v>
      </c>
      <c r="F256" s="57">
        <v>5</v>
      </c>
      <c r="G256" s="57">
        <v>7640</v>
      </c>
    </row>
    <row r="257" spans="1:7" x14ac:dyDescent="0.25">
      <c r="A257" s="55" t="s">
        <v>1256</v>
      </c>
      <c r="B257" s="55" t="s">
        <v>1259</v>
      </c>
      <c r="C257" s="55" t="s">
        <v>1270</v>
      </c>
      <c r="D257" s="55" t="s">
        <v>1273</v>
      </c>
      <c r="E257" s="61">
        <v>40760</v>
      </c>
      <c r="F257" s="57">
        <v>16</v>
      </c>
      <c r="G257" s="57">
        <v>10688</v>
      </c>
    </row>
    <row r="258" spans="1:7" x14ac:dyDescent="0.25">
      <c r="A258" s="55" t="s">
        <v>1271</v>
      </c>
      <c r="B258" s="55" t="s">
        <v>1259</v>
      </c>
      <c r="C258" s="55" t="s">
        <v>1254</v>
      </c>
      <c r="D258" s="55" t="s">
        <v>1273</v>
      </c>
      <c r="E258" s="61">
        <v>40312</v>
      </c>
      <c r="F258" s="57">
        <v>6</v>
      </c>
      <c r="G258" s="57">
        <v>3666</v>
      </c>
    </row>
    <row r="259" spans="1:7" x14ac:dyDescent="0.25">
      <c r="A259" s="55" t="s">
        <v>1277</v>
      </c>
      <c r="B259" s="55" t="s">
        <v>1259</v>
      </c>
      <c r="C259" s="55" t="s">
        <v>1261</v>
      </c>
      <c r="D259" s="55" t="s">
        <v>1260</v>
      </c>
      <c r="E259" s="61">
        <v>40542</v>
      </c>
      <c r="F259" s="57">
        <v>4</v>
      </c>
      <c r="G259" s="57">
        <v>2836</v>
      </c>
    </row>
    <row r="260" spans="1:7" x14ac:dyDescent="0.25">
      <c r="A260" s="55" t="s">
        <v>1268</v>
      </c>
      <c r="B260" s="55" t="s">
        <v>1269</v>
      </c>
      <c r="C260" s="55" t="s">
        <v>1265</v>
      </c>
      <c r="D260" s="55" t="s">
        <v>1264</v>
      </c>
      <c r="E260" s="61">
        <v>40554</v>
      </c>
      <c r="F260" s="57">
        <v>12</v>
      </c>
      <c r="G260" s="57">
        <v>10224</v>
      </c>
    </row>
    <row r="261" spans="1:7" x14ac:dyDescent="0.25">
      <c r="A261" s="55" t="s">
        <v>1276</v>
      </c>
      <c r="B261" s="55" t="s">
        <v>1259</v>
      </c>
      <c r="C261" s="55" t="s">
        <v>1254</v>
      </c>
      <c r="D261" s="55" t="s">
        <v>1264</v>
      </c>
      <c r="E261" s="61">
        <v>40759</v>
      </c>
      <c r="F261" s="57">
        <v>10</v>
      </c>
      <c r="G261" s="57">
        <v>7760</v>
      </c>
    </row>
    <row r="262" spans="1:7" x14ac:dyDescent="0.25">
      <c r="A262" s="55" t="s">
        <v>1263</v>
      </c>
      <c r="B262" s="55" t="s">
        <v>1269</v>
      </c>
      <c r="C262" s="55" t="s">
        <v>1270</v>
      </c>
      <c r="D262" s="55" t="s">
        <v>1264</v>
      </c>
      <c r="E262" s="61">
        <v>40722</v>
      </c>
      <c r="F262" s="57">
        <v>4</v>
      </c>
      <c r="G262" s="57">
        <v>5280</v>
      </c>
    </row>
    <row r="263" spans="1:7" x14ac:dyDescent="0.25">
      <c r="A263" s="55" t="s">
        <v>1263</v>
      </c>
      <c r="B263" s="55" t="s">
        <v>1269</v>
      </c>
      <c r="C263" s="55" t="s">
        <v>1270</v>
      </c>
      <c r="D263" s="55" t="s">
        <v>1253</v>
      </c>
      <c r="E263" s="61">
        <v>40759</v>
      </c>
      <c r="F263" s="57">
        <v>3</v>
      </c>
      <c r="G263" s="57">
        <v>4461</v>
      </c>
    </row>
    <row r="264" spans="1:7" x14ac:dyDescent="0.25">
      <c r="A264" s="55" t="s">
        <v>1274</v>
      </c>
      <c r="B264" s="55" t="s">
        <v>1255</v>
      </c>
      <c r="C264" s="55" t="s">
        <v>1254</v>
      </c>
      <c r="D264" s="55" t="s">
        <v>1253</v>
      </c>
      <c r="E264" s="61">
        <v>40222</v>
      </c>
      <c r="F264" s="57">
        <v>11</v>
      </c>
      <c r="G264" s="58">
        <v>6490</v>
      </c>
    </row>
    <row r="265" spans="1:7" x14ac:dyDescent="0.25">
      <c r="A265" s="55" t="s">
        <v>1268</v>
      </c>
      <c r="B265" s="55" t="s">
        <v>1255</v>
      </c>
      <c r="C265" s="55" t="s">
        <v>1254</v>
      </c>
      <c r="D265" s="55" t="s">
        <v>1257</v>
      </c>
      <c r="E265" s="61">
        <v>40757</v>
      </c>
      <c r="F265" s="57">
        <v>5</v>
      </c>
      <c r="G265" s="57">
        <v>1590</v>
      </c>
    </row>
    <row r="266" spans="1:7" x14ac:dyDescent="0.25">
      <c r="A266" s="55" t="s">
        <v>1263</v>
      </c>
      <c r="B266" s="55" t="s">
        <v>1262</v>
      </c>
      <c r="C266" s="55" t="s">
        <v>1265</v>
      </c>
      <c r="D266" s="55" t="s">
        <v>1253</v>
      </c>
      <c r="E266" s="61">
        <v>40757</v>
      </c>
      <c r="F266" s="57">
        <v>10</v>
      </c>
      <c r="G266" s="57">
        <v>9850</v>
      </c>
    </row>
    <row r="267" spans="1:7" x14ac:dyDescent="0.25">
      <c r="A267" s="55" t="s">
        <v>1271</v>
      </c>
      <c r="B267" s="55" t="s">
        <v>1262</v>
      </c>
      <c r="C267" s="55" t="s">
        <v>1261</v>
      </c>
      <c r="D267" s="55" t="s">
        <v>1253</v>
      </c>
      <c r="E267" s="61">
        <v>40890</v>
      </c>
      <c r="F267" s="57">
        <v>5</v>
      </c>
      <c r="G267" s="57">
        <v>4795</v>
      </c>
    </row>
    <row r="268" spans="1:7" x14ac:dyDescent="0.25">
      <c r="A268" s="55" t="s">
        <v>1268</v>
      </c>
      <c r="B268" s="55" t="s">
        <v>1259</v>
      </c>
      <c r="C268" s="55" t="s">
        <v>1265</v>
      </c>
      <c r="D268" s="55" t="s">
        <v>1253</v>
      </c>
      <c r="E268" s="61">
        <v>40756</v>
      </c>
      <c r="F268" s="57">
        <v>8</v>
      </c>
      <c r="G268" s="57">
        <v>6800</v>
      </c>
    </row>
    <row r="269" spans="1:7" x14ac:dyDescent="0.25">
      <c r="A269" s="55" t="s">
        <v>1</v>
      </c>
      <c r="B269" s="55" t="s">
        <v>1266</v>
      </c>
      <c r="C269" s="55" t="s">
        <v>1261</v>
      </c>
      <c r="D269" s="55" t="s">
        <v>1253</v>
      </c>
      <c r="E269" s="61">
        <v>40754</v>
      </c>
      <c r="F269" s="57">
        <v>7</v>
      </c>
      <c r="G269" s="57">
        <v>4270</v>
      </c>
    </row>
    <row r="270" spans="1:7" x14ac:dyDescent="0.25">
      <c r="A270" s="55" t="s">
        <v>1256</v>
      </c>
      <c r="B270" s="55" t="s">
        <v>1255</v>
      </c>
      <c r="C270" s="55" t="s">
        <v>1254</v>
      </c>
      <c r="D270" s="55" t="s">
        <v>1260</v>
      </c>
      <c r="E270" s="61">
        <v>40522</v>
      </c>
      <c r="F270" s="57">
        <v>1</v>
      </c>
      <c r="G270" s="57">
        <v>443</v>
      </c>
    </row>
    <row r="271" spans="1:7" x14ac:dyDescent="0.25">
      <c r="A271" s="55" t="s">
        <v>1263</v>
      </c>
      <c r="B271" s="55" t="s">
        <v>1266</v>
      </c>
      <c r="C271" s="55" t="s">
        <v>1254</v>
      </c>
      <c r="D271" s="55" t="s">
        <v>1257</v>
      </c>
      <c r="E271" s="61">
        <v>40754</v>
      </c>
      <c r="F271" s="57">
        <v>5</v>
      </c>
      <c r="G271" s="57">
        <v>3135</v>
      </c>
    </row>
    <row r="272" spans="1:7" x14ac:dyDescent="0.25">
      <c r="A272" s="55" t="s">
        <v>1275</v>
      </c>
      <c r="B272" s="55" t="s">
        <v>1262</v>
      </c>
      <c r="C272" s="55" t="s">
        <v>1261</v>
      </c>
      <c r="D272" s="55" t="s">
        <v>1264</v>
      </c>
      <c r="E272" s="61">
        <v>40837</v>
      </c>
      <c r="F272" s="57">
        <v>6</v>
      </c>
      <c r="G272" s="57">
        <v>6192</v>
      </c>
    </row>
    <row r="273" spans="1:7" x14ac:dyDescent="0.25">
      <c r="A273" s="55" t="s">
        <v>1</v>
      </c>
      <c r="B273" s="55" t="s">
        <v>1255</v>
      </c>
      <c r="C273" s="55" t="s">
        <v>1270</v>
      </c>
      <c r="D273" s="55" t="s">
        <v>1260</v>
      </c>
      <c r="E273" s="61">
        <v>40858</v>
      </c>
      <c r="F273" s="57">
        <v>6</v>
      </c>
      <c r="G273" s="57">
        <v>2772</v>
      </c>
    </row>
    <row r="274" spans="1:7" x14ac:dyDescent="0.25">
      <c r="A274" s="55" t="s">
        <v>1275</v>
      </c>
      <c r="B274" s="55" t="s">
        <v>1255</v>
      </c>
      <c r="C274" s="55" t="s">
        <v>1261</v>
      </c>
      <c r="D274" s="55" t="s">
        <v>1257</v>
      </c>
      <c r="E274" s="61">
        <v>40865</v>
      </c>
      <c r="F274" s="57">
        <v>3</v>
      </c>
      <c r="G274" s="57">
        <v>1728</v>
      </c>
    </row>
    <row r="275" spans="1:7" x14ac:dyDescent="0.25">
      <c r="A275" s="55" t="s">
        <v>1256</v>
      </c>
      <c r="B275" s="55" t="s">
        <v>1259</v>
      </c>
      <c r="C275" s="55" t="s">
        <v>1254</v>
      </c>
      <c r="D275" s="55" t="s">
        <v>1260</v>
      </c>
      <c r="E275" s="61">
        <v>40610</v>
      </c>
      <c r="F275" s="57">
        <v>2</v>
      </c>
      <c r="G275" s="57">
        <v>1158</v>
      </c>
    </row>
    <row r="276" spans="1:7" x14ac:dyDescent="0.25">
      <c r="A276" s="55" t="s">
        <v>1</v>
      </c>
      <c r="B276" s="55" t="s">
        <v>1255</v>
      </c>
      <c r="C276" s="55" t="s">
        <v>1270</v>
      </c>
      <c r="D276" s="55" t="s">
        <v>1273</v>
      </c>
      <c r="E276" s="61">
        <v>40852</v>
      </c>
      <c r="F276" s="57">
        <v>9</v>
      </c>
      <c r="G276" s="57">
        <v>3681</v>
      </c>
    </row>
    <row r="277" spans="1:7" x14ac:dyDescent="0.25">
      <c r="A277" s="55" t="s">
        <v>1267</v>
      </c>
      <c r="B277" s="55" t="s">
        <v>1269</v>
      </c>
      <c r="C277" s="55" t="s">
        <v>1270</v>
      </c>
      <c r="D277" s="55" t="s">
        <v>1264</v>
      </c>
      <c r="E277" s="61">
        <v>40849</v>
      </c>
      <c r="F277" s="57">
        <v>1</v>
      </c>
      <c r="G277" s="57">
        <v>1363</v>
      </c>
    </row>
    <row r="278" spans="1:7" x14ac:dyDescent="0.25">
      <c r="A278" s="55" t="s">
        <v>1274</v>
      </c>
      <c r="B278" s="55" t="s">
        <v>1262</v>
      </c>
      <c r="C278" s="55" t="s">
        <v>1261</v>
      </c>
      <c r="D278" s="55" t="s">
        <v>1273</v>
      </c>
      <c r="E278" s="61">
        <v>40502</v>
      </c>
      <c r="F278" s="57">
        <v>19</v>
      </c>
      <c r="G278" s="57">
        <v>11552</v>
      </c>
    </row>
    <row r="279" spans="1:7" x14ac:dyDescent="0.25">
      <c r="A279" s="55" t="s">
        <v>1256</v>
      </c>
      <c r="B279" s="55" t="s">
        <v>1269</v>
      </c>
      <c r="C279" s="55" t="s">
        <v>1265</v>
      </c>
      <c r="D279" s="55" t="s">
        <v>1257</v>
      </c>
      <c r="E279" s="61">
        <v>40753</v>
      </c>
      <c r="F279" s="57">
        <v>9</v>
      </c>
      <c r="G279" s="57">
        <v>13410</v>
      </c>
    </row>
    <row r="280" spans="1:7" x14ac:dyDescent="0.25">
      <c r="A280" s="55" t="s">
        <v>1276</v>
      </c>
      <c r="B280" s="55" t="s">
        <v>1269</v>
      </c>
      <c r="C280" s="55" t="s">
        <v>1254</v>
      </c>
      <c r="D280" s="55" t="s">
        <v>1273</v>
      </c>
      <c r="E280" s="61">
        <v>40752</v>
      </c>
      <c r="F280" s="57">
        <v>8</v>
      </c>
      <c r="G280" s="57">
        <v>6992</v>
      </c>
    </row>
    <row r="281" spans="1:7" x14ac:dyDescent="0.25">
      <c r="A281" s="55" t="s">
        <v>1276</v>
      </c>
      <c r="B281" s="55" t="s">
        <v>1269</v>
      </c>
      <c r="C281" s="55" t="s">
        <v>1270</v>
      </c>
      <c r="D281" s="55" t="s">
        <v>1260</v>
      </c>
      <c r="E281" s="61">
        <v>40717</v>
      </c>
      <c r="F281" s="57">
        <v>15</v>
      </c>
      <c r="G281" s="57">
        <v>16860</v>
      </c>
    </row>
    <row r="282" spans="1:7" x14ac:dyDescent="0.25">
      <c r="A282" s="55" t="s">
        <v>1271</v>
      </c>
      <c r="B282" s="55" t="s">
        <v>1266</v>
      </c>
      <c r="C282" s="55" t="s">
        <v>1261</v>
      </c>
      <c r="D282" s="55" t="s">
        <v>1264</v>
      </c>
      <c r="E282" s="61">
        <v>40480</v>
      </c>
      <c r="F282" s="57">
        <v>10</v>
      </c>
      <c r="G282" s="57">
        <v>6960</v>
      </c>
    </row>
    <row r="283" spans="1:7" x14ac:dyDescent="0.25">
      <c r="A283" s="55" t="s">
        <v>1256</v>
      </c>
      <c r="B283" s="55" t="s">
        <v>1259</v>
      </c>
      <c r="C283" s="55" t="s">
        <v>1261</v>
      </c>
      <c r="D283" s="55" t="s">
        <v>1264</v>
      </c>
      <c r="E283" s="61">
        <v>40750</v>
      </c>
      <c r="F283" s="57">
        <v>9</v>
      </c>
      <c r="G283" s="57">
        <v>5256</v>
      </c>
    </row>
    <row r="284" spans="1:7" x14ac:dyDescent="0.25">
      <c r="A284" s="55" t="s">
        <v>1272</v>
      </c>
      <c r="B284" s="55" t="s">
        <v>1269</v>
      </c>
      <c r="C284" s="55" t="s">
        <v>1261</v>
      </c>
      <c r="D284" s="55" t="s">
        <v>1260</v>
      </c>
      <c r="E284" s="61">
        <v>40750</v>
      </c>
      <c r="F284" s="57">
        <v>10</v>
      </c>
      <c r="G284" s="57">
        <v>14800</v>
      </c>
    </row>
    <row r="285" spans="1:7" x14ac:dyDescent="0.25">
      <c r="A285" s="55" t="s">
        <v>1271</v>
      </c>
      <c r="B285" s="55" t="s">
        <v>1262</v>
      </c>
      <c r="C285" s="55" t="s">
        <v>1254</v>
      </c>
      <c r="D285" s="55" t="s">
        <v>1260</v>
      </c>
      <c r="E285" s="61">
        <v>40539</v>
      </c>
      <c r="F285" s="57">
        <v>6</v>
      </c>
      <c r="G285" s="57">
        <v>9846</v>
      </c>
    </row>
    <row r="286" spans="1:7" x14ac:dyDescent="0.25">
      <c r="A286" s="55" t="s">
        <v>1277</v>
      </c>
      <c r="B286" s="55" t="s">
        <v>1255</v>
      </c>
      <c r="C286" s="55" t="s">
        <v>1265</v>
      </c>
      <c r="D286" s="55" t="s">
        <v>1273</v>
      </c>
      <c r="E286" s="61">
        <v>40483</v>
      </c>
      <c r="F286" s="57">
        <v>11</v>
      </c>
      <c r="G286" s="57">
        <v>5698</v>
      </c>
    </row>
    <row r="287" spans="1:7" x14ac:dyDescent="0.25">
      <c r="A287" s="55" t="s">
        <v>1263</v>
      </c>
      <c r="B287" s="55" t="s">
        <v>1266</v>
      </c>
      <c r="C287" s="55" t="s">
        <v>1254</v>
      </c>
      <c r="D287" s="55" t="s">
        <v>1253</v>
      </c>
      <c r="E287" s="61">
        <v>40280</v>
      </c>
      <c r="F287" s="57">
        <v>4</v>
      </c>
      <c r="G287" s="57">
        <v>3512</v>
      </c>
    </row>
    <row r="288" spans="1:7" x14ac:dyDescent="0.25">
      <c r="A288" s="55" t="s">
        <v>1</v>
      </c>
      <c r="B288" s="55" t="s">
        <v>1259</v>
      </c>
      <c r="C288" s="55" t="s">
        <v>1261</v>
      </c>
      <c r="D288" s="55" t="s">
        <v>1253</v>
      </c>
      <c r="E288" s="61">
        <v>40639</v>
      </c>
      <c r="F288" s="57">
        <v>4</v>
      </c>
      <c r="G288" s="57">
        <v>1968</v>
      </c>
    </row>
    <row r="289" spans="1:7" x14ac:dyDescent="0.25">
      <c r="A289" s="55" t="s">
        <v>1258</v>
      </c>
      <c r="B289" s="55" t="s">
        <v>1262</v>
      </c>
      <c r="C289" s="55" t="s">
        <v>1270</v>
      </c>
      <c r="D289" s="55" t="s">
        <v>1253</v>
      </c>
      <c r="E289" s="61">
        <v>40896</v>
      </c>
      <c r="F289" s="57">
        <v>12</v>
      </c>
      <c r="G289" s="57">
        <v>16584</v>
      </c>
    </row>
    <row r="290" spans="1:7" x14ac:dyDescent="0.25">
      <c r="A290" s="55" t="s">
        <v>1272</v>
      </c>
      <c r="B290" s="55" t="s">
        <v>1266</v>
      </c>
      <c r="C290" s="55" t="s">
        <v>1261</v>
      </c>
      <c r="D290" s="55" t="s">
        <v>1260</v>
      </c>
      <c r="E290" s="61">
        <v>40338</v>
      </c>
      <c r="F290" s="57">
        <v>3</v>
      </c>
      <c r="G290" s="57">
        <v>2058</v>
      </c>
    </row>
    <row r="291" spans="1:7" x14ac:dyDescent="0.25">
      <c r="A291" s="55" t="s">
        <v>1256</v>
      </c>
      <c r="B291" s="55" t="s">
        <v>1266</v>
      </c>
      <c r="C291" s="55" t="s">
        <v>1261</v>
      </c>
      <c r="D291" s="55" t="s">
        <v>1253</v>
      </c>
      <c r="E291" s="61">
        <v>40749</v>
      </c>
      <c r="F291" s="57">
        <v>10</v>
      </c>
      <c r="G291" s="57">
        <v>7210</v>
      </c>
    </row>
    <row r="292" spans="1:7" x14ac:dyDescent="0.25">
      <c r="A292" s="55" t="s">
        <v>1277</v>
      </c>
      <c r="B292" s="55" t="s">
        <v>1255</v>
      </c>
      <c r="C292" s="55" t="s">
        <v>1261</v>
      </c>
      <c r="D292" s="55" t="s">
        <v>1264</v>
      </c>
      <c r="E292" s="61">
        <v>40319</v>
      </c>
      <c r="F292" s="57">
        <v>4</v>
      </c>
      <c r="G292" s="57">
        <v>1852</v>
      </c>
    </row>
    <row r="293" spans="1:7" x14ac:dyDescent="0.25">
      <c r="A293" s="55" t="s">
        <v>1276</v>
      </c>
      <c r="B293" s="55" t="s">
        <v>1269</v>
      </c>
      <c r="C293" s="55" t="s">
        <v>1261</v>
      </c>
      <c r="D293" s="55" t="s">
        <v>1273</v>
      </c>
      <c r="E293" s="61">
        <v>40198</v>
      </c>
      <c r="F293" s="57">
        <v>20</v>
      </c>
      <c r="G293" s="57">
        <v>12720</v>
      </c>
    </row>
    <row r="294" spans="1:7" x14ac:dyDescent="0.25">
      <c r="A294" s="55" t="s">
        <v>1</v>
      </c>
      <c r="B294" s="55" t="s">
        <v>1269</v>
      </c>
      <c r="C294" s="55" t="s">
        <v>1265</v>
      </c>
      <c r="D294" s="55" t="s">
        <v>1273</v>
      </c>
      <c r="E294" s="61">
        <v>40679</v>
      </c>
      <c r="F294" s="57">
        <v>17</v>
      </c>
      <c r="G294" s="57">
        <v>10115</v>
      </c>
    </row>
    <row r="295" spans="1:7" x14ac:dyDescent="0.25">
      <c r="A295" s="55" t="s">
        <v>1271</v>
      </c>
      <c r="B295" s="55" t="s">
        <v>1269</v>
      </c>
      <c r="C295" s="55" t="s">
        <v>1254</v>
      </c>
      <c r="D295" s="55" t="s">
        <v>1253</v>
      </c>
      <c r="E295" s="61">
        <v>40274</v>
      </c>
      <c r="F295" s="57">
        <v>13</v>
      </c>
      <c r="G295" s="57">
        <v>12155</v>
      </c>
    </row>
    <row r="296" spans="1:7" x14ac:dyDescent="0.25">
      <c r="A296" s="55" t="s">
        <v>1268</v>
      </c>
      <c r="B296" s="55" t="s">
        <v>1262</v>
      </c>
      <c r="C296" s="55" t="s">
        <v>1254</v>
      </c>
      <c r="D296" s="55" t="s">
        <v>1260</v>
      </c>
      <c r="E296" s="61">
        <v>40626</v>
      </c>
      <c r="F296" s="57">
        <v>4</v>
      </c>
      <c r="G296" s="57">
        <v>5192</v>
      </c>
    </row>
    <row r="297" spans="1:7" x14ac:dyDescent="0.25">
      <c r="A297" s="55" t="s">
        <v>1277</v>
      </c>
      <c r="B297" s="55" t="s">
        <v>1255</v>
      </c>
      <c r="C297" s="55" t="s">
        <v>1254</v>
      </c>
      <c r="D297" s="55" t="s">
        <v>1264</v>
      </c>
      <c r="E297" s="61">
        <v>40557</v>
      </c>
      <c r="F297" s="57">
        <v>15</v>
      </c>
      <c r="G297" s="57">
        <v>5130</v>
      </c>
    </row>
    <row r="298" spans="1:7" x14ac:dyDescent="0.25">
      <c r="A298" s="55" t="s">
        <v>1267</v>
      </c>
      <c r="B298" s="55" t="s">
        <v>1262</v>
      </c>
      <c r="C298" s="55" t="s">
        <v>1270</v>
      </c>
      <c r="D298" s="55" t="s">
        <v>1253</v>
      </c>
      <c r="E298" s="61">
        <v>40868</v>
      </c>
      <c r="F298" s="57">
        <v>8</v>
      </c>
      <c r="G298" s="57">
        <v>12936</v>
      </c>
    </row>
    <row r="299" spans="1:7" x14ac:dyDescent="0.25">
      <c r="A299" s="55" t="s">
        <v>1267</v>
      </c>
      <c r="B299" s="55" t="s">
        <v>1262</v>
      </c>
      <c r="C299" s="55" t="s">
        <v>1270</v>
      </c>
      <c r="D299" s="55" t="s">
        <v>1253</v>
      </c>
      <c r="E299" s="61">
        <v>40749</v>
      </c>
      <c r="F299" s="57">
        <v>14</v>
      </c>
      <c r="G299" s="57">
        <v>7560</v>
      </c>
    </row>
    <row r="300" spans="1:7" x14ac:dyDescent="0.25">
      <c r="A300" s="55" t="s">
        <v>1275</v>
      </c>
      <c r="B300" s="55" t="s">
        <v>1269</v>
      </c>
      <c r="C300" s="55" t="s">
        <v>1254</v>
      </c>
      <c r="D300" s="55" t="s">
        <v>1273</v>
      </c>
      <c r="E300" s="61">
        <v>40183</v>
      </c>
      <c r="F300" s="57">
        <v>12</v>
      </c>
      <c r="G300" s="57">
        <v>10692</v>
      </c>
    </row>
    <row r="301" spans="1:7" x14ac:dyDescent="0.25">
      <c r="A301" s="55" t="s">
        <v>1258</v>
      </c>
      <c r="B301" s="55" t="s">
        <v>1262</v>
      </c>
      <c r="C301" s="55" t="s">
        <v>1265</v>
      </c>
      <c r="D301" s="55" t="s">
        <v>1253</v>
      </c>
      <c r="E301" s="61">
        <v>40181</v>
      </c>
      <c r="F301" s="57">
        <v>2</v>
      </c>
      <c r="G301" s="58">
        <v>1430</v>
      </c>
    </row>
    <row r="302" spans="1:7" x14ac:dyDescent="0.25">
      <c r="A302" s="55" t="s">
        <v>1277</v>
      </c>
      <c r="B302" s="55" t="s">
        <v>1262</v>
      </c>
      <c r="C302" s="55" t="s">
        <v>1265</v>
      </c>
      <c r="D302" s="55" t="s">
        <v>1273</v>
      </c>
      <c r="E302" s="61">
        <v>40897</v>
      </c>
      <c r="F302" s="57">
        <v>20</v>
      </c>
      <c r="G302" s="57">
        <v>8420</v>
      </c>
    </row>
    <row r="303" spans="1:7" x14ac:dyDescent="0.25">
      <c r="A303" s="55" t="s">
        <v>1</v>
      </c>
      <c r="B303" s="55" t="s">
        <v>1255</v>
      </c>
      <c r="C303" s="55" t="s">
        <v>1254</v>
      </c>
      <c r="D303" s="55" t="s">
        <v>1273</v>
      </c>
      <c r="E303" s="61">
        <v>40747</v>
      </c>
      <c r="F303" s="57">
        <v>17</v>
      </c>
      <c r="G303" s="57">
        <v>8585</v>
      </c>
    </row>
    <row r="304" spans="1:7" x14ac:dyDescent="0.25">
      <c r="A304" s="55" t="s">
        <v>1258</v>
      </c>
      <c r="B304" s="55" t="s">
        <v>1269</v>
      </c>
      <c r="C304" s="55" t="s">
        <v>1265</v>
      </c>
      <c r="D304" s="55" t="s">
        <v>1257</v>
      </c>
      <c r="E304" s="61">
        <v>40666</v>
      </c>
      <c r="F304" s="57">
        <v>7</v>
      </c>
      <c r="G304" s="57">
        <v>7203</v>
      </c>
    </row>
    <row r="305" spans="1:7" x14ac:dyDescent="0.25">
      <c r="A305" s="55" t="s">
        <v>1</v>
      </c>
      <c r="B305" s="55" t="s">
        <v>1266</v>
      </c>
      <c r="C305" s="55" t="s">
        <v>1270</v>
      </c>
      <c r="D305" s="55" t="s">
        <v>1273</v>
      </c>
      <c r="E305" s="61">
        <v>40897</v>
      </c>
      <c r="F305" s="57">
        <v>9</v>
      </c>
      <c r="G305" s="57">
        <v>3987</v>
      </c>
    </row>
    <row r="306" spans="1:7" x14ac:dyDescent="0.25">
      <c r="A306" s="55" t="s">
        <v>1256</v>
      </c>
      <c r="B306" s="55" t="s">
        <v>1269</v>
      </c>
      <c r="C306" s="55" t="s">
        <v>1265</v>
      </c>
      <c r="D306" s="55" t="s">
        <v>1253</v>
      </c>
      <c r="E306" s="61">
        <v>40570</v>
      </c>
      <c r="F306" s="57">
        <v>2</v>
      </c>
      <c r="G306" s="57">
        <v>2058</v>
      </c>
    </row>
    <row r="307" spans="1:7" x14ac:dyDescent="0.25">
      <c r="A307" s="55" t="s">
        <v>1274</v>
      </c>
      <c r="B307" s="55" t="s">
        <v>1255</v>
      </c>
      <c r="C307" s="55" t="s">
        <v>1270</v>
      </c>
      <c r="D307" s="55" t="s">
        <v>1253</v>
      </c>
      <c r="E307" s="61">
        <v>40254</v>
      </c>
      <c r="F307" s="57">
        <v>12</v>
      </c>
      <c r="G307" s="57">
        <v>4104</v>
      </c>
    </row>
    <row r="308" spans="1:7" x14ac:dyDescent="0.25">
      <c r="A308" s="55" t="s">
        <v>1276</v>
      </c>
      <c r="B308" s="55" t="s">
        <v>1259</v>
      </c>
      <c r="C308" s="55" t="s">
        <v>1261</v>
      </c>
      <c r="D308" s="55" t="s">
        <v>1257</v>
      </c>
      <c r="E308" s="61">
        <v>40746</v>
      </c>
      <c r="F308" s="57">
        <v>6</v>
      </c>
      <c r="G308" s="57">
        <v>5028</v>
      </c>
    </row>
    <row r="309" spans="1:7" x14ac:dyDescent="0.25">
      <c r="A309" s="55" t="s">
        <v>1271</v>
      </c>
      <c r="B309" s="55" t="s">
        <v>1255</v>
      </c>
      <c r="C309" s="55" t="s">
        <v>1254</v>
      </c>
      <c r="D309" s="55" t="s">
        <v>1273</v>
      </c>
      <c r="E309" s="61">
        <v>40491</v>
      </c>
      <c r="F309" s="57">
        <v>11</v>
      </c>
      <c r="G309" s="57">
        <v>5005</v>
      </c>
    </row>
    <row r="310" spans="1:7" x14ac:dyDescent="0.25">
      <c r="A310" s="55" t="s">
        <v>1276</v>
      </c>
      <c r="B310" s="55" t="s">
        <v>1266</v>
      </c>
      <c r="C310" s="55" t="s">
        <v>1261</v>
      </c>
      <c r="D310" s="55" t="s">
        <v>1264</v>
      </c>
      <c r="E310" s="61">
        <v>40849</v>
      </c>
      <c r="F310" s="57">
        <v>13</v>
      </c>
      <c r="G310" s="57">
        <v>10153</v>
      </c>
    </row>
    <row r="311" spans="1:7" x14ac:dyDescent="0.25">
      <c r="A311" s="55" t="s">
        <v>1</v>
      </c>
      <c r="B311" s="55" t="s">
        <v>1266</v>
      </c>
      <c r="C311" s="55" t="s">
        <v>1270</v>
      </c>
      <c r="D311" s="55" t="s">
        <v>1264</v>
      </c>
      <c r="E311" s="61">
        <v>40710</v>
      </c>
      <c r="F311" s="57">
        <v>1</v>
      </c>
      <c r="G311" s="57">
        <v>655</v>
      </c>
    </row>
    <row r="312" spans="1:7" x14ac:dyDescent="0.25">
      <c r="A312" s="55" t="s">
        <v>1275</v>
      </c>
      <c r="B312" s="55" t="s">
        <v>1266</v>
      </c>
      <c r="C312" s="55" t="s">
        <v>1261</v>
      </c>
      <c r="D312" s="55" t="s">
        <v>1253</v>
      </c>
      <c r="E312" s="61">
        <v>40841</v>
      </c>
      <c r="F312" s="57">
        <v>13</v>
      </c>
      <c r="G312" s="57">
        <v>9698</v>
      </c>
    </row>
    <row r="313" spans="1:7" x14ac:dyDescent="0.25">
      <c r="A313" s="55" t="s">
        <v>1263</v>
      </c>
      <c r="B313" s="55" t="s">
        <v>1269</v>
      </c>
      <c r="C313" s="55" t="s">
        <v>1254</v>
      </c>
      <c r="D313" s="55" t="s">
        <v>1257</v>
      </c>
      <c r="E313" s="61">
        <v>40745</v>
      </c>
      <c r="F313" s="57">
        <v>2</v>
      </c>
      <c r="G313" s="57">
        <v>1608</v>
      </c>
    </row>
    <row r="314" spans="1:7" x14ac:dyDescent="0.25">
      <c r="A314" s="55" t="s">
        <v>1263</v>
      </c>
      <c r="B314" s="55" t="s">
        <v>1262</v>
      </c>
      <c r="C314" s="55" t="s">
        <v>1270</v>
      </c>
      <c r="D314" s="55" t="s">
        <v>1257</v>
      </c>
      <c r="E314" s="61">
        <v>40703</v>
      </c>
      <c r="F314" s="57">
        <v>9</v>
      </c>
      <c r="G314" s="57">
        <v>15624</v>
      </c>
    </row>
    <row r="315" spans="1:7" x14ac:dyDescent="0.25">
      <c r="A315" s="55" t="s">
        <v>1263</v>
      </c>
      <c r="B315" s="55" t="s">
        <v>1255</v>
      </c>
      <c r="C315" s="55" t="s">
        <v>1261</v>
      </c>
      <c r="D315" s="55" t="s">
        <v>1264</v>
      </c>
      <c r="E315" s="61">
        <v>40744</v>
      </c>
      <c r="F315" s="57">
        <v>2</v>
      </c>
      <c r="G315" s="57">
        <v>1316</v>
      </c>
    </row>
    <row r="316" spans="1:7" x14ac:dyDescent="0.25">
      <c r="A316" s="55" t="s">
        <v>1268</v>
      </c>
      <c r="B316" s="55" t="s">
        <v>1269</v>
      </c>
      <c r="C316" s="55" t="s">
        <v>1265</v>
      </c>
      <c r="D316" s="55" t="s">
        <v>1257</v>
      </c>
      <c r="E316" s="61">
        <v>40708</v>
      </c>
      <c r="F316" s="57">
        <v>11</v>
      </c>
      <c r="G316" s="57">
        <v>7733</v>
      </c>
    </row>
    <row r="317" spans="1:7" x14ac:dyDescent="0.25">
      <c r="A317" s="55" t="s">
        <v>1</v>
      </c>
      <c r="B317" s="55" t="s">
        <v>1259</v>
      </c>
      <c r="C317" s="55" t="s">
        <v>1254</v>
      </c>
      <c r="D317" s="55" t="s">
        <v>1257</v>
      </c>
      <c r="E317" s="61">
        <v>40271</v>
      </c>
      <c r="F317" s="57">
        <v>5</v>
      </c>
      <c r="G317" s="57">
        <v>3910</v>
      </c>
    </row>
    <row r="318" spans="1:7" x14ac:dyDescent="0.25">
      <c r="A318" s="55" t="s">
        <v>1258</v>
      </c>
      <c r="B318" s="55" t="s">
        <v>1269</v>
      </c>
      <c r="C318" s="55" t="s">
        <v>1261</v>
      </c>
      <c r="D318" s="55" t="s">
        <v>1260</v>
      </c>
      <c r="E318" s="61">
        <v>40534</v>
      </c>
      <c r="F318" s="57">
        <v>1</v>
      </c>
      <c r="G318" s="57">
        <v>573</v>
      </c>
    </row>
    <row r="319" spans="1:7" x14ac:dyDescent="0.25">
      <c r="A319" s="55" t="s">
        <v>1275</v>
      </c>
      <c r="B319" s="55" t="s">
        <v>1259</v>
      </c>
      <c r="C319" s="55" t="s">
        <v>1265</v>
      </c>
      <c r="D319" s="55" t="s">
        <v>1260</v>
      </c>
      <c r="E319" s="61">
        <v>40670</v>
      </c>
      <c r="F319" s="57">
        <v>2</v>
      </c>
      <c r="G319" s="57">
        <v>708</v>
      </c>
    </row>
    <row r="320" spans="1:7" x14ac:dyDescent="0.25">
      <c r="A320" s="55" t="s">
        <v>1275</v>
      </c>
      <c r="B320" s="55" t="s">
        <v>1255</v>
      </c>
      <c r="C320" s="55" t="s">
        <v>1254</v>
      </c>
      <c r="D320" s="55" t="s">
        <v>1264</v>
      </c>
      <c r="E320" s="61">
        <v>40270</v>
      </c>
      <c r="F320" s="57">
        <v>14</v>
      </c>
      <c r="G320" s="57">
        <v>6300</v>
      </c>
    </row>
    <row r="321" spans="1:7" x14ac:dyDescent="0.25">
      <c r="A321" s="55" t="s">
        <v>1272</v>
      </c>
      <c r="B321" s="55" t="s">
        <v>1266</v>
      </c>
      <c r="C321" s="55" t="s">
        <v>1265</v>
      </c>
      <c r="D321" s="55" t="s">
        <v>1264</v>
      </c>
      <c r="E321" s="61">
        <v>40712</v>
      </c>
      <c r="F321" s="57">
        <v>12</v>
      </c>
      <c r="G321" s="57">
        <v>7788</v>
      </c>
    </row>
    <row r="322" spans="1:7" x14ac:dyDescent="0.25">
      <c r="A322" s="55" t="s">
        <v>1256</v>
      </c>
      <c r="B322" s="55" t="s">
        <v>1255</v>
      </c>
      <c r="C322" s="55" t="s">
        <v>1254</v>
      </c>
      <c r="D322" s="55" t="s">
        <v>1260</v>
      </c>
      <c r="E322" s="61">
        <v>40672</v>
      </c>
      <c r="F322" s="57">
        <v>14</v>
      </c>
      <c r="G322" s="57">
        <v>9646</v>
      </c>
    </row>
    <row r="323" spans="1:7" x14ac:dyDescent="0.25">
      <c r="A323" s="55" t="s">
        <v>1</v>
      </c>
      <c r="B323" s="55" t="s">
        <v>1259</v>
      </c>
      <c r="C323" s="55" t="s">
        <v>1270</v>
      </c>
      <c r="D323" s="55" t="s">
        <v>1253</v>
      </c>
      <c r="E323" s="61">
        <v>40207</v>
      </c>
      <c r="F323" s="57">
        <v>6</v>
      </c>
      <c r="G323" s="58">
        <v>4086</v>
      </c>
    </row>
    <row r="324" spans="1:7" x14ac:dyDescent="0.25">
      <c r="A324" s="55" t="s">
        <v>1</v>
      </c>
      <c r="B324" s="55" t="s">
        <v>1255</v>
      </c>
      <c r="C324" s="55" t="s">
        <v>1261</v>
      </c>
      <c r="D324" s="55" t="s">
        <v>1273</v>
      </c>
      <c r="E324" s="61">
        <v>40823</v>
      </c>
      <c r="F324" s="57">
        <v>8</v>
      </c>
      <c r="G324" s="57">
        <v>4264</v>
      </c>
    </row>
    <row r="325" spans="1:7" x14ac:dyDescent="0.25">
      <c r="A325" s="55" t="s">
        <v>1267</v>
      </c>
      <c r="B325" s="55" t="s">
        <v>1255</v>
      </c>
      <c r="C325" s="55" t="s">
        <v>1254</v>
      </c>
      <c r="D325" s="55" t="s">
        <v>1253</v>
      </c>
      <c r="E325" s="61">
        <v>40541</v>
      </c>
      <c r="F325" s="57">
        <v>15</v>
      </c>
      <c r="G325" s="57">
        <v>4770</v>
      </c>
    </row>
    <row r="326" spans="1:7" x14ac:dyDescent="0.25">
      <c r="A326" s="55" t="s">
        <v>1271</v>
      </c>
      <c r="B326" s="55" t="s">
        <v>1255</v>
      </c>
      <c r="C326" s="55" t="s">
        <v>1270</v>
      </c>
      <c r="D326" s="55" t="s">
        <v>1273</v>
      </c>
      <c r="E326" s="61">
        <v>40336</v>
      </c>
      <c r="F326" s="57">
        <v>18</v>
      </c>
      <c r="G326" s="57">
        <v>11484</v>
      </c>
    </row>
    <row r="327" spans="1:7" x14ac:dyDescent="0.25">
      <c r="A327" s="55" t="s">
        <v>1256</v>
      </c>
      <c r="B327" s="55" t="s">
        <v>1255</v>
      </c>
      <c r="C327" s="55" t="s">
        <v>1270</v>
      </c>
      <c r="D327" s="55" t="s">
        <v>1264</v>
      </c>
      <c r="E327" s="61">
        <v>40744</v>
      </c>
      <c r="F327" s="57">
        <v>2</v>
      </c>
      <c r="G327" s="57">
        <v>686</v>
      </c>
    </row>
    <row r="328" spans="1:7" x14ac:dyDescent="0.25">
      <c r="A328" s="55" t="s">
        <v>1274</v>
      </c>
      <c r="B328" s="55" t="s">
        <v>1259</v>
      </c>
      <c r="C328" s="55" t="s">
        <v>1261</v>
      </c>
      <c r="D328" s="55" t="s">
        <v>1253</v>
      </c>
      <c r="E328" s="61">
        <v>40273</v>
      </c>
      <c r="F328" s="57">
        <v>3</v>
      </c>
      <c r="G328" s="57">
        <v>1254</v>
      </c>
    </row>
    <row r="329" spans="1:7" x14ac:dyDescent="0.25">
      <c r="A329" s="55" t="s">
        <v>1</v>
      </c>
      <c r="B329" s="55" t="s">
        <v>1269</v>
      </c>
      <c r="C329" s="55" t="s">
        <v>1254</v>
      </c>
      <c r="D329" s="55" t="s">
        <v>1260</v>
      </c>
      <c r="E329" s="61">
        <v>40740</v>
      </c>
      <c r="F329" s="57">
        <v>3</v>
      </c>
      <c r="G329" s="57">
        <v>3444</v>
      </c>
    </row>
    <row r="330" spans="1:7" x14ac:dyDescent="0.25">
      <c r="A330" s="55" t="s">
        <v>1276</v>
      </c>
      <c r="B330" s="55" t="s">
        <v>1269</v>
      </c>
      <c r="C330" s="55" t="s">
        <v>1261</v>
      </c>
      <c r="D330" s="55" t="s">
        <v>1273</v>
      </c>
      <c r="E330" s="61">
        <v>40618</v>
      </c>
      <c r="F330" s="57">
        <v>18</v>
      </c>
      <c r="G330" s="57">
        <v>9864</v>
      </c>
    </row>
    <row r="331" spans="1:7" x14ac:dyDescent="0.25">
      <c r="A331" s="55" t="s">
        <v>1274</v>
      </c>
      <c r="B331" s="55" t="s">
        <v>1262</v>
      </c>
      <c r="C331" s="55" t="s">
        <v>1254</v>
      </c>
      <c r="D331" s="55" t="s">
        <v>1257</v>
      </c>
      <c r="E331" s="61">
        <v>40353</v>
      </c>
      <c r="F331" s="57">
        <v>15</v>
      </c>
      <c r="G331" s="57">
        <v>18660</v>
      </c>
    </row>
    <row r="332" spans="1:7" x14ac:dyDescent="0.25">
      <c r="A332" s="55" t="s">
        <v>1263</v>
      </c>
      <c r="B332" s="55" t="s">
        <v>1262</v>
      </c>
      <c r="C332" s="55" t="s">
        <v>1261</v>
      </c>
      <c r="D332" s="55" t="s">
        <v>1253</v>
      </c>
      <c r="E332" s="61">
        <v>40353</v>
      </c>
      <c r="F332" s="57">
        <v>2</v>
      </c>
      <c r="G332" s="57">
        <v>1146</v>
      </c>
    </row>
    <row r="333" spans="1:7" x14ac:dyDescent="0.25">
      <c r="A333" s="55" t="s">
        <v>1275</v>
      </c>
      <c r="B333" s="55" t="s">
        <v>1262</v>
      </c>
      <c r="C333" s="55" t="s">
        <v>1270</v>
      </c>
      <c r="D333" s="55" t="s">
        <v>1253</v>
      </c>
      <c r="E333" s="61">
        <v>40473</v>
      </c>
      <c r="F333" s="57">
        <v>8</v>
      </c>
      <c r="G333" s="57">
        <v>11520</v>
      </c>
    </row>
    <row r="334" spans="1:7" x14ac:dyDescent="0.25">
      <c r="A334" s="55" t="s">
        <v>1272</v>
      </c>
      <c r="B334" s="55" t="s">
        <v>1262</v>
      </c>
      <c r="C334" s="55" t="s">
        <v>1265</v>
      </c>
      <c r="D334" s="55" t="s">
        <v>1257</v>
      </c>
      <c r="E334" s="61">
        <v>40739</v>
      </c>
      <c r="F334" s="57">
        <v>3</v>
      </c>
      <c r="G334" s="57">
        <v>4104</v>
      </c>
    </row>
    <row r="335" spans="1:7" x14ac:dyDescent="0.25">
      <c r="A335" s="55" t="s">
        <v>1277</v>
      </c>
      <c r="B335" s="55" t="s">
        <v>1262</v>
      </c>
      <c r="C335" s="55" t="s">
        <v>1265</v>
      </c>
      <c r="D335" s="55" t="s">
        <v>1273</v>
      </c>
      <c r="E335" s="61">
        <v>40820</v>
      </c>
      <c r="F335" s="57">
        <v>12</v>
      </c>
      <c r="G335" s="57">
        <v>21060</v>
      </c>
    </row>
    <row r="336" spans="1:7" x14ac:dyDescent="0.25">
      <c r="A336" s="55" t="s">
        <v>1268</v>
      </c>
      <c r="B336" s="55" t="s">
        <v>1266</v>
      </c>
      <c r="C336" s="55" t="s">
        <v>1261</v>
      </c>
      <c r="D336" s="55" t="s">
        <v>1273</v>
      </c>
      <c r="E336" s="61">
        <v>40530</v>
      </c>
      <c r="F336" s="57">
        <v>11</v>
      </c>
      <c r="G336" s="57">
        <v>8635</v>
      </c>
    </row>
    <row r="337" spans="1:7" x14ac:dyDescent="0.25">
      <c r="A337" s="55" t="s">
        <v>1256</v>
      </c>
      <c r="B337" s="55" t="s">
        <v>1262</v>
      </c>
      <c r="C337" s="55" t="s">
        <v>1261</v>
      </c>
      <c r="D337" s="55" t="s">
        <v>1253</v>
      </c>
      <c r="E337" s="61">
        <v>40739</v>
      </c>
      <c r="F337" s="57">
        <v>5</v>
      </c>
      <c r="G337" s="57">
        <v>4230</v>
      </c>
    </row>
    <row r="338" spans="1:7" x14ac:dyDescent="0.25">
      <c r="A338" s="55" t="s">
        <v>1258</v>
      </c>
      <c r="B338" s="55" t="s">
        <v>1255</v>
      </c>
      <c r="C338" s="55" t="s">
        <v>1270</v>
      </c>
      <c r="D338" s="55" t="s">
        <v>1260</v>
      </c>
      <c r="E338" s="61">
        <v>40889</v>
      </c>
      <c r="F338" s="57">
        <v>6</v>
      </c>
      <c r="G338" s="57">
        <v>2052</v>
      </c>
    </row>
    <row r="339" spans="1:7" x14ac:dyDescent="0.25">
      <c r="A339" s="55" t="s">
        <v>1</v>
      </c>
      <c r="B339" s="55" t="s">
        <v>1262</v>
      </c>
      <c r="C339" s="55" t="s">
        <v>1265</v>
      </c>
      <c r="D339" s="55" t="s">
        <v>1260</v>
      </c>
      <c r="E339" s="61">
        <v>40645</v>
      </c>
      <c r="F339" s="57">
        <v>12</v>
      </c>
      <c r="G339" s="57">
        <v>19584</v>
      </c>
    </row>
    <row r="340" spans="1:7" x14ac:dyDescent="0.25">
      <c r="A340" s="55" t="s">
        <v>1275</v>
      </c>
      <c r="B340" s="55" t="s">
        <v>1266</v>
      </c>
      <c r="C340" s="55" t="s">
        <v>1265</v>
      </c>
      <c r="D340" s="55" t="s">
        <v>1257</v>
      </c>
      <c r="E340" s="61">
        <v>40354</v>
      </c>
      <c r="F340" s="57">
        <v>14</v>
      </c>
      <c r="G340" s="57">
        <v>10276</v>
      </c>
    </row>
    <row r="341" spans="1:7" x14ac:dyDescent="0.25">
      <c r="A341" s="55" t="s">
        <v>1272</v>
      </c>
      <c r="B341" s="55" t="s">
        <v>1269</v>
      </c>
      <c r="C341" s="55" t="s">
        <v>1265</v>
      </c>
      <c r="D341" s="55" t="s">
        <v>1260</v>
      </c>
      <c r="E341" s="61">
        <v>40738</v>
      </c>
      <c r="F341" s="57">
        <v>12</v>
      </c>
      <c r="G341" s="57">
        <v>7152</v>
      </c>
    </row>
    <row r="342" spans="1:7" x14ac:dyDescent="0.25">
      <c r="A342" s="55" t="s">
        <v>1276</v>
      </c>
      <c r="B342" s="55" t="s">
        <v>1255</v>
      </c>
      <c r="C342" s="55" t="s">
        <v>1265</v>
      </c>
      <c r="D342" s="55" t="s">
        <v>1260</v>
      </c>
      <c r="E342" s="61">
        <v>40681</v>
      </c>
      <c r="F342" s="57">
        <v>6</v>
      </c>
      <c r="G342" s="57">
        <v>1860</v>
      </c>
    </row>
    <row r="343" spans="1:7" x14ac:dyDescent="0.25">
      <c r="A343" s="55" t="s">
        <v>1256</v>
      </c>
      <c r="B343" s="55" t="s">
        <v>1266</v>
      </c>
      <c r="C343" s="55" t="s">
        <v>1265</v>
      </c>
      <c r="D343" s="55" t="s">
        <v>1253</v>
      </c>
      <c r="E343" s="61">
        <v>40562</v>
      </c>
      <c r="F343" s="57">
        <v>10</v>
      </c>
      <c r="G343" s="57">
        <v>6350</v>
      </c>
    </row>
    <row r="344" spans="1:7" x14ac:dyDescent="0.25">
      <c r="A344" s="55" t="s">
        <v>1263</v>
      </c>
      <c r="B344" s="55" t="s">
        <v>1262</v>
      </c>
      <c r="C344" s="55" t="s">
        <v>1265</v>
      </c>
      <c r="D344" s="55" t="s">
        <v>1273</v>
      </c>
      <c r="E344" s="61">
        <v>40263</v>
      </c>
      <c r="F344" s="57">
        <v>20</v>
      </c>
      <c r="G344" s="57">
        <v>34360</v>
      </c>
    </row>
    <row r="345" spans="1:7" x14ac:dyDescent="0.25">
      <c r="A345" s="55" t="s">
        <v>1277</v>
      </c>
      <c r="B345" s="55" t="s">
        <v>1259</v>
      </c>
      <c r="C345" s="55" t="s">
        <v>1265</v>
      </c>
      <c r="D345" s="55" t="s">
        <v>1253</v>
      </c>
      <c r="E345" s="61">
        <v>40738</v>
      </c>
      <c r="F345" s="57">
        <v>2</v>
      </c>
      <c r="G345" s="57">
        <v>848</v>
      </c>
    </row>
    <row r="346" spans="1:7" x14ac:dyDescent="0.25">
      <c r="A346" s="55" t="s">
        <v>1271</v>
      </c>
      <c r="B346" s="55" t="s">
        <v>1266</v>
      </c>
      <c r="C346" s="55" t="s">
        <v>1265</v>
      </c>
      <c r="D346" s="55" t="s">
        <v>1257</v>
      </c>
      <c r="E346" s="61">
        <v>40603</v>
      </c>
      <c r="F346" s="57">
        <v>13</v>
      </c>
      <c r="G346" s="57">
        <v>6331</v>
      </c>
    </row>
    <row r="347" spans="1:7" x14ac:dyDescent="0.25">
      <c r="A347" s="55" t="s">
        <v>1267</v>
      </c>
      <c r="B347" s="55" t="s">
        <v>1262</v>
      </c>
      <c r="C347" s="55" t="s">
        <v>1270</v>
      </c>
      <c r="D347" s="55" t="s">
        <v>1257</v>
      </c>
      <c r="E347" s="61">
        <v>40498</v>
      </c>
      <c r="F347" s="57">
        <v>3</v>
      </c>
      <c r="G347" s="57">
        <v>3615</v>
      </c>
    </row>
    <row r="348" spans="1:7" x14ac:dyDescent="0.25">
      <c r="A348" s="55" t="s">
        <v>1276</v>
      </c>
      <c r="B348" s="55" t="s">
        <v>1266</v>
      </c>
      <c r="C348" s="55" t="s">
        <v>1265</v>
      </c>
      <c r="D348" s="55" t="s">
        <v>1264</v>
      </c>
      <c r="E348" s="61">
        <v>40848</v>
      </c>
      <c r="F348" s="57">
        <v>7</v>
      </c>
      <c r="G348" s="57">
        <v>5383</v>
      </c>
    </row>
    <row r="349" spans="1:7" x14ac:dyDescent="0.25">
      <c r="A349" s="55" t="s">
        <v>1274</v>
      </c>
      <c r="B349" s="55" t="s">
        <v>1255</v>
      </c>
      <c r="C349" s="55" t="s">
        <v>1254</v>
      </c>
      <c r="D349" s="55" t="s">
        <v>1257</v>
      </c>
      <c r="E349" s="61">
        <v>40501</v>
      </c>
      <c r="F349" s="57">
        <v>3</v>
      </c>
      <c r="G349" s="57">
        <v>1521</v>
      </c>
    </row>
    <row r="350" spans="1:7" x14ac:dyDescent="0.25">
      <c r="A350" s="55" t="s">
        <v>1271</v>
      </c>
      <c r="B350" s="55" t="s">
        <v>1269</v>
      </c>
      <c r="C350" s="55" t="s">
        <v>1270</v>
      </c>
      <c r="D350" s="55" t="s">
        <v>1264</v>
      </c>
      <c r="E350" s="61">
        <v>40737</v>
      </c>
      <c r="F350" s="57">
        <v>15</v>
      </c>
      <c r="G350" s="57">
        <v>12765</v>
      </c>
    </row>
    <row r="351" spans="1:7" x14ac:dyDescent="0.25">
      <c r="A351" s="55" t="s">
        <v>1268</v>
      </c>
      <c r="B351" s="55" t="s">
        <v>1255</v>
      </c>
      <c r="C351" s="55" t="s">
        <v>1254</v>
      </c>
      <c r="D351" s="55" t="s">
        <v>1260</v>
      </c>
      <c r="E351" s="61">
        <v>40737</v>
      </c>
      <c r="F351" s="57">
        <v>4</v>
      </c>
      <c r="G351" s="57">
        <v>1360</v>
      </c>
    </row>
    <row r="352" spans="1:7" x14ac:dyDescent="0.25">
      <c r="A352" s="55" t="s">
        <v>1275</v>
      </c>
      <c r="B352" s="55" t="s">
        <v>1259</v>
      </c>
      <c r="C352" s="55" t="s">
        <v>1261</v>
      </c>
      <c r="D352" s="55" t="s">
        <v>1260</v>
      </c>
      <c r="E352" s="61">
        <v>40851</v>
      </c>
      <c r="F352" s="57">
        <v>6</v>
      </c>
      <c r="G352" s="57">
        <v>5376</v>
      </c>
    </row>
    <row r="353" spans="1:7" x14ac:dyDescent="0.25">
      <c r="A353" s="55" t="s">
        <v>1263</v>
      </c>
      <c r="B353" s="55" t="s">
        <v>1262</v>
      </c>
      <c r="C353" s="55" t="s">
        <v>1254</v>
      </c>
      <c r="D353" s="55" t="s">
        <v>1260</v>
      </c>
      <c r="E353" s="61">
        <v>40255</v>
      </c>
      <c r="F353" s="57">
        <v>1</v>
      </c>
      <c r="G353" s="57">
        <v>1775</v>
      </c>
    </row>
    <row r="354" spans="1:7" x14ac:dyDescent="0.25">
      <c r="A354" s="55" t="s">
        <v>1274</v>
      </c>
      <c r="B354" s="55" t="s">
        <v>1269</v>
      </c>
      <c r="C354" s="55" t="s">
        <v>1254</v>
      </c>
      <c r="D354" s="55" t="s">
        <v>1253</v>
      </c>
      <c r="E354" s="61">
        <v>40330</v>
      </c>
      <c r="F354" s="57">
        <v>12</v>
      </c>
      <c r="G354" s="57">
        <v>7608</v>
      </c>
    </row>
    <row r="355" spans="1:7" x14ac:dyDescent="0.25">
      <c r="A355" s="55" t="s">
        <v>1277</v>
      </c>
      <c r="B355" s="55" t="s">
        <v>1255</v>
      </c>
      <c r="C355" s="55" t="s">
        <v>1270</v>
      </c>
      <c r="D355" s="55" t="s">
        <v>1264</v>
      </c>
      <c r="E355" s="61">
        <v>40686</v>
      </c>
      <c r="F355" s="57">
        <v>14</v>
      </c>
      <c r="G355" s="57">
        <v>7490</v>
      </c>
    </row>
    <row r="356" spans="1:7" x14ac:dyDescent="0.25">
      <c r="A356" s="55" t="s">
        <v>1</v>
      </c>
      <c r="B356" s="55" t="s">
        <v>1259</v>
      </c>
      <c r="C356" s="55" t="s">
        <v>1265</v>
      </c>
      <c r="D356" s="55" t="s">
        <v>1257</v>
      </c>
      <c r="E356" s="61">
        <v>40686</v>
      </c>
      <c r="F356" s="57">
        <v>10</v>
      </c>
      <c r="G356" s="57">
        <v>5930</v>
      </c>
    </row>
    <row r="357" spans="1:7" x14ac:dyDescent="0.25">
      <c r="A357" s="55" t="s">
        <v>1258</v>
      </c>
      <c r="B357" s="55" t="s">
        <v>1255</v>
      </c>
      <c r="C357" s="55" t="s">
        <v>1265</v>
      </c>
      <c r="D357" s="55" t="s">
        <v>1273</v>
      </c>
      <c r="E357" s="61">
        <v>40887</v>
      </c>
      <c r="F357" s="57">
        <v>6</v>
      </c>
      <c r="G357" s="57">
        <v>2046</v>
      </c>
    </row>
    <row r="358" spans="1:7" x14ac:dyDescent="0.25">
      <c r="A358" s="55" t="s">
        <v>1263</v>
      </c>
      <c r="B358" s="55" t="s">
        <v>1269</v>
      </c>
      <c r="C358" s="55" t="s">
        <v>1270</v>
      </c>
      <c r="D358" s="55" t="s">
        <v>1264</v>
      </c>
      <c r="E358" s="61">
        <v>40323</v>
      </c>
      <c r="F358" s="57">
        <v>1</v>
      </c>
      <c r="G358" s="57">
        <v>1466</v>
      </c>
    </row>
    <row r="359" spans="1:7" x14ac:dyDescent="0.25">
      <c r="A359" s="55" t="s">
        <v>1258</v>
      </c>
      <c r="B359" s="55" t="s">
        <v>1269</v>
      </c>
      <c r="C359" s="55" t="s">
        <v>1254</v>
      </c>
      <c r="D359" s="55" t="s">
        <v>1260</v>
      </c>
      <c r="E359" s="61">
        <v>40855</v>
      </c>
      <c r="F359" s="57">
        <v>1</v>
      </c>
      <c r="G359" s="57">
        <v>718</v>
      </c>
    </row>
    <row r="360" spans="1:7" x14ac:dyDescent="0.25">
      <c r="A360" s="55" t="s">
        <v>1272</v>
      </c>
      <c r="B360" s="55" t="s">
        <v>1262</v>
      </c>
      <c r="C360" s="55" t="s">
        <v>1261</v>
      </c>
      <c r="D360" s="55" t="s">
        <v>1264</v>
      </c>
      <c r="E360" s="61">
        <v>40470</v>
      </c>
      <c r="F360" s="57">
        <v>7</v>
      </c>
      <c r="G360" s="57">
        <v>12467</v>
      </c>
    </row>
    <row r="361" spans="1:7" x14ac:dyDescent="0.25">
      <c r="A361" s="55" t="s">
        <v>1263</v>
      </c>
      <c r="B361" s="55" t="s">
        <v>1262</v>
      </c>
      <c r="C361" s="55" t="s">
        <v>1265</v>
      </c>
      <c r="D361" s="55" t="s">
        <v>1257</v>
      </c>
      <c r="E361" s="61">
        <v>40602</v>
      </c>
      <c r="F361" s="57">
        <v>12</v>
      </c>
      <c r="G361" s="57">
        <v>18720</v>
      </c>
    </row>
    <row r="362" spans="1:7" x14ac:dyDescent="0.25">
      <c r="A362" s="55" t="s">
        <v>1263</v>
      </c>
      <c r="B362" s="55" t="s">
        <v>1266</v>
      </c>
      <c r="C362" s="55" t="s">
        <v>1270</v>
      </c>
      <c r="D362" s="55" t="s">
        <v>1273</v>
      </c>
      <c r="E362" s="61">
        <v>40613</v>
      </c>
      <c r="F362" s="57">
        <v>9</v>
      </c>
      <c r="G362" s="57">
        <v>4644</v>
      </c>
    </row>
    <row r="363" spans="1:7" x14ac:dyDescent="0.25">
      <c r="A363" s="55" t="s">
        <v>1263</v>
      </c>
      <c r="B363" s="55" t="s">
        <v>1259</v>
      </c>
      <c r="C363" s="55" t="s">
        <v>1254</v>
      </c>
      <c r="D363" s="55" t="s">
        <v>1260</v>
      </c>
      <c r="E363" s="61">
        <v>40582</v>
      </c>
      <c r="F363" s="57">
        <v>7</v>
      </c>
      <c r="G363" s="57">
        <v>2716</v>
      </c>
    </row>
    <row r="364" spans="1:7" x14ac:dyDescent="0.25">
      <c r="A364" s="55" t="s">
        <v>1276</v>
      </c>
      <c r="B364" s="55" t="s">
        <v>1269</v>
      </c>
      <c r="C364" s="55" t="s">
        <v>1254</v>
      </c>
      <c r="D364" s="55" t="s">
        <v>1253</v>
      </c>
      <c r="E364" s="61">
        <v>40736</v>
      </c>
      <c r="F364" s="57">
        <v>8</v>
      </c>
      <c r="G364" s="57">
        <v>7616</v>
      </c>
    </row>
    <row r="365" spans="1:7" x14ac:dyDescent="0.25">
      <c r="A365" s="55" t="s">
        <v>1271</v>
      </c>
      <c r="B365" s="55" t="s">
        <v>1255</v>
      </c>
      <c r="C365" s="55" t="s">
        <v>1265</v>
      </c>
      <c r="D365" s="55" t="s">
        <v>1273</v>
      </c>
      <c r="E365" s="61">
        <v>40323</v>
      </c>
      <c r="F365" s="57">
        <v>6</v>
      </c>
      <c r="G365" s="57">
        <v>3876</v>
      </c>
    </row>
    <row r="366" spans="1:7" x14ac:dyDescent="0.25">
      <c r="A366" s="55" t="s">
        <v>1</v>
      </c>
      <c r="B366" s="55" t="s">
        <v>1262</v>
      </c>
      <c r="C366" s="55" t="s">
        <v>1254</v>
      </c>
      <c r="D366" s="55" t="s">
        <v>1264</v>
      </c>
      <c r="E366" s="61">
        <v>40700</v>
      </c>
      <c r="F366" s="57">
        <v>7</v>
      </c>
      <c r="G366" s="57">
        <v>12033</v>
      </c>
    </row>
    <row r="367" spans="1:7" x14ac:dyDescent="0.25">
      <c r="A367" s="55" t="s">
        <v>1277</v>
      </c>
      <c r="B367" s="55" t="s">
        <v>1259</v>
      </c>
      <c r="C367" s="55" t="s">
        <v>1254</v>
      </c>
      <c r="D367" s="55" t="s">
        <v>1260</v>
      </c>
      <c r="E367" s="61">
        <v>40632</v>
      </c>
      <c r="F367" s="57">
        <v>4</v>
      </c>
      <c r="G367" s="57">
        <v>2392</v>
      </c>
    </row>
    <row r="368" spans="1:7" x14ac:dyDescent="0.25">
      <c r="A368" s="55" t="s">
        <v>1267</v>
      </c>
      <c r="B368" s="55" t="s">
        <v>1266</v>
      </c>
      <c r="C368" s="55" t="s">
        <v>1265</v>
      </c>
      <c r="D368" s="55" t="s">
        <v>1253</v>
      </c>
      <c r="E368" s="61">
        <v>40260</v>
      </c>
      <c r="F368" s="57">
        <v>8</v>
      </c>
      <c r="G368" s="57">
        <v>5616</v>
      </c>
    </row>
    <row r="369" spans="1:7" x14ac:dyDescent="0.25">
      <c r="A369" s="55" t="s">
        <v>1276</v>
      </c>
      <c r="B369" s="55" t="s">
        <v>1269</v>
      </c>
      <c r="C369" s="55" t="s">
        <v>1265</v>
      </c>
      <c r="D369" s="55" t="s">
        <v>1253</v>
      </c>
      <c r="E369" s="61">
        <v>40736</v>
      </c>
      <c r="F369" s="57">
        <v>12</v>
      </c>
      <c r="G369" s="57">
        <v>6396</v>
      </c>
    </row>
    <row r="370" spans="1:7" x14ac:dyDescent="0.25">
      <c r="A370" s="55" t="s">
        <v>1258</v>
      </c>
      <c r="B370" s="55" t="s">
        <v>1262</v>
      </c>
      <c r="C370" s="55" t="s">
        <v>1261</v>
      </c>
      <c r="D370" s="55" t="s">
        <v>1264</v>
      </c>
      <c r="E370" s="61">
        <v>40572</v>
      </c>
      <c r="F370" s="57">
        <v>15</v>
      </c>
      <c r="G370" s="57">
        <v>6240</v>
      </c>
    </row>
    <row r="371" spans="1:7" x14ac:dyDescent="0.25">
      <c r="A371" s="55" t="s">
        <v>1274</v>
      </c>
      <c r="B371" s="55" t="s">
        <v>1266</v>
      </c>
      <c r="C371" s="55" t="s">
        <v>1261</v>
      </c>
      <c r="D371" s="55" t="s">
        <v>1260</v>
      </c>
      <c r="E371" s="61">
        <v>40225</v>
      </c>
      <c r="F371" s="57">
        <v>5</v>
      </c>
      <c r="G371" s="58">
        <v>2910</v>
      </c>
    </row>
    <row r="372" spans="1:7" x14ac:dyDescent="0.25">
      <c r="A372" s="55" t="s">
        <v>1268</v>
      </c>
      <c r="B372" s="55" t="s">
        <v>1269</v>
      </c>
      <c r="C372" s="55" t="s">
        <v>1265</v>
      </c>
      <c r="D372" s="55" t="s">
        <v>1257</v>
      </c>
      <c r="E372" s="61">
        <v>40736</v>
      </c>
      <c r="F372" s="57">
        <v>3</v>
      </c>
      <c r="G372" s="57">
        <v>1767</v>
      </c>
    </row>
    <row r="373" spans="1:7" x14ac:dyDescent="0.25">
      <c r="A373" s="55" t="s">
        <v>1268</v>
      </c>
      <c r="B373" s="55" t="s">
        <v>1262</v>
      </c>
      <c r="C373" s="55" t="s">
        <v>1261</v>
      </c>
      <c r="D373" s="55" t="s">
        <v>1273</v>
      </c>
      <c r="E373" s="61">
        <v>40512</v>
      </c>
      <c r="F373" s="57">
        <v>13</v>
      </c>
      <c r="G373" s="57">
        <v>19448</v>
      </c>
    </row>
    <row r="374" spans="1:7" x14ac:dyDescent="0.25">
      <c r="A374" s="55" t="s">
        <v>1</v>
      </c>
      <c r="B374" s="55" t="s">
        <v>1262</v>
      </c>
      <c r="C374" s="55" t="s">
        <v>1270</v>
      </c>
      <c r="D374" s="55" t="s">
        <v>1253</v>
      </c>
      <c r="E374" s="61">
        <v>40672</v>
      </c>
      <c r="F374" s="57">
        <v>5</v>
      </c>
      <c r="G374" s="57">
        <v>6530</v>
      </c>
    </row>
    <row r="375" spans="1:7" x14ac:dyDescent="0.25">
      <c r="A375" s="55" t="s">
        <v>1268</v>
      </c>
      <c r="B375" s="55" t="s">
        <v>1255</v>
      </c>
      <c r="C375" s="55" t="s">
        <v>1265</v>
      </c>
      <c r="D375" s="55" t="s">
        <v>1273</v>
      </c>
      <c r="E375" s="61">
        <v>40733</v>
      </c>
      <c r="F375" s="57">
        <v>13</v>
      </c>
      <c r="G375" s="57">
        <v>4459</v>
      </c>
    </row>
    <row r="376" spans="1:7" x14ac:dyDescent="0.25">
      <c r="A376" s="55" t="s">
        <v>1268</v>
      </c>
      <c r="B376" s="55" t="s">
        <v>1266</v>
      </c>
      <c r="C376" s="55" t="s">
        <v>1265</v>
      </c>
      <c r="D376" s="55" t="s">
        <v>1253</v>
      </c>
      <c r="E376" s="61">
        <v>40732</v>
      </c>
      <c r="F376" s="57">
        <v>7</v>
      </c>
      <c r="G376" s="57">
        <v>5040</v>
      </c>
    </row>
    <row r="377" spans="1:7" x14ac:dyDescent="0.25">
      <c r="A377" s="55" t="s">
        <v>1267</v>
      </c>
      <c r="B377" s="55" t="s">
        <v>1266</v>
      </c>
      <c r="C377" s="55" t="s">
        <v>1261</v>
      </c>
      <c r="D377" s="55" t="s">
        <v>1260</v>
      </c>
      <c r="E377" s="61">
        <v>40217</v>
      </c>
      <c r="F377" s="57">
        <v>4</v>
      </c>
      <c r="G377" s="58">
        <v>2656</v>
      </c>
    </row>
    <row r="378" spans="1:7" x14ac:dyDescent="0.25">
      <c r="A378" s="55" t="s">
        <v>1267</v>
      </c>
      <c r="B378" s="55" t="s">
        <v>1255</v>
      </c>
      <c r="C378" s="55" t="s">
        <v>1265</v>
      </c>
      <c r="D378" s="55" t="s">
        <v>1253</v>
      </c>
      <c r="E378" s="61">
        <v>40732</v>
      </c>
      <c r="F378" s="57">
        <v>4</v>
      </c>
      <c r="G378" s="57">
        <v>2292</v>
      </c>
    </row>
    <row r="379" spans="1:7" x14ac:dyDescent="0.25">
      <c r="A379" s="55" t="s">
        <v>1268</v>
      </c>
      <c r="B379" s="55" t="s">
        <v>1255</v>
      </c>
      <c r="C379" s="55" t="s">
        <v>1254</v>
      </c>
      <c r="D379" s="55" t="s">
        <v>1253</v>
      </c>
      <c r="E379" s="61">
        <v>40838</v>
      </c>
      <c r="F379" s="57">
        <v>1</v>
      </c>
      <c r="G379" s="57">
        <v>569</v>
      </c>
    </row>
    <row r="380" spans="1:7" x14ac:dyDescent="0.25">
      <c r="A380" s="55" t="s">
        <v>1256</v>
      </c>
      <c r="B380" s="55" t="s">
        <v>1269</v>
      </c>
      <c r="C380" s="55" t="s">
        <v>1265</v>
      </c>
      <c r="D380" s="55" t="s">
        <v>1260</v>
      </c>
      <c r="E380" s="61">
        <v>40841</v>
      </c>
      <c r="F380" s="57">
        <v>8</v>
      </c>
      <c r="G380" s="57">
        <v>6816</v>
      </c>
    </row>
    <row r="381" spans="1:7" x14ac:dyDescent="0.25">
      <c r="A381" s="55" t="s">
        <v>1263</v>
      </c>
      <c r="B381" s="55" t="s">
        <v>1266</v>
      </c>
      <c r="C381" s="55" t="s">
        <v>1265</v>
      </c>
      <c r="D381" s="55" t="s">
        <v>1257</v>
      </c>
      <c r="E381" s="61">
        <v>40593</v>
      </c>
      <c r="F381" s="57">
        <v>13</v>
      </c>
      <c r="G381" s="57">
        <v>9659</v>
      </c>
    </row>
    <row r="382" spans="1:7" x14ac:dyDescent="0.25">
      <c r="A382" s="55" t="s">
        <v>1256</v>
      </c>
      <c r="B382" s="55" t="s">
        <v>1262</v>
      </c>
      <c r="C382" s="55" t="s">
        <v>1261</v>
      </c>
      <c r="D382" s="55" t="s">
        <v>1273</v>
      </c>
      <c r="E382" s="61">
        <v>40838</v>
      </c>
      <c r="F382" s="57">
        <v>18</v>
      </c>
      <c r="G382" s="57">
        <v>26334</v>
      </c>
    </row>
    <row r="383" spans="1:7" x14ac:dyDescent="0.25">
      <c r="A383" s="55" t="s">
        <v>1276</v>
      </c>
      <c r="B383" s="55" t="s">
        <v>1266</v>
      </c>
      <c r="C383" s="55" t="s">
        <v>1261</v>
      </c>
      <c r="D383" s="55" t="s">
        <v>1260</v>
      </c>
      <c r="E383" s="61">
        <v>40680</v>
      </c>
      <c r="F383" s="57">
        <v>13</v>
      </c>
      <c r="G383" s="57">
        <v>6370</v>
      </c>
    </row>
    <row r="384" spans="1:7" x14ac:dyDescent="0.25">
      <c r="A384" s="55" t="s">
        <v>1256</v>
      </c>
      <c r="B384" s="55" t="s">
        <v>1259</v>
      </c>
      <c r="C384" s="55" t="s">
        <v>1270</v>
      </c>
      <c r="D384" s="55" t="s">
        <v>1273</v>
      </c>
      <c r="E384" s="61">
        <v>40731</v>
      </c>
      <c r="F384" s="57">
        <v>9</v>
      </c>
      <c r="G384" s="57">
        <v>7344</v>
      </c>
    </row>
    <row r="385" spans="1:7" x14ac:dyDescent="0.25">
      <c r="A385" s="55" t="s">
        <v>1267</v>
      </c>
      <c r="B385" s="55" t="s">
        <v>1255</v>
      </c>
      <c r="C385" s="55" t="s">
        <v>1254</v>
      </c>
      <c r="D385" s="55" t="s">
        <v>1264</v>
      </c>
      <c r="E385" s="61">
        <v>40844</v>
      </c>
      <c r="F385" s="57">
        <v>2</v>
      </c>
      <c r="G385" s="57">
        <v>1352</v>
      </c>
    </row>
    <row r="386" spans="1:7" x14ac:dyDescent="0.25">
      <c r="A386" s="55" t="s">
        <v>1276</v>
      </c>
      <c r="B386" s="55" t="s">
        <v>1269</v>
      </c>
      <c r="C386" s="55" t="s">
        <v>1265</v>
      </c>
      <c r="D386" s="55" t="s">
        <v>1273</v>
      </c>
      <c r="E386" s="61">
        <v>40498</v>
      </c>
      <c r="F386" s="57">
        <v>13</v>
      </c>
      <c r="G386" s="57">
        <v>6682</v>
      </c>
    </row>
    <row r="387" spans="1:7" x14ac:dyDescent="0.25">
      <c r="A387" s="55" t="s">
        <v>1</v>
      </c>
      <c r="B387" s="55" t="s">
        <v>1262</v>
      </c>
      <c r="C387" s="55" t="s">
        <v>1265</v>
      </c>
      <c r="D387" s="55" t="s">
        <v>1253</v>
      </c>
      <c r="E387" s="61">
        <v>40508</v>
      </c>
      <c r="F387" s="57">
        <v>12</v>
      </c>
      <c r="G387" s="57">
        <v>6780</v>
      </c>
    </row>
    <row r="388" spans="1:7" x14ac:dyDescent="0.25">
      <c r="A388" s="55" t="s">
        <v>1274</v>
      </c>
      <c r="B388" s="55" t="s">
        <v>1262</v>
      </c>
      <c r="C388" s="55" t="s">
        <v>1254</v>
      </c>
      <c r="D388" s="55" t="s">
        <v>1253</v>
      </c>
      <c r="E388" s="61">
        <v>40499</v>
      </c>
      <c r="F388" s="57">
        <v>7</v>
      </c>
      <c r="G388" s="57">
        <v>8288</v>
      </c>
    </row>
    <row r="389" spans="1:7" x14ac:dyDescent="0.25">
      <c r="A389" s="55" t="s">
        <v>1256</v>
      </c>
      <c r="B389" s="55" t="s">
        <v>1259</v>
      </c>
      <c r="C389" s="55" t="s">
        <v>1270</v>
      </c>
      <c r="D389" s="55" t="s">
        <v>1253</v>
      </c>
      <c r="E389" s="61">
        <v>40731</v>
      </c>
      <c r="F389" s="57">
        <v>6</v>
      </c>
      <c r="G389" s="57">
        <v>5388</v>
      </c>
    </row>
    <row r="390" spans="1:7" x14ac:dyDescent="0.25">
      <c r="A390" s="55" t="s">
        <v>1263</v>
      </c>
      <c r="B390" s="55" t="s">
        <v>1255</v>
      </c>
      <c r="C390" s="55" t="s">
        <v>1261</v>
      </c>
      <c r="D390" s="55" t="s">
        <v>1260</v>
      </c>
      <c r="E390" s="61">
        <v>40667</v>
      </c>
      <c r="F390" s="57">
        <v>3</v>
      </c>
      <c r="G390" s="57">
        <v>1956</v>
      </c>
    </row>
    <row r="391" spans="1:7" x14ac:dyDescent="0.25">
      <c r="A391" s="55" t="s">
        <v>1267</v>
      </c>
      <c r="B391" s="55" t="s">
        <v>1266</v>
      </c>
      <c r="C391" s="55" t="s">
        <v>1270</v>
      </c>
      <c r="D391" s="55" t="s">
        <v>1253</v>
      </c>
      <c r="E391" s="61">
        <v>40207</v>
      </c>
      <c r="F391" s="57">
        <v>7</v>
      </c>
      <c r="G391" s="58">
        <v>4984</v>
      </c>
    </row>
    <row r="392" spans="1:7" x14ac:dyDescent="0.25">
      <c r="A392" s="55" t="s">
        <v>1272</v>
      </c>
      <c r="B392" s="55" t="s">
        <v>1269</v>
      </c>
      <c r="C392" s="55" t="s">
        <v>1270</v>
      </c>
      <c r="D392" s="55" t="s">
        <v>1260</v>
      </c>
      <c r="E392" s="61">
        <v>40463</v>
      </c>
      <c r="F392" s="57">
        <v>2</v>
      </c>
      <c r="G392" s="57">
        <v>2636</v>
      </c>
    </row>
    <row r="393" spans="1:7" x14ac:dyDescent="0.25">
      <c r="A393" s="55" t="s">
        <v>1271</v>
      </c>
      <c r="B393" s="55" t="s">
        <v>1266</v>
      </c>
      <c r="C393" s="55" t="s">
        <v>1261</v>
      </c>
      <c r="D393" s="55" t="s">
        <v>1257</v>
      </c>
      <c r="E393" s="61">
        <v>40354</v>
      </c>
      <c r="F393" s="57">
        <v>15</v>
      </c>
      <c r="G393" s="57">
        <v>12285</v>
      </c>
    </row>
    <row r="394" spans="1:7" x14ac:dyDescent="0.25">
      <c r="A394" s="55" t="s">
        <v>1263</v>
      </c>
      <c r="B394" s="55" t="s">
        <v>1262</v>
      </c>
      <c r="C394" s="55" t="s">
        <v>1261</v>
      </c>
      <c r="D394" s="55" t="s">
        <v>1260</v>
      </c>
      <c r="E394" s="61">
        <v>40322</v>
      </c>
      <c r="F394" s="57">
        <v>3</v>
      </c>
      <c r="G394" s="57">
        <v>4812</v>
      </c>
    </row>
    <row r="395" spans="1:7" x14ac:dyDescent="0.25">
      <c r="A395" s="55" t="s">
        <v>1275</v>
      </c>
      <c r="B395" s="55" t="s">
        <v>1259</v>
      </c>
      <c r="C395" s="55" t="s">
        <v>1265</v>
      </c>
      <c r="D395" s="55" t="s">
        <v>1273</v>
      </c>
      <c r="E395" s="61">
        <v>40730</v>
      </c>
      <c r="F395" s="57">
        <v>6</v>
      </c>
      <c r="G395" s="57">
        <v>4680</v>
      </c>
    </row>
    <row r="396" spans="1:7" x14ac:dyDescent="0.25">
      <c r="A396" s="55" t="s">
        <v>1258</v>
      </c>
      <c r="B396" s="55" t="s">
        <v>1269</v>
      </c>
      <c r="C396" s="55" t="s">
        <v>1254</v>
      </c>
      <c r="D396" s="55" t="s">
        <v>1260</v>
      </c>
      <c r="E396" s="61">
        <v>40214</v>
      </c>
      <c r="F396" s="57">
        <v>9</v>
      </c>
      <c r="G396" s="58">
        <v>7470</v>
      </c>
    </row>
    <row r="397" spans="1:7" x14ac:dyDescent="0.25">
      <c r="A397" s="55" t="s">
        <v>1274</v>
      </c>
      <c r="B397" s="55" t="s">
        <v>1255</v>
      </c>
      <c r="C397" s="55" t="s">
        <v>1270</v>
      </c>
      <c r="D397" s="55" t="s">
        <v>1257</v>
      </c>
      <c r="E397" s="61">
        <v>40553</v>
      </c>
      <c r="F397" s="57">
        <v>1</v>
      </c>
      <c r="G397" s="57">
        <v>438</v>
      </c>
    </row>
    <row r="398" spans="1:7" x14ac:dyDescent="0.25">
      <c r="A398" s="55" t="s">
        <v>1275</v>
      </c>
      <c r="B398" s="55" t="s">
        <v>1266</v>
      </c>
      <c r="C398" s="55" t="s">
        <v>1270</v>
      </c>
      <c r="D398" s="55" t="s">
        <v>1260</v>
      </c>
      <c r="E398" s="61">
        <v>40470</v>
      </c>
      <c r="F398" s="57">
        <v>5</v>
      </c>
      <c r="G398" s="57">
        <v>2315</v>
      </c>
    </row>
    <row r="399" spans="1:7" x14ac:dyDescent="0.25">
      <c r="A399" s="55" t="s">
        <v>1276</v>
      </c>
      <c r="B399" s="55" t="s">
        <v>1259</v>
      </c>
      <c r="C399" s="55" t="s">
        <v>1261</v>
      </c>
      <c r="D399" s="55" t="s">
        <v>1253</v>
      </c>
      <c r="E399" s="61">
        <v>40642</v>
      </c>
      <c r="F399" s="57">
        <v>4</v>
      </c>
      <c r="G399" s="57">
        <v>1916</v>
      </c>
    </row>
    <row r="400" spans="1:7" x14ac:dyDescent="0.25">
      <c r="A400" s="55" t="s">
        <v>1275</v>
      </c>
      <c r="B400" s="55" t="s">
        <v>1259</v>
      </c>
      <c r="C400" s="55" t="s">
        <v>1265</v>
      </c>
      <c r="D400" s="55" t="s">
        <v>1253</v>
      </c>
      <c r="E400" s="61">
        <v>40577</v>
      </c>
      <c r="F400" s="57">
        <v>14</v>
      </c>
      <c r="G400" s="57">
        <v>10528</v>
      </c>
    </row>
    <row r="401" spans="1:7" x14ac:dyDescent="0.25">
      <c r="A401" s="55" t="s">
        <v>1276</v>
      </c>
      <c r="B401" s="55" t="s">
        <v>1255</v>
      </c>
      <c r="C401" s="55" t="s">
        <v>1270</v>
      </c>
      <c r="D401" s="55" t="s">
        <v>1253</v>
      </c>
      <c r="E401" s="61">
        <v>40864</v>
      </c>
      <c r="F401" s="57">
        <v>3</v>
      </c>
      <c r="G401" s="57">
        <v>1920</v>
      </c>
    </row>
    <row r="402" spans="1:7" x14ac:dyDescent="0.25">
      <c r="A402" s="55" t="s">
        <v>1268</v>
      </c>
      <c r="B402" s="55" t="s">
        <v>1262</v>
      </c>
      <c r="C402" s="55" t="s">
        <v>1254</v>
      </c>
      <c r="D402" s="55" t="s">
        <v>1260</v>
      </c>
      <c r="E402" s="61">
        <v>40270</v>
      </c>
      <c r="F402" s="57">
        <v>3</v>
      </c>
      <c r="G402" s="57">
        <v>1356</v>
      </c>
    </row>
    <row r="403" spans="1:7" x14ac:dyDescent="0.25">
      <c r="A403" s="55" t="s">
        <v>1275</v>
      </c>
      <c r="B403" s="55" t="s">
        <v>1266</v>
      </c>
      <c r="C403" s="55" t="s">
        <v>1270</v>
      </c>
      <c r="D403" s="55" t="s">
        <v>1264</v>
      </c>
      <c r="E403" s="61">
        <v>40550</v>
      </c>
      <c r="F403" s="57">
        <v>7</v>
      </c>
      <c r="G403" s="57">
        <v>2905</v>
      </c>
    </row>
    <row r="404" spans="1:7" x14ac:dyDescent="0.25">
      <c r="A404" s="55" t="s">
        <v>1267</v>
      </c>
      <c r="B404" s="55" t="s">
        <v>1266</v>
      </c>
      <c r="C404" s="55" t="s">
        <v>1270</v>
      </c>
      <c r="D404" s="55" t="s">
        <v>1257</v>
      </c>
      <c r="E404" s="61">
        <v>40646</v>
      </c>
      <c r="F404" s="57">
        <v>9</v>
      </c>
      <c r="G404" s="57">
        <v>5526</v>
      </c>
    </row>
    <row r="405" spans="1:7" x14ac:dyDescent="0.25">
      <c r="A405" s="55" t="s">
        <v>1275</v>
      </c>
      <c r="B405" s="55" t="s">
        <v>1259</v>
      </c>
      <c r="C405" s="55" t="s">
        <v>1254</v>
      </c>
      <c r="D405" s="55" t="s">
        <v>1273</v>
      </c>
      <c r="E405" s="61">
        <v>40850</v>
      </c>
      <c r="F405" s="57">
        <v>17</v>
      </c>
      <c r="G405" s="57">
        <v>13872</v>
      </c>
    </row>
    <row r="406" spans="1:7" x14ac:dyDescent="0.25">
      <c r="A406" s="55" t="s">
        <v>1276</v>
      </c>
      <c r="B406" s="55" t="s">
        <v>1255</v>
      </c>
      <c r="C406" s="55" t="s">
        <v>1261</v>
      </c>
      <c r="D406" s="55" t="s">
        <v>1264</v>
      </c>
      <c r="E406" s="61">
        <v>40652</v>
      </c>
      <c r="F406" s="57">
        <v>1</v>
      </c>
      <c r="G406" s="57">
        <v>328</v>
      </c>
    </row>
    <row r="407" spans="1:7" x14ac:dyDescent="0.25">
      <c r="A407" s="55" t="s">
        <v>1258</v>
      </c>
      <c r="B407" s="55" t="s">
        <v>1262</v>
      </c>
      <c r="C407" s="55" t="s">
        <v>1261</v>
      </c>
      <c r="D407" s="55" t="s">
        <v>1264</v>
      </c>
      <c r="E407" s="61">
        <v>40858</v>
      </c>
      <c r="F407" s="57">
        <v>10</v>
      </c>
      <c r="G407" s="57">
        <v>14160</v>
      </c>
    </row>
    <row r="408" spans="1:7" x14ac:dyDescent="0.25">
      <c r="A408" s="55" t="s">
        <v>1272</v>
      </c>
      <c r="B408" s="55" t="s">
        <v>1255</v>
      </c>
      <c r="C408" s="55" t="s">
        <v>1254</v>
      </c>
      <c r="D408" s="55" t="s">
        <v>1260</v>
      </c>
      <c r="E408" s="61">
        <v>40694</v>
      </c>
      <c r="F408" s="57">
        <v>4</v>
      </c>
      <c r="G408" s="57">
        <v>2144</v>
      </c>
    </row>
    <row r="409" spans="1:7" x14ac:dyDescent="0.25">
      <c r="A409" s="55" t="s">
        <v>1268</v>
      </c>
      <c r="B409" s="55" t="s">
        <v>1266</v>
      </c>
      <c r="C409" s="55" t="s">
        <v>1265</v>
      </c>
      <c r="D409" s="55" t="s">
        <v>1260</v>
      </c>
      <c r="E409" s="61">
        <v>40207</v>
      </c>
      <c r="F409" s="57">
        <v>5</v>
      </c>
      <c r="G409" s="58">
        <v>4475</v>
      </c>
    </row>
    <row r="410" spans="1:7" x14ac:dyDescent="0.25">
      <c r="A410" s="55" t="s">
        <v>1275</v>
      </c>
      <c r="B410" s="55" t="s">
        <v>1255</v>
      </c>
      <c r="C410" s="55" t="s">
        <v>1254</v>
      </c>
      <c r="D410" s="55" t="s">
        <v>1273</v>
      </c>
      <c r="E410" s="61">
        <v>40841</v>
      </c>
      <c r="F410" s="57">
        <v>18</v>
      </c>
      <c r="G410" s="57">
        <v>5958</v>
      </c>
    </row>
    <row r="411" spans="1:7" x14ac:dyDescent="0.25">
      <c r="A411" s="55" t="s">
        <v>1271</v>
      </c>
      <c r="B411" s="55" t="s">
        <v>1255</v>
      </c>
      <c r="C411" s="55" t="s">
        <v>1270</v>
      </c>
      <c r="D411" s="55" t="s">
        <v>1273</v>
      </c>
      <c r="E411" s="61">
        <v>40729</v>
      </c>
      <c r="F411" s="57">
        <v>17</v>
      </c>
      <c r="G411" s="57">
        <v>8228</v>
      </c>
    </row>
    <row r="412" spans="1:7" x14ac:dyDescent="0.25">
      <c r="A412" s="55" t="s">
        <v>1267</v>
      </c>
      <c r="B412" s="55" t="s">
        <v>1269</v>
      </c>
      <c r="C412" s="55" t="s">
        <v>1261</v>
      </c>
      <c r="D412" s="55" t="s">
        <v>1264</v>
      </c>
      <c r="E412" s="61">
        <v>40729</v>
      </c>
      <c r="F412" s="57">
        <v>3</v>
      </c>
      <c r="G412" s="57">
        <v>2646</v>
      </c>
    </row>
    <row r="413" spans="1:7" x14ac:dyDescent="0.25">
      <c r="A413" s="55" t="s">
        <v>1272</v>
      </c>
      <c r="B413" s="55" t="s">
        <v>1259</v>
      </c>
      <c r="C413" s="55" t="s">
        <v>1270</v>
      </c>
      <c r="D413" s="55" t="s">
        <v>1273</v>
      </c>
      <c r="E413" s="61">
        <v>40212</v>
      </c>
      <c r="F413" s="57">
        <v>9</v>
      </c>
      <c r="G413" s="57">
        <v>8028</v>
      </c>
    </row>
    <row r="414" spans="1:7" x14ac:dyDescent="0.25">
      <c r="A414" s="55" t="s">
        <v>1272</v>
      </c>
      <c r="B414" s="55" t="s">
        <v>1269</v>
      </c>
      <c r="C414" s="55" t="s">
        <v>1261</v>
      </c>
      <c r="D414" s="55" t="s">
        <v>1260</v>
      </c>
      <c r="E414" s="61">
        <v>40351</v>
      </c>
      <c r="F414" s="57">
        <v>10</v>
      </c>
      <c r="G414" s="57">
        <v>10770</v>
      </c>
    </row>
    <row r="415" spans="1:7" x14ac:dyDescent="0.25">
      <c r="A415" s="55" t="s">
        <v>1256</v>
      </c>
      <c r="B415" s="55" t="s">
        <v>1269</v>
      </c>
      <c r="C415" s="55" t="s">
        <v>1254</v>
      </c>
      <c r="D415" s="55" t="s">
        <v>1253</v>
      </c>
      <c r="E415" s="61">
        <v>40577</v>
      </c>
      <c r="F415" s="57">
        <v>3</v>
      </c>
      <c r="G415" s="57">
        <v>1581</v>
      </c>
    </row>
    <row r="416" spans="1:7" x14ac:dyDescent="0.25">
      <c r="A416" s="55" t="s">
        <v>1258</v>
      </c>
      <c r="B416" s="55" t="s">
        <v>1266</v>
      </c>
      <c r="C416" s="55" t="s">
        <v>1254</v>
      </c>
      <c r="D416" s="55" t="s">
        <v>1257</v>
      </c>
      <c r="E416" s="61">
        <v>40729</v>
      </c>
      <c r="F416" s="57">
        <v>5</v>
      </c>
      <c r="G416" s="57">
        <v>3970</v>
      </c>
    </row>
    <row r="417" spans="1:7" x14ac:dyDescent="0.25">
      <c r="A417" s="55" t="s">
        <v>1</v>
      </c>
      <c r="B417" s="55" t="s">
        <v>1262</v>
      </c>
      <c r="C417" s="55" t="s">
        <v>1261</v>
      </c>
      <c r="D417" s="55" t="s">
        <v>1264</v>
      </c>
      <c r="E417" s="61">
        <v>40197</v>
      </c>
      <c r="F417" s="57">
        <v>4</v>
      </c>
      <c r="G417" s="58">
        <v>4532</v>
      </c>
    </row>
    <row r="418" spans="1:7" x14ac:dyDescent="0.25">
      <c r="A418" s="55" t="s">
        <v>1258</v>
      </c>
      <c r="B418" s="55" t="s">
        <v>1269</v>
      </c>
      <c r="C418" s="55" t="s">
        <v>1254</v>
      </c>
      <c r="D418" s="55" t="s">
        <v>1264</v>
      </c>
      <c r="E418" s="61">
        <v>40885</v>
      </c>
      <c r="F418" s="57">
        <v>15</v>
      </c>
      <c r="G418" s="57">
        <v>8520</v>
      </c>
    </row>
    <row r="419" spans="1:7" x14ac:dyDescent="0.25">
      <c r="A419" s="55" t="s">
        <v>1</v>
      </c>
      <c r="B419" s="55" t="s">
        <v>1262</v>
      </c>
      <c r="C419" s="55" t="s">
        <v>1261</v>
      </c>
      <c r="D419" s="55" t="s">
        <v>1257</v>
      </c>
      <c r="E419" s="61">
        <v>40501</v>
      </c>
      <c r="F419" s="57">
        <v>8</v>
      </c>
      <c r="G419" s="57">
        <v>10176</v>
      </c>
    </row>
    <row r="420" spans="1:7" x14ac:dyDescent="0.25">
      <c r="A420" s="55" t="s">
        <v>1272</v>
      </c>
      <c r="B420" s="55" t="s">
        <v>1269</v>
      </c>
      <c r="C420" s="55" t="s">
        <v>1254</v>
      </c>
      <c r="D420" s="55" t="s">
        <v>1253</v>
      </c>
      <c r="E420" s="61">
        <v>40561</v>
      </c>
      <c r="F420" s="57">
        <v>14</v>
      </c>
      <c r="G420" s="57">
        <v>16422</v>
      </c>
    </row>
    <row r="421" spans="1:7" x14ac:dyDescent="0.25">
      <c r="A421" s="55" t="s">
        <v>1263</v>
      </c>
      <c r="B421" s="55" t="s">
        <v>1269</v>
      </c>
      <c r="C421" s="55" t="s">
        <v>1265</v>
      </c>
      <c r="D421" s="55" t="s">
        <v>1260</v>
      </c>
      <c r="E421" s="61">
        <v>40666</v>
      </c>
      <c r="F421" s="57">
        <v>11</v>
      </c>
      <c r="G421" s="57">
        <v>8140</v>
      </c>
    </row>
    <row r="422" spans="1:7" x14ac:dyDescent="0.25">
      <c r="A422" s="55" t="s">
        <v>1263</v>
      </c>
      <c r="B422" s="55" t="s">
        <v>1262</v>
      </c>
      <c r="C422" s="55" t="s">
        <v>1254</v>
      </c>
      <c r="D422" s="55" t="s">
        <v>1253</v>
      </c>
      <c r="E422" s="61">
        <v>40274</v>
      </c>
      <c r="F422" s="57">
        <v>11</v>
      </c>
      <c r="G422" s="57">
        <v>17193</v>
      </c>
    </row>
    <row r="423" spans="1:7" x14ac:dyDescent="0.25">
      <c r="A423" s="55" t="s">
        <v>1274</v>
      </c>
      <c r="B423" s="55" t="s">
        <v>1262</v>
      </c>
      <c r="C423" s="55" t="s">
        <v>1261</v>
      </c>
      <c r="D423" s="55" t="s">
        <v>1257</v>
      </c>
      <c r="E423" s="61">
        <v>40514</v>
      </c>
      <c r="F423" s="57">
        <v>13</v>
      </c>
      <c r="G423" s="57">
        <v>14196</v>
      </c>
    </row>
    <row r="424" spans="1:7" x14ac:dyDescent="0.25">
      <c r="A424" s="55" t="s">
        <v>1267</v>
      </c>
      <c r="B424" s="55" t="s">
        <v>1266</v>
      </c>
      <c r="C424" s="55" t="s">
        <v>1270</v>
      </c>
      <c r="D424" s="55" t="s">
        <v>1273</v>
      </c>
      <c r="E424" s="61">
        <v>40229</v>
      </c>
      <c r="F424" s="57">
        <v>17</v>
      </c>
      <c r="G424" s="57">
        <v>10098</v>
      </c>
    </row>
    <row r="425" spans="1:7" x14ac:dyDescent="0.25">
      <c r="A425" s="55" t="s">
        <v>1263</v>
      </c>
      <c r="B425" s="55" t="s">
        <v>1269</v>
      </c>
      <c r="C425" s="55" t="s">
        <v>1270</v>
      </c>
      <c r="D425" s="55" t="s">
        <v>1260</v>
      </c>
      <c r="E425" s="61">
        <v>40729</v>
      </c>
      <c r="F425" s="57">
        <v>14</v>
      </c>
      <c r="G425" s="57">
        <v>20020</v>
      </c>
    </row>
    <row r="426" spans="1:7" x14ac:dyDescent="0.25">
      <c r="A426" s="55" t="s">
        <v>1256</v>
      </c>
      <c r="B426" s="55" t="s">
        <v>1255</v>
      </c>
      <c r="C426" s="55" t="s">
        <v>1265</v>
      </c>
      <c r="D426" s="55" t="s">
        <v>1257</v>
      </c>
      <c r="E426" s="61">
        <v>40728</v>
      </c>
      <c r="F426" s="57">
        <v>3</v>
      </c>
      <c r="G426" s="57">
        <v>1473</v>
      </c>
    </row>
    <row r="427" spans="1:7" x14ac:dyDescent="0.25">
      <c r="A427" s="55" t="s">
        <v>1274</v>
      </c>
      <c r="B427" s="55" t="s">
        <v>1266</v>
      </c>
      <c r="C427" s="55" t="s">
        <v>1270</v>
      </c>
      <c r="D427" s="55" t="s">
        <v>1273</v>
      </c>
      <c r="E427" s="61">
        <v>40504</v>
      </c>
      <c r="F427" s="57">
        <v>14</v>
      </c>
      <c r="G427" s="57">
        <v>12110</v>
      </c>
    </row>
    <row r="428" spans="1:7" x14ac:dyDescent="0.25">
      <c r="A428" s="55" t="s">
        <v>1275</v>
      </c>
      <c r="B428" s="55" t="s">
        <v>1262</v>
      </c>
      <c r="C428" s="55" t="s">
        <v>1254</v>
      </c>
      <c r="D428" s="55" t="s">
        <v>1264</v>
      </c>
      <c r="E428" s="61">
        <v>40539</v>
      </c>
      <c r="F428" s="57">
        <v>12</v>
      </c>
      <c r="G428" s="57">
        <v>22080</v>
      </c>
    </row>
    <row r="429" spans="1:7" x14ac:dyDescent="0.25">
      <c r="A429" s="55" t="s">
        <v>1276</v>
      </c>
      <c r="B429" s="55" t="s">
        <v>1266</v>
      </c>
      <c r="C429" s="55" t="s">
        <v>1254</v>
      </c>
      <c r="D429" s="55" t="s">
        <v>1260</v>
      </c>
      <c r="E429" s="61">
        <v>40582</v>
      </c>
      <c r="F429" s="57">
        <v>11</v>
      </c>
      <c r="G429" s="57">
        <v>8393</v>
      </c>
    </row>
    <row r="430" spans="1:7" x14ac:dyDescent="0.25">
      <c r="A430" s="55" t="s">
        <v>1267</v>
      </c>
      <c r="B430" s="55" t="s">
        <v>1259</v>
      </c>
      <c r="C430" s="55" t="s">
        <v>1270</v>
      </c>
      <c r="D430" s="55" t="s">
        <v>1253</v>
      </c>
      <c r="E430" s="61">
        <v>40215</v>
      </c>
      <c r="F430" s="57">
        <v>3</v>
      </c>
      <c r="G430" s="58">
        <v>2448</v>
      </c>
    </row>
    <row r="431" spans="1:7" x14ac:dyDescent="0.25">
      <c r="A431" s="55" t="s">
        <v>1277</v>
      </c>
      <c r="B431" s="55" t="s">
        <v>1269</v>
      </c>
      <c r="C431" s="55" t="s">
        <v>1254</v>
      </c>
      <c r="D431" s="55" t="s">
        <v>1253</v>
      </c>
      <c r="E431" s="61">
        <v>40728</v>
      </c>
      <c r="F431" s="57">
        <v>10</v>
      </c>
      <c r="G431" s="57">
        <v>6940</v>
      </c>
    </row>
    <row r="432" spans="1:7" x14ac:dyDescent="0.25">
      <c r="A432" s="55" t="s">
        <v>1272</v>
      </c>
      <c r="B432" s="55" t="s">
        <v>1269</v>
      </c>
      <c r="C432" s="55" t="s">
        <v>1261</v>
      </c>
      <c r="D432" s="55" t="s">
        <v>1257</v>
      </c>
      <c r="E432" s="61">
        <v>40728</v>
      </c>
      <c r="F432" s="57">
        <v>15</v>
      </c>
      <c r="G432" s="57">
        <v>13725</v>
      </c>
    </row>
    <row r="433" spans="1:7" x14ac:dyDescent="0.25">
      <c r="A433" s="55" t="s">
        <v>1267</v>
      </c>
      <c r="B433" s="55" t="s">
        <v>1269</v>
      </c>
      <c r="C433" s="55" t="s">
        <v>1261</v>
      </c>
      <c r="D433" s="55" t="s">
        <v>1264</v>
      </c>
      <c r="E433" s="61">
        <v>40897</v>
      </c>
      <c r="F433" s="57">
        <v>7</v>
      </c>
      <c r="G433" s="57">
        <v>7308</v>
      </c>
    </row>
    <row r="434" spans="1:7" x14ac:dyDescent="0.25">
      <c r="A434" s="55" t="s">
        <v>1</v>
      </c>
      <c r="B434" s="55" t="s">
        <v>1262</v>
      </c>
      <c r="C434" s="55" t="s">
        <v>1261</v>
      </c>
      <c r="D434" s="55" t="s">
        <v>1260</v>
      </c>
      <c r="E434" s="61">
        <v>40569</v>
      </c>
      <c r="F434" s="57">
        <v>8</v>
      </c>
      <c r="G434" s="57">
        <v>15216</v>
      </c>
    </row>
    <row r="435" spans="1:7" x14ac:dyDescent="0.25">
      <c r="A435" s="55" t="s">
        <v>1271</v>
      </c>
      <c r="B435" s="55" t="s">
        <v>1262</v>
      </c>
      <c r="C435" s="55" t="s">
        <v>1265</v>
      </c>
      <c r="D435" s="55" t="s">
        <v>1264</v>
      </c>
      <c r="E435" s="61">
        <v>40264</v>
      </c>
      <c r="F435" s="57">
        <v>15</v>
      </c>
      <c r="G435" s="57">
        <v>28650</v>
      </c>
    </row>
    <row r="436" spans="1:7" x14ac:dyDescent="0.25">
      <c r="A436" s="55" t="s">
        <v>1</v>
      </c>
      <c r="B436" s="55" t="s">
        <v>1259</v>
      </c>
      <c r="C436" s="55" t="s">
        <v>1261</v>
      </c>
      <c r="D436" s="55" t="s">
        <v>1253</v>
      </c>
      <c r="E436" s="61">
        <v>40728</v>
      </c>
      <c r="F436" s="57">
        <v>7</v>
      </c>
      <c r="G436" s="57">
        <v>3101</v>
      </c>
    </row>
    <row r="437" spans="1:7" x14ac:dyDescent="0.25">
      <c r="A437" s="55" t="s">
        <v>1268</v>
      </c>
      <c r="B437" s="55" t="s">
        <v>1269</v>
      </c>
      <c r="C437" s="55" t="s">
        <v>1254</v>
      </c>
      <c r="D437" s="55" t="s">
        <v>1273</v>
      </c>
      <c r="E437" s="61">
        <v>40487</v>
      </c>
      <c r="F437" s="57">
        <v>9</v>
      </c>
      <c r="G437" s="57">
        <v>5274</v>
      </c>
    </row>
    <row r="438" spans="1:7" x14ac:dyDescent="0.25">
      <c r="A438" s="55" t="s">
        <v>1263</v>
      </c>
      <c r="B438" s="55" t="s">
        <v>1259</v>
      </c>
      <c r="C438" s="55" t="s">
        <v>1254</v>
      </c>
      <c r="D438" s="55" t="s">
        <v>1257</v>
      </c>
      <c r="E438" s="61">
        <v>40484</v>
      </c>
      <c r="F438" s="57">
        <v>6</v>
      </c>
      <c r="G438" s="57">
        <v>3564</v>
      </c>
    </row>
    <row r="439" spans="1:7" x14ac:dyDescent="0.25">
      <c r="A439" s="55" t="s">
        <v>1</v>
      </c>
      <c r="B439" s="55" t="s">
        <v>1255</v>
      </c>
      <c r="C439" s="55" t="s">
        <v>1265</v>
      </c>
      <c r="D439" s="55" t="s">
        <v>1273</v>
      </c>
      <c r="E439" s="61">
        <v>40726</v>
      </c>
      <c r="F439" s="57">
        <v>8</v>
      </c>
      <c r="G439" s="57">
        <v>4600</v>
      </c>
    </row>
    <row r="440" spans="1:7" x14ac:dyDescent="0.25">
      <c r="A440" s="55" t="s">
        <v>1267</v>
      </c>
      <c r="B440" s="55" t="s">
        <v>1255</v>
      </c>
      <c r="C440" s="55" t="s">
        <v>1265</v>
      </c>
      <c r="D440" s="55" t="s">
        <v>1260</v>
      </c>
      <c r="E440" s="61">
        <v>40311</v>
      </c>
      <c r="F440" s="57">
        <v>15</v>
      </c>
      <c r="G440" s="57">
        <v>5880</v>
      </c>
    </row>
    <row r="441" spans="1:7" x14ac:dyDescent="0.25">
      <c r="A441" s="55" t="s">
        <v>1268</v>
      </c>
      <c r="B441" s="55" t="s">
        <v>1266</v>
      </c>
      <c r="C441" s="55" t="s">
        <v>1270</v>
      </c>
      <c r="D441" s="55" t="s">
        <v>1257</v>
      </c>
      <c r="E441" s="61">
        <v>40691</v>
      </c>
      <c r="F441" s="57">
        <v>12</v>
      </c>
      <c r="G441" s="57">
        <v>6744</v>
      </c>
    </row>
    <row r="442" spans="1:7" x14ac:dyDescent="0.25">
      <c r="A442" s="55" t="s">
        <v>1271</v>
      </c>
      <c r="B442" s="55" t="s">
        <v>1259</v>
      </c>
      <c r="C442" s="55" t="s">
        <v>1254</v>
      </c>
      <c r="D442" s="55" t="s">
        <v>1273</v>
      </c>
      <c r="E442" s="61">
        <v>40626</v>
      </c>
      <c r="F442" s="57">
        <v>18</v>
      </c>
      <c r="G442" s="57">
        <v>10260</v>
      </c>
    </row>
    <row r="443" spans="1:7" x14ac:dyDescent="0.25">
      <c r="A443" s="55" t="s">
        <v>1274</v>
      </c>
      <c r="B443" s="55" t="s">
        <v>1262</v>
      </c>
      <c r="C443" s="55" t="s">
        <v>1254</v>
      </c>
      <c r="D443" s="55" t="s">
        <v>1273</v>
      </c>
      <c r="E443" s="61">
        <v>40451</v>
      </c>
      <c r="F443" s="57">
        <v>19</v>
      </c>
      <c r="G443" s="57">
        <v>34276</v>
      </c>
    </row>
    <row r="444" spans="1:7" x14ac:dyDescent="0.25">
      <c r="A444" s="55" t="s">
        <v>1272</v>
      </c>
      <c r="B444" s="55" t="s">
        <v>1266</v>
      </c>
      <c r="C444" s="55" t="s">
        <v>1261</v>
      </c>
      <c r="D444" s="55" t="s">
        <v>1273</v>
      </c>
      <c r="E444" s="61">
        <v>40351</v>
      </c>
      <c r="F444" s="57">
        <v>19</v>
      </c>
      <c r="G444" s="57">
        <v>13224</v>
      </c>
    </row>
    <row r="445" spans="1:7" x14ac:dyDescent="0.25">
      <c r="A445" s="55" t="s">
        <v>1277</v>
      </c>
      <c r="B445" s="55" t="s">
        <v>1255</v>
      </c>
      <c r="C445" s="55" t="s">
        <v>1270</v>
      </c>
      <c r="D445" s="55" t="s">
        <v>1253</v>
      </c>
      <c r="E445" s="61">
        <v>40686</v>
      </c>
      <c r="F445" s="57">
        <v>13</v>
      </c>
      <c r="G445" s="57">
        <v>5447</v>
      </c>
    </row>
    <row r="446" spans="1:7" x14ac:dyDescent="0.25">
      <c r="A446" s="55" t="s">
        <v>1263</v>
      </c>
      <c r="B446" s="55" t="s">
        <v>1255</v>
      </c>
      <c r="C446" s="55" t="s">
        <v>1261</v>
      </c>
      <c r="D446" s="55" t="s">
        <v>1273</v>
      </c>
      <c r="E446" s="61">
        <v>40606</v>
      </c>
      <c r="F446" s="57">
        <v>8</v>
      </c>
      <c r="G446" s="57">
        <v>4424</v>
      </c>
    </row>
    <row r="447" spans="1:7" x14ac:dyDescent="0.25">
      <c r="A447" s="55" t="s">
        <v>1</v>
      </c>
      <c r="B447" s="55" t="s">
        <v>1269</v>
      </c>
      <c r="C447" s="55" t="s">
        <v>1261</v>
      </c>
      <c r="D447" s="55" t="s">
        <v>1273</v>
      </c>
      <c r="E447" s="61">
        <v>40451</v>
      </c>
      <c r="F447" s="57">
        <v>20</v>
      </c>
      <c r="G447" s="57">
        <v>11480</v>
      </c>
    </row>
    <row r="448" spans="1:7" x14ac:dyDescent="0.25">
      <c r="A448" s="55" t="s">
        <v>1</v>
      </c>
      <c r="B448" s="55" t="s">
        <v>1262</v>
      </c>
      <c r="C448" s="55" t="s">
        <v>1265</v>
      </c>
      <c r="D448" s="55" t="s">
        <v>1264</v>
      </c>
      <c r="E448" s="61">
        <v>40248</v>
      </c>
      <c r="F448" s="57">
        <v>5</v>
      </c>
      <c r="G448" s="58">
        <v>8155</v>
      </c>
    </row>
    <row r="449" spans="1:7" x14ac:dyDescent="0.25">
      <c r="A449" s="55" t="s">
        <v>1276</v>
      </c>
      <c r="B449" s="55" t="s">
        <v>1262</v>
      </c>
      <c r="C449" s="55" t="s">
        <v>1261</v>
      </c>
      <c r="D449" s="55" t="s">
        <v>1253</v>
      </c>
      <c r="E449" s="61">
        <v>40610</v>
      </c>
      <c r="F449" s="57">
        <v>12</v>
      </c>
      <c r="G449" s="57">
        <v>15996</v>
      </c>
    </row>
    <row r="450" spans="1:7" x14ac:dyDescent="0.25">
      <c r="A450" s="55" t="s">
        <v>1274</v>
      </c>
      <c r="B450" s="55" t="s">
        <v>1269</v>
      </c>
      <c r="C450" s="55" t="s">
        <v>1265</v>
      </c>
      <c r="D450" s="55" t="s">
        <v>1260</v>
      </c>
      <c r="E450" s="61">
        <v>40502</v>
      </c>
      <c r="F450" s="57">
        <v>4</v>
      </c>
      <c r="G450" s="57">
        <v>3088</v>
      </c>
    </row>
    <row r="451" spans="1:7" x14ac:dyDescent="0.25">
      <c r="A451" s="55" t="s">
        <v>1263</v>
      </c>
      <c r="B451" s="55" t="s">
        <v>1266</v>
      </c>
      <c r="C451" s="55" t="s">
        <v>1270</v>
      </c>
      <c r="D451" s="55" t="s">
        <v>1260</v>
      </c>
      <c r="E451" s="61">
        <v>40340</v>
      </c>
      <c r="F451" s="57">
        <v>10</v>
      </c>
      <c r="G451" s="57">
        <v>8090</v>
      </c>
    </row>
    <row r="452" spans="1:7" x14ac:dyDescent="0.25">
      <c r="A452" s="55" t="s">
        <v>1267</v>
      </c>
      <c r="B452" s="55" t="s">
        <v>1262</v>
      </c>
      <c r="C452" s="55" t="s">
        <v>1261</v>
      </c>
      <c r="D452" s="55" t="s">
        <v>1273</v>
      </c>
      <c r="E452" s="61">
        <v>40451</v>
      </c>
      <c r="F452" s="57">
        <v>6</v>
      </c>
      <c r="G452" s="57">
        <v>7320</v>
      </c>
    </row>
    <row r="453" spans="1:7" x14ac:dyDescent="0.25">
      <c r="A453" s="55" t="s">
        <v>1267</v>
      </c>
      <c r="B453" s="55" t="s">
        <v>1255</v>
      </c>
      <c r="C453" s="55" t="s">
        <v>1254</v>
      </c>
      <c r="D453" s="55" t="s">
        <v>1253</v>
      </c>
      <c r="E453" s="61">
        <v>40450</v>
      </c>
      <c r="F453" s="57">
        <v>1</v>
      </c>
      <c r="G453" s="57">
        <v>388</v>
      </c>
    </row>
    <row r="454" spans="1:7" x14ac:dyDescent="0.25">
      <c r="A454" s="55" t="s">
        <v>1268</v>
      </c>
      <c r="B454" s="55" t="s">
        <v>1259</v>
      </c>
      <c r="C454" s="55" t="s">
        <v>1265</v>
      </c>
      <c r="D454" s="55" t="s">
        <v>1253</v>
      </c>
      <c r="E454" s="61">
        <v>40648</v>
      </c>
      <c r="F454" s="57">
        <v>12</v>
      </c>
      <c r="G454" s="57">
        <v>4980</v>
      </c>
    </row>
    <row r="455" spans="1:7" x14ac:dyDescent="0.25">
      <c r="A455" s="55" t="s">
        <v>1</v>
      </c>
      <c r="B455" s="55" t="s">
        <v>1262</v>
      </c>
      <c r="C455" s="55" t="s">
        <v>1254</v>
      </c>
      <c r="D455" s="55" t="s">
        <v>1273</v>
      </c>
      <c r="E455" s="61">
        <v>40840</v>
      </c>
      <c r="F455" s="57">
        <v>16</v>
      </c>
      <c r="G455" s="57">
        <v>15408</v>
      </c>
    </row>
    <row r="456" spans="1:7" x14ac:dyDescent="0.25">
      <c r="A456" s="55" t="s">
        <v>1271</v>
      </c>
      <c r="B456" s="55" t="s">
        <v>1262</v>
      </c>
      <c r="C456" s="55" t="s">
        <v>1254</v>
      </c>
      <c r="D456" s="55" t="s">
        <v>1264</v>
      </c>
      <c r="E456" s="61">
        <v>40281</v>
      </c>
      <c r="F456" s="57">
        <v>6</v>
      </c>
      <c r="G456" s="57">
        <v>11286</v>
      </c>
    </row>
    <row r="457" spans="1:7" x14ac:dyDescent="0.25">
      <c r="A457" s="55" t="s">
        <v>1267</v>
      </c>
      <c r="B457" s="55" t="s">
        <v>1259</v>
      </c>
      <c r="C457" s="55" t="s">
        <v>1270</v>
      </c>
      <c r="D457" s="55" t="s">
        <v>1253</v>
      </c>
      <c r="E457" s="61">
        <v>40215</v>
      </c>
      <c r="F457" s="57">
        <v>1</v>
      </c>
      <c r="G457" s="58">
        <v>598</v>
      </c>
    </row>
    <row r="458" spans="1:7" x14ac:dyDescent="0.25">
      <c r="A458" s="55" t="s">
        <v>1271</v>
      </c>
      <c r="B458" s="55" t="s">
        <v>1262</v>
      </c>
      <c r="C458" s="55" t="s">
        <v>1261</v>
      </c>
      <c r="D458" s="55" t="s">
        <v>1257</v>
      </c>
      <c r="E458" s="61">
        <v>40502</v>
      </c>
      <c r="F458" s="57">
        <v>15</v>
      </c>
      <c r="G458" s="57">
        <v>26250</v>
      </c>
    </row>
    <row r="459" spans="1:7" x14ac:dyDescent="0.25">
      <c r="A459" s="55" t="s">
        <v>1272</v>
      </c>
      <c r="B459" s="55" t="s">
        <v>1255</v>
      </c>
      <c r="C459" s="55" t="s">
        <v>1261</v>
      </c>
      <c r="D459" s="55" t="s">
        <v>1260</v>
      </c>
      <c r="E459" s="61">
        <v>40274</v>
      </c>
      <c r="F459" s="57">
        <v>13</v>
      </c>
      <c r="G459" s="57">
        <v>9048</v>
      </c>
    </row>
    <row r="460" spans="1:7" x14ac:dyDescent="0.25">
      <c r="A460" s="55" t="s">
        <v>1268</v>
      </c>
      <c r="B460" s="55" t="s">
        <v>1259</v>
      </c>
      <c r="C460" s="55" t="s">
        <v>1254</v>
      </c>
      <c r="D460" s="55" t="s">
        <v>1257</v>
      </c>
      <c r="E460" s="61">
        <v>40449</v>
      </c>
      <c r="F460" s="57">
        <v>12</v>
      </c>
      <c r="G460" s="57">
        <v>4188</v>
      </c>
    </row>
    <row r="461" spans="1:7" x14ac:dyDescent="0.25">
      <c r="A461" s="55" t="s">
        <v>1263</v>
      </c>
      <c r="B461" s="55" t="s">
        <v>1262</v>
      </c>
      <c r="C461" s="55" t="s">
        <v>1254</v>
      </c>
      <c r="D461" s="55" t="s">
        <v>1257</v>
      </c>
      <c r="E461" s="61">
        <v>40448</v>
      </c>
      <c r="F461" s="57">
        <v>1</v>
      </c>
      <c r="G461" s="57">
        <v>1174</v>
      </c>
    </row>
    <row r="462" spans="1:7" x14ac:dyDescent="0.25">
      <c r="A462" s="55" t="s">
        <v>1268</v>
      </c>
      <c r="B462" s="55" t="s">
        <v>1266</v>
      </c>
      <c r="C462" s="55" t="s">
        <v>1270</v>
      </c>
      <c r="D462" s="55" t="s">
        <v>1273</v>
      </c>
      <c r="E462" s="61">
        <v>40556</v>
      </c>
      <c r="F462" s="57">
        <v>6</v>
      </c>
      <c r="G462" s="57">
        <v>4434</v>
      </c>
    </row>
    <row r="463" spans="1:7" x14ac:dyDescent="0.25">
      <c r="A463" s="55" t="s">
        <v>1</v>
      </c>
      <c r="B463" s="55" t="s">
        <v>1269</v>
      </c>
      <c r="C463" s="55" t="s">
        <v>1265</v>
      </c>
      <c r="D463" s="55" t="s">
        <v>1260</v>
      </c>
      <c r="E463" s="61">
        <v>40672</v>
      </c>
      <c r="F463" s="57">
        <v>10</v>
      </c>
      <c r="G463" s="57">
        <v>13930</v>
      </c>
    </row>
    <row r="464" spans="1:7" x14ac:dyDescent="0.25">
      <c r="A464" s="55" t="s">
        <v>1268</v>
      </c>
      <c r="B464" s="55" t="s">
        <v>1266</v>
      </c>
      <c r="C464" s="55" t="s">
        <v>1270</v>
      </c>
      <c r="D464" s="55" t="s">
        <v>1273</v>
      </c>
      <c r="E464" s="61">
        <v>40448</v>
      </c>
      <c r="F464" s="57">
        <v>6</v>
      </c>
      <c r="G464" s="57">
        <v>3738</v>
      </c>
    </row>
    <row r="465" spans="1:7" x14ac:dyDescent="0.25">
      <c r="A465" s="55" t="s">
        <v>1277</v>
      </c>
      <c r="B465" s="55" t="s">
        <v>1259</v>
      </c>
      <c r="C465" s="55" t="s">
        <v>1261</v>
      </c>
      <c r="D465" s="55" t="s">
        <v>1257</v>
      </c>
      <c r="E465" s="61">
        <v>40631</v>
      </c>
      <c r="F465" s="57">
        <v>10</v>
      </c>
      <c r="G465" s="57">
        <v>6800</v>
      </c>
    </row>
    <row r="466" spans="1:7" x14ac:dyDescent="0.25">
      <c r="A466" s="55" t="s">
        <v>1258</v>
      </c>
      <c r="B466" s="55" t="s">
        <v>1255</v>
      </c>
      <c r="C466" s="55" t="s">
        <v>1270</v>
      </c>
      <c r="D466" s="55" t="s">
        <v>1257</v>
      </c>
      <c r="E466" s="61">
        <v>40446</v>
      </c>
      <c r="F466" s="57">
        <v>4</v>
      </c>
      <c r="G466" s="57">
        <v>1352</v>
      </c>
    </row>
    <row r="467" spans="1:7" x14ac:dyDescent="0.25">
      <c r="A467" s="55" t="s">
        <v>1267</v>
      </c>
      <c r="B467" s="55" t="s">
        <v>1262</v>
      </c>
      <c r="C467" s="55" t="s">
        <v>1254</v>
      </c>
      <c r="D467" s="55" t="s">
        <v>1273</v>
      </c>
      <c r="E467" s="61">
        <v>40642</v>
      </c>
      <c r="F467" s="57">
        <v>15</v>
      </c>
      <c r="G467" s="57">
        <v>21165</v>
      </c>
    </row>
    <row r="468" spans="1:7" x14ac:dyDescent="0.25">
      <c r="A468" s="55" t="s">
        <v>1256</v>
      </c>
      <c r="B468" s="55" t="s">
        <v>1262</v>
      </c>
      <c r="C468" s="55" t="s">
        <v>1265</v>
      </c>
      <c r="D468" s="55" t="s">
        <v>1264</v>
      </c>
      <c r="E468" s="61">
        <v>40445</v>
      </c>
      <c r="F468" s="57">
        <v>1</v>
      </c>
      <c r="G468" s="57">
        <v>953</v>
      </c>
    </row>
    <row r="469" spans="1:7" x14ac:dyDescent="0.25">
      <c r="A469" s="55" t="s">
        <v>1</v>
      </c>
      <c r="B469" s="55" t="s">
        <v>1266</v>
      </c>
      <c r="C469" s="55" t="s">
        <v>1261</v>
      </c>
      <c r="D469" s="55" t="s">
        <v>1253</v>
      </c>
      <c r="E469" s="61">
        <v>40896</v>
      </c>
      <c r="F469" s="57">
        <v>3</v>
      </c>
      <c r="G469" s="57">
        <v>1386</v>
      </c>
    </row>
    <row r="470" spans="1:7" x14ac:dyDescent="0.25">
      <c r="A470" s="55" t="s">
        <v>1</v>
      </c>
      <c r="B470" s="55" t="s">
        <v>1269</v>
      </c>
      <c r="C470" s="55" t="s">
        <v>1261</v>
      </c>
      <c r="D470" s="55" t="s">
        <v>1273</v>
      </c>
      <c r="E470" s="61">
        <v>40541</v>
      </c>
      <c r="F470" s="57">
        <v>9</v>
      </c>
      <c r="G470" s="57">
        <v>10494</v>
      </c>
    </row>
    <row r="471" spans="1:7" x14ac:dyDescent="0.25">
      <c r="A471" s="55" t="s">
        <v>1272</v>
      </c>
      <c r="B471" s="55" t="s">
        <v>1266</v>
      </c>
      <c r="C471" s="55" t="s">
        <v>1254</v>
      </c>
      <c r="D471" s="55" t="s">
        <v>1260</v>
      </c>
      <c r="E471" s="61">
        <v>40295</v>
      </c>
      <c r="F471" s="57">
        <v>2</v>
      </c>
      <c r="G471" s="57">
        <v>1648</v>
      </c>
    </row>
    <row r="472" spans="1:7" x14ac:dyDescent="0.25">
      <c r="A472" s="55" t="s">
        <v>1277</v>
      </c>
      <c r="B472" s="55" t="s">
        <v>1269</v>
      </c>
      <c r="C472" s="55" t="s">
        <v>1261</v>
      </c>
      <c r="D472" s="55" t="s">
        <v>1260</v>
      </c>
      <c r="E472" s="61">
        <v>40533</v>
      </c>
      <c r="F472" s="57">
        <v>3</v>
      </c>
      <c r="G472" s="57">
        <v>4452</v>
      </c>
    </row>
    <row r="473" spans="1:7" x14ac:dyDescent="0.25">
      <c r="A473" s="55" t="s">
        <v>1268</v>
      </c>
      <c r="B473" s="55" t="s">
        <v>1255</v>
      </c>
      <c r="C473" s="55" t="s">
        <v>1261</v>
      </c>
      <c r="D473" s="55" t="s">
        <v>1264</v>
      </c>
      <c r="E473" s="61">
        <v>40505</v>
      </c>
      <c r="F473" s="57">
        <v>2</v>
      </c>
      <c r="G473" s="57">
        <v>928</v>
      </c>
    </row>
    <row r="474" spans="1:7" x14ac:dyDescent="0.25">
      <c r="A474" s="55" t="s">
        <v>1256</v>
      </c>
      <c r="B474" s="55" t="s">
        <v>1262</v>
      </c>
      <c r="C474" s="55" t="s">
        <v>1261</v>
      </c>
      <c r="D474" s="55" t="s">
        <v>1257</v>
      </c>
      <c r="E474" s="61">
        <v>40554</v>
      </c>
      <c r="F474" s="57">
        <v>15</v>
      </c>
      <c r="G474" s="57">
        <v>15855</v>
      </c>
    </row>
    <row r="475" spans="1:7" x14ac:dyDescent="0.25">
      <c r="A475" s="55" t="s">
        <v>1268</v>
      </c>
      <c r="B475" s="55" t="s">
        <v>1269</v>
      </c>
      <c r="C475" s="55" t="s">
        <v>1265</v>
      </c>
      <c r="D475" s="55" t="s">
        <v>1260</v>
      </c>
      <c r="E475" s="61">
        <v>40444</v>
      </c>
      <c r="F475" s="57">
        <v>3</v>
      </c>
      <c r="G475" s="57">
        <v>2760</v>
      </c>
    </row>
    <row r="476" spans="1:7" x14ac:dyDescent="0.25">
      <c r="A476" s="55" t="s">
        <v>1267</v>
      </c>
      <c r="B476" s="55" t="s">
        <v>1266</v>
      </c>
      <c r="C476" s="55" t="s">
        <v>1261</v>
      </c>
      <c r="D476" s="55" t="s">
        <v>1257</v>
      </c>
      <c r="E476" s="61">
        <v>40442</v>
      </c>
      <c r="F476" s="57">
        <v>4</v>
      </c>
      <c r="G476" s="57">
        <v>2276</v>
      </c>
    </row>
    <row r="477" spans="1:7" x14ac:dyDescent="0.25">
      <c r="A477" s="55" t="s">
        <v>1274</v>
      </c>
      <c r="B477" s="55" t="s">
        <v>1269</v>
      </c>
      <c r="C477" s="55" t="s">
        <v>1254</v>
      </c>
      <c r="D477" s="55" t="s">
        <v>1253</v>
      </c>
      <c r="E477" s="61">
        <v>40201</v>
      </c>
      <c r="F477" s="57">
        <v>11</v>
      </c>
      <c r="G477" s="58">
        <v>16181</v>
      </c>
    </row>
    <row r="478" spans="1:7" x14ac:dyDescent="0.25">
      <c r="A478" s="55" t="s">
        <v>1</v>
      </c>
      <c r="B478" s="55" t="s">
        <v>1262</v>
      </c>
      <c r="C478" s="55" t="s">
        <v>1254</v>
      </c>
      <c r="D478" s="55" t="s">
        <v>1273</v>
      </c>
      <c r="E478" s="61">
        <v>40889</v>
      </c>
      <c r="F478" s="57">
        <v>13</v>
      </c>
      <c r="G478" s="57">
        <v>25727</v>
      </c>
    </row>
    <row r="479" spans="1:7" x14ac:dyDescent="0.25">
      <c r="A479" s="55" t="s">
        <v>1272</v>
      </c>
      <c r="B479" s="55" t="s">
        <v>1259</v>
      </c>
      <c r="C479" s="55" t="s">
        <v>1270</v>
      </c>
      <c r="D479" s="55" t="s">
        <v>1264</v>
      </c>
      <c r="E479" s="61">
        <v>40470</v>
      </c>
      <c r="F479" s="57">
        <v>6</v>
      </c>
      <c r="G479" s="57">
        <v>5310</v>
      </c>
    </row>
    <row r="480" spans="1:7" x14ac:dyDescent="0.25">
      <c r="A480" s="55" t="s">
        <v>1</v>
      </c>
      <c r="B480" s="55" t="s">
        <v>1262</v>
      </c>
      <c r="C480" s="55" t="s">
        <v>1265</v>
      </c>
      <c r="D480" s="55" t="s">
        <v>1257</v>
      </c>
      <c r="E480" s="61">
        <v>40875</v>
      </c>
      <c r="F480" s="57">
        <v>2</v>
      </c>
      <c r="G480" s="57">
        <v>3766</v>
      </c>
    </row>
    <row r="481" spans="1:7" x14ac:dyDescent="0.25">
      <c r="A481" s="55" t="s">
        <v>1271</v>
      </c>
      <c r="B481" s="55" t="s">
        <v>1259</v>
      </c>
      <c r="C481" s="55" t="s">
        <v>1261</v>
      </c>
      <c r="D481" s="55" t="s">
        <v>1273</v>
      </c>
      <c r="E481" s="61">
        <v>40247</v>
      </c>
      <c r="F481" s="57">
        <v>17</v>
      </c>
      <c r="G481" s="57">
        <v>14195</v>
      </c>
    </row>
    <row r="482" spans="1:7" x14ac:dyDescent="0.25">
      <c r="A482" s="55" t="s">
        <v>1276</v>
      </c>
      <c r="B482" s="55" t="s">
        <v>1259</v>
      </c>
      <c r="C482" s="55" t="s">
        <v>1270</v>
      </c>
      <c r="D482" s="55" t="s">
        <v>1273</v>
      </c>
      <c r="E482" s="61">
        <v>40192</v>
      </c>
      <c r="F482" s="57">
        <v>14</v>
      </c>
      <c r="G482" s="57">
        <v>11550</v>
      </c>
    </row>
    <row r="483" spans="1:7" x14ac:dyDescent="0.25">
      <c r="A483" s="55" t="s">
        <v>1272</v>
      </c>
      <c r="B483" s="55" t="s">
        <v>1266</v>
      </c>
      <c r="C483" s="55" t="s">
        <v>1265</v>
      </c>
      <c r="D483" s="55" t="s">
        <v>1264</v>
      </c>
      <c r="E483" s="61">
        <v>40479</v>
      </c>
      <c r="F483" s="57">
        <v>4</v>
      </c>
      <c r="G483" s="57">
        <v>2116</v>
      </c>
    </row>
    <row r="484" spans="1:7" x14ac:dyDescent="0.25">
      <c r="A484" s="55" t="s">
        <v>1258</v>
      </c>
      <c r="B484" s="55" t="s">
        <v>1269</v>
      </c>
      <c r="C484" s="55" t="s">
        <v>1261</v>
      </c>
      <c r="D484" s="55" t="s">
        <v>1253</v>
      </c>
      <c r="E484" s="61">
        <v>40442</v>
      </c>
      <c r="F484" s="57">
        <v>12</v>
      </c>
      <c r="G484" s="57">
        <v>6648</v>
      </c>
    </row>
    <row r="485" spans="1:7" x14ac:dyDescent="0.25">
      <c r="A485" s="55" t="s">
        <v>1267</v>
      </c>
      <c r="B485" s="55" t="s">
        <v>1266</v>
      </c>
      <c r="C485" s="55" t="s">
        <v>1265</v>
      </c>
      <c r="D485" s="55" t="s">
        <v>1264</v>
      </c>
      <c r="E485" s="61">
        <v>40439</v>
      </c>
      <c r="F485" s="57">
        <v>10</v>
      </c>
      <c r="G485" s="57">
        <v>8470</v>
      </c>
    </row>
    <row r="486" spans="1:7" x14ac:dyDescent="0.25">
      <c r="A486" s="55" t="s">
        <v>1258</v>
      </c>
      <c r="B486" s="55" t="s">
        <v>1259</v>
      </c>
      <c r="C486" s="55" t="s">
        <v>1254</v>
      </c>
      <c r="D486" s="55" t="s">
        <v>1257</v>
      </c>
      <c r="E486" s="61">
        <v>40439</v>
      </c>
      <c r="F486" s="57">
        <v>12</v>
      </c>
      <c r="G486" s="57">
        <v>9192</v>
      </c>
    </row>
    <row r="487" spans="1:7" x14ac:dyDescent="0.25">
      <c r="A487" s="55" t="s">
        <v>1271</v>
      </c>
      <c r="B487" s="55" t="s">
        <v>1266</v>
      </c>
      <c r="C487" s="55" t="s">
        <v>1270</v>
      </c>
      <c r="D487" s="55" t="s">
        <v>1260</v>
      </c>
      <c r="E487" s="61">
        <v>40222</v>
      </c>
      <c r="F487" s="57">
        <v>1</v>
      </c>
      <c r="G487" s="58">
        <v>769</v>
      </c>
    </row>
    <row r="488" spans="1:7" x14ac:dyDescent="0.25">
      <c r="A488" s="55" t="s">
        <v>1256</v>
      </c>
      <c r="B488" s="55" t="s">
        <v>1259</v>
      </c>
      <c r="C488" s="55" t="s">
        <v>1254</v>
      </c>
      <c r="D488" s="55" t="s">
        <v>1264</v>
      </c>
      <c r="E488" s="61">
        <v>40665</v>
      </c>
      <c r="F488" s="57">
        <v>10</v>
      </c>
      <c r="G488" s="57">
        <v>5650</v>
      </c>
    </row>
    <row r="489" spans="1:7" x14ac:dyDescent="0.25">
      <c r="A489" s="55" t="s">
        <v>1256</v>
      </c>
      <c r="B489" s="55" t="s">
        <v>1262</v>
      </c>
      <c r="C489" s="55" t="s">
        <v>1270</v>
      </c>
      <c r="D489" s="55" t="s">
        <v>1260</v>
      </c>
      <c r="E489" s="61">
        <v>40438</v>
      </c>
      <c r="F489" s="57">
        <v>15</v>
      </c>
      <c r="G489" s="57">
        <v>10890</v>
      </c>
    </row>
    <row r="490" spans="1:7" x14ac:dyDescent="0.25">
      <c r="A490" s="55" t="s">
        <v>1274</v>
      </c>
      <c r="B490" s="55" t="s">
        <v>1266</v>
      </c>
      <c r="C490" s="55" t="s">
        <v>1254</v>
      </c>
      <c r="D490" s="55" t="s">
        <v>1253</v>
      </c>
      <c r="E490" s="61">
        <v>40438</v>
      </c>
      <c r="F490" s="57">
        <v>11</v>
      </c>
      <c r="G490" s="57">
        <v>9460</v>
      </c>
    </row>
    <row r="491" spans="1:7" x14ac:dyDescent="0.25">
      <c r="A491" s="55" t="s">
        <v>1263</v>
      </c>
      <c r="B491" s="55" t="s">
        <v>1266</v>
      </c>
      <c r="C491" s="55" t="s">
        <v>1270</v>
      </c>
      <c r="D491" s="55" t="s">
        <v>1257</v>
      </c>
      <c r="E491" s="61">
        <v>40551</v>
      </c>
      <c r="F491" s="57">
        <v>7</v>
      </c>
      <c r="G491" s="57">
        <v>4984</v>
      </c>
    </row>
    <row r="492" spans="1:7" x14ac:dyDescent="0.25">
      <c r="A492" s="55" t="s">
        <v>1272</v>
      </c>
      <c r="B492" s="55" t="s">
        <v>1259</v>
      </c>
      <c r="C492" s="55" t="s">
        <v>1270</v>
      </c>
      <c r="D492" s="55" t="s">
        <v>1260</v>
      </c>
      <c r="E492" s="61">
        <v>40526</v>
      </c>
      <c r="F492" s="57">
        <v>2</v>
      </c>
      <c r="G492" s="57">
        <v>1540</v>
      </c>
    </row>
    <row r="493" spans="1:7" x14ac:dyDescent="0.25">
      <c r="A493" s="55" t="s">
        <v>1267</v>
      </c>
      <c r="B493" s="55" t="s">
        <v>1269</v>
      </c>
      <c r="C493" s="55" t="s">
        <v>1254</v>
      </c>
      <c r="D493" s="55" t="s">
        <v>1253</v>
      </c>
      <c r="E493" s="61">
        <v>40438</v>
      </c>
      <c r="F493" s="57">
        <v>14</v>
      </c>
      <c r="G493" s="57">
        <v>11564</v>
      </c>
    </row>
    <row r="494" spans="1:7" x14ac:dyDescent="0.25">
      <c r="A494" s="55" t="s">
        <v>1275</v>
      </c>
      <c r="B494" s="55" t="s">
        <v>1255</v>
      </c>
      <c r="C494" s="55" t="s">
        <v>1261</v>
      </c>
      <c r="D494" s="55" t="s">
        <v>1273</v>
      </c>
      <c r="E494" s="61">
        <v>40554</v>
      </c>
      <c r="F494" s="57">
        <v>13</v>
      </c>
      <c r="G494" s="57">
        <v>6253</v>
      </c>
    </row>
    <row r="495" spans="1:7" x14ac:dyDescent="0.25">
      <c r="A495" s="55" t="s">
        <v>1271</v>
      </c>
      <c r="B495" s="55" t="s">
        <v>1266</v>
      </c>
      <c r="C495" s="55" t="s">
        <v>1254</v>
      </c>
      <c r="D495" s="55" t="s">
        <v>1253</v>
      </c>
      <c r="E495" s="61">
        <v>40868</v>
      </c>
      <c r="F495" s="57">
        <v>1</v>
      </c>
      <c r="G495" s="57">
        <v>572</v>
      </c>
    </row>
    <row r="496" spans="1:7" x14ac:dyDescent="0.25">
      <c r="A496" s="55" t="s">
        <v>1256</v>
      </c>
      <c r="B496" s="55" t="s">
        <v>1255</v>
      </c>
      <c r="C496" s="55" t="s">
        <v>1254</v>
      </c>
      <c r="D496" s="55" t="s">
        <v>1264</v>
      </c>
      <c r="E496" s="61">
        <v>40512</v>
      </c>
      <c r="F496" s="57">
        <v>9</v>
      </c>
      <c r="G496" s="57">
        <v>5031</v>
      </c>
    </row>
    <row r="497" spans="1:7" x14ac:dyDescent="0.25">
      <c r="A497" s="55" t="s">
        <v>1</v>
      </c>
      <c r="B497" s="55" t="s">
        <v>1259</v>
      </c>
      <c r="C497" s="55" t="s">
        <v>1254</v>
      </c>
      <c r="D497" s="55" t="s">
        <v>1273</v>
      </c>
      <c r="E497" s="61">
        <v>40501</v>
      </c>
      <c r="F497" s="57">
        <v>8</v>
      </c>
      <c r="G497" s="57">
        <v>3568</v>
      </c>
    </row>
    <row r="498" spans="1:7" x14ac:dyDescent="0.25">
      <c r="A498" s="55" t="s">
        <v>1258</v>
      </c>
      <c r="B498" s="55" t="s">
        <v>1262</v>
      </c>
      <c r="C498" s="55" t="s">
        <v>1270</v>
      </c>
      <c r="D498" s="55" t="s">
        <v>1253</v>
      </c>
      <c r="E498" s="61">
        <v>40537</v>
      </c>
      <c r="F498" s="57">
        <v>9</v>
      </c>
      <c r="G498" s="57">
        <v>17784</v>
      </c>
    </row>
    <row r="499" spans="1:7" x14ac:dyDescent="0.25">
      <c r="A499" s="55" t="s">
        <v>1</v>
      </c>
      <c r="B499" s="55" t="s">
        <v>1259</v>
      </c>
      <c r="C499" s="55" t="s">
        <v>1270</v>
      </c>
      <c r="D499" s="55" t="s">
        <v>1260</v>
      </c>
      <c r="E499" s="61">
        <v>40627</v>
      </c>
      <c r="F499" s="57">
        <v>4</v>
      </c>
      <c r="G499" s="57">
        <v>3544</v>
      </c>
    </row>
    <row r="500" spans="1:7" x14ac:dyDescent="0.25">
      <c r="A500" s="55" t="s">
        <v>1267</v>
      </c>
      <c r="B500" s="55" t="s">
        <v>1262</v>
      </c>
      <c r="C500" s="55" t="s">
        <v>1270</v>
      </c>
      <c r="D500" s="55" t="s">
        <v>1260</v>
      </c>
      <c r="E500" s="61">
        <v>40589</v>
      </c>
      <c r="F500" s="57">
        <v>2</v>
      </c>
      <c r="G500" s="57">
        <v>2020</v>
      </c>
    </row>
    <row r="501" spans="1:7" x14ac:dyDescent="0.25">
      <c r="A501" s="55" t="s">
        <v>1256</v>
      </c>
      <c r="B501" s="55" t="s">
        <v>1269</v>
      </c>
      <c r="C501" s="55" t="s">
        <v>1261</v>
      </c>
      <c r="D501" s="55" t="s">
        <v>1260</v>
      </c>
      <c r="E501" s="61">
        <v>40610</v>
      </c>
      <c r="F501" s="57">
        <v>2</v>
      </c>
      <c r="G501" s="57">
        <v>2948</v>
      </c>
    </row>
    <row r="502" spans="1:7" x14ac:dyDescent="0.25">
      <c r="A502" s="55" t="s">
        <v>1263</v>
      </c>
      <c r="B502" s="55" t="s">
        <v>1266</v>
      </c>
      <c r="C502" s="55" t="s">
        <v>1265</v>
      </c>
      <c r="D502" s="55" t="s">
        <v>1253</v>
      </c>
      <c r="E502" s="61">
        <v>40437</v>
      </c>
      <c r="F502" s="57">
        <v>13</v>
      </c>
      <c r="G502" s="57">
        <v>9581</v>
      </c>
    </row>
    <row r="503" spans="1:7" x14ac:dyDescent="0.25">
      <c r="A503" s="55" t="s">
        <v>1277</v>
      </c>
      <c r="B503" s="55" t="s">
        <v>1255</v>
      </c>
      <c r="C503" s="55" t="s">
        <v>1270</v>
      </c>
      <c r="D503" s="55" t="s">
        <v>1253</v>
      </c>
      <c r="E503" s="61">
        <v>40845</v>
      </c>
      <c r="F503" s="57">
        <v>13</v>
      </c>
      <c r="G503" s="57">
        <v>7540</v>
      </c>
    </row>
    <row r="504" spans="1:7" x14ac:dyDescent="0.25">
      <c r="A504" s="55" t="s">
        <v>1268</v>
      </c>
      <c r="B504" s="55" t="s">
        <v>1255</v>
      </c>
      <c r="C504" s="55" t="s">
        <v>1261</v>
      </c>
      <c r="D504" s="55" t="s">
        <v>1264</v>
      </c>
      <c r="E504" s="61">
        <v>40824</v>
      </c>
      <c r="F504" s="57">
        <v>10</v>
      </c>
      <c r="G504" s="57">
        <v>6760</v>
      </c>
    </row>
    <row r="505" spans="1:7" x14ac:dyDescent="0.25">
      <c r="A505" s="55" t="s">
        <v>1275</v>
      </c>
      <c r="B505" s="55" t="s">
        <v>1255</v>
      </c>
      <c r="C505" s="55" t="s">
        <v>1261</v>
      </c>
      <c r="D505" s="55" t="s">
        <v>1264</v>
      </c>
      <c r="E505" s="61">
        <v>40554</v>
      </c>
      <c r="F505" s="57">
        <v>15</v>
      </c>
      <c r="G505" s="57">
        <v>9570</v>
      </c>
    </row>
    <row r="506" spans="1:7" x14ac:dyDescent="0.25">
      <c r="A506" s="55" t="s">
        <v>1263</v>
      </c>
      <c r="B506" s="55" t="s">
        <v>1269</v>
      </c>
      <c r="C506" s="55" t="s">
        <v>1270</v>
      </c>
      <c r="D506" s="55" t="s">
        <v>1273</v>
      </c>
      <c r="E506" s="61">
        <v>40221</v>
      </c>
      <c r="F506" s="57">
        <v>17</v>
      </c>
      <c r="G506" s="57">
        <v>15011</v>
      </c>
    </row>
    <row r="507" spans="1:7" x14ac:dyDescent="0.25">
      <c r="A507" s="55" t="s">
        <v>1</v>
      </c>
      <c r="B507" s="55" t="s">
        <v>1266</v>
      </c>
      <c r="C507" s="55" t="s">
        <v>1261</v>
      </c>
      <c r="D507" s="55" t="s">
        <v>1260</v>
      </c>
      <c r="E507" s="61">
        <v>40658</v>
      </c>
      <c r="F507" s="57">
        <v>10</v>
      </c>
      <c r="G507" s="57">
        <v>6410</v>
      </c>
    </row>
    <row r="508" spans="1:7" x14ac:dyDescent="0.25">
      <c r="A508" s="55" t="s">
        <v>1267</v>
      </c>
      <c r="B508" s="55" t="s">
        <v>1262</v>
      </c>
      <c r="C508" s="55" t="s">
        <v>1265</v>
      </c>
      <c r="D508" s="55" t="s">
        <v>1253</v>
      </c>
      <c r="E508" s="61">
        <v>40199</v>
      </c>
      <c r="F508" s="57">
        <v>8</v>
      </c>
      <c r="G508" s="58">
        <v>8192</v>
      </c>
    </row>
    <row r="509" spans="1:7" x14ac:dyDescent="0.25">
      <c r="A509" s="55" t="s">
        <v>1268</v>
      </c>
      <c r="B509" s="55" t="s">
        <v>1266</v>
      </c>
      <c r="C509" s="55" t="s">
        <v>1254</v>
      </c>
      <c r="D509" s="55" t="s">
        <v>1264</v>
      </c>
      <c r="E509" s="61">
        <v>40550</v>
      </c>
      <c r="F509" s="57">
        <v>8</v>
      </c>
      <c r="G509" s="57">
        <v>4448</v>
      </c>
    </row>
    <row r="510" spans="1:7" x14ac:dyDescent="0.25">
      <c r="A510" s="55" t="s">
        <v>1258</v>
      </c>
      <c r="B510" s="55" t="s">
        <v>1266</v>
      </c>
      <c r="C510" s="55" t="s">
        <v>1261</v>
      </c>
      <c r="D510" s="55" t="s">
        <v>1253</v>
      </c>
      <c r="E510" s="61">
        <v>40186</v>
      </c>
      <c r="F510" s="57">
        <v>2</v>
      </c>
      <c r="G510" s="58">
        <v>1316</v>
      </c>
    </row>
    <row r="511" spans="1:7" x14ac:dyDescent="0.25">
      <c r="A511" s="55" t="s">
        <v>1271</v>
      </c>
      <c r="B511" s="55" t="s">
        <v>1259</v>
      </c>
      <c r="C511" s="55" t="s">
        <v>1261</v>
      </c>
      <c r="D511" s="55" t="s">
        <v>1253</v>
      </c>
      <c r="E511" s="61">
        <v>40887</v>
      </c>
      <c r="F511" s="57">
        <v>14</v>
      </c>
      <c r="G511" s="57">
        <v>4704</v>
      </c>
    </row>
    <row r="512" spans="1:7" x14ac:dyDescent="0.25">
      <c r="A512" s="55" t="s">
        <v>1268</v>
      </c>
      <c r="B512" s="55" t="s">
        <v>1262</v>
      </c>
      <c r="C512" s="55" t="s">
        <v>1261</v>
      </c>
      <c r="D512" s="55" t="s">
        <v>1273</v>
      </c>
      <c r="E512" s="61">
        <v>40683</v>
      </c>
      <c r="F512" s="57">
        <v>7</v>
      </c>
      <c r="G512" s="57">
        <v>6062</v>
      </c>
    </row>
    <row r="513" spans="1:7" x14ac:dyDescent="0.25">
      <c r="A513" s="55" t="s">
        <v>1258</v>
      </c>
      <c r="B513" s="55" t="s">
        <v>1269</v>
      </c>
      <c r="C513" s="55" t="s">
        <v>1261</v>
      </c>
      <c r="D513" s="55" t="s">
        <v>1260</v>
      </c>
      <c r="E513" s="61">
        <v>40297</v>
      </c>
      <c r="F513" s="57">
        <v>1</v>
      </c>
      <c r="G513" s="57">
        <v>1372</v>
      </c>
    </row>
    <row r="514" spans="1:7" x14ac:dyDescent="0.25">
      <c r="A514" s="55" t="s">
        <v>1277</v>
      </c>
      <c r="B514" s="55" t="s">
        <v>1266</v>
      </c>
      <c r="C514" s="55" t="s">
        <v>1254</v>
      </c>
      <c r="D514" s="55" t="s">
        <v>1257</v>
      </c>
      <c r="E514" s="61">
        <v>40550</v>
      </c>
      <c r="F514" s="57">
        <v>15</v>
      </c>
      <c r="G514" s="57">
        <v>11340</v>
      </c>
    </row>
    <row r="515" spans="1:7" x14ac:dyDescent="0.25">
      <c r="A515" s="55" t="s">
        <v>1277</v>
      </c>
      <c r="B515" s="55" t="s">
        <v>1269</v>
      </c>
      <c r="C515" s="55" t="s">
        <v>1265</v>
      </c>
      <c r="D515" s="55" t="s">
        <v>1257</v>
      </c>
      <c r="E515" s="61">
        <v>40283</v>
      </c>
      <c r="F515" s="57">
        <v>12</v>
      </c>
      <c r="G515" s="57">
        <v>14616</v>
      </c>
    </row>
    <row r="516" spans="1:7" x14ac:dyDescent="0.25">
      <c r="A516" s="55" t="s">
        <v>1277</v>
      </c>
      <c r="B516" s="55" t="s">
        <v>1262</v>
      </c>
      <c r="C516" s="55" t="s">
        <v>1261</v>
      </c>
      <c r="D516" s="55" t="s">
        <v>1253</v>
      </c>
      <c r="E516" s="61">
        <v>40464</v>
      </c>
      <c r="F516" s="57">
        <v>3</v>
      </c>
      <c r="G516" s="57">
        <v>3372</v>
      </c>
    </row>
    <row r="517" spans="1:7" x14ac:dyDescent="0.25">
      <c r="A517" s="55" t="s">
        <v>1275</v>
      </c>
      <c r="B517" s="55" t="s">
        <v>1266</v>
      </c>
      <c r="C517" s="55" t="s">
        <v>1261</v>
      </c>
      <c r="D517" s="55" t="s">
        <v>1260</v>
      </c>
      <c r="E517" s="61">
        <v>40821</v>
      </c>
      <c r="F517" s="57">
        <v>15</v>
      </c>
      <c r="G517" s="57">
        <v>11700</v>
      </c>
    </row>
    <row r="518" spans="1:7" x14ac:dyDescent="0.25">
      <c r="A518" s="55" t="s">
        <v>1272</v>
      </c>
      <c r="B518" s="55" t="s">
        <v>1259</v>
      </c>
      <c r="C518" s="55" t="s">
        <v>1265</v>
      </c>
      <c r="D518" s="55" t="s">
        <v>1264</v>
      </c>
      <c r="E518" s="61">
        <v>40435</v>
      </c>
      <c r="F518" s="57">
        <v>8</v>
      </c>
      <c r="G518" s="57">
        <v>3288</v>
      </c>
    </row>
    <row r="519" spans="1:7" x14ac:dyDescent="0.25">
      <c r="A519" s="55" t="s">
        <v>1276</v>
      </c>
      <c r="B519" s="55" t="s">
        <v>1259</v>
      </c>
      <c r="C519" s="55" t="s">
        <v>1254</v>
      </c>
      <c r="D519" s="55" t="s">
        <v>1264</v>
      </c>
      <c r="E519" s="61">
        <v>40613</v>
      </c>
      <c r="F519" s="57">
        <v>13</v>
      </c>
      <c r="G519" s="57">
        <v>6669</v>
      </c>
    </row>
    <row r="520" spans="1:7" x14ac:dyDescent="0.25">
      <c r="A520" s="55" t="s">
        <v>1267</v>
      </c>
      <c r="B520" s="55" t="s">
        <v>1266</v>
      </c>
      <c r="C520" s="55" t="s">
        <v>1265</v>
      </c>
      <c r="D520" s="55" t="s">
        <v>1273</v>
      </c>
      <c r="E520" s="61">
        <v>40847</v>
      </c>
      <c r="F520" s="57">
        <v>8</v>
      </c>
      <c r="G520" s="57">
        <v>3664</v>
      </c>
    </row>
    <row r="521" spans="1:7" x14ac:dyDescent="0.25">
      <c r="A521" s="55" t="s">
        <v>1267</v>
      </c>
      <c r="B521" s="55" t="s">
        <v>1266</v>
      </c>
      <c r="C521" s="55" t="s">
        <v>1270</v>
      </c>
      <c r="D521" s="55" t="s">
        <v>1264</v>
      </c>
      <c r="E521" s="61">
        <v>40326</v>
      </c>
      <c r="F521" s="57">
        <v>5</v>
      </c>
      <c r="G521" s="57">
        <v>3130</v>
      </c>
    </row>
    <row r="522" spans="1:7" x14ac:dyDescent="0.25">
      <c r="A522" s="55" t="s">
        <v>1263</v>
      </c>
      <c r="B522" s="55" t="s">
        <v>1266</v>
      </c>
      <c r="C522" s="55" t="s">
        <v>1254</v>
      </c>
      <c r="D522" s="55" t="s">
        <v>1253</v>
      </c>
      <c r="E522" s="61">
        <v>40435</v>
      </c>
      <c r="F522" s="57">
        <v>8</v>
      </c>
      <c r="G522" s="57">
        <v>5880</v>
      </c>
    </row>
    <row r="523" spans="1:7" x14ac:dyDescent="0.25">
      <c r="A523" s="55" t="s">
        <v>1268</v>
      </c>
      <c r="B523" s="55" t="s">
        <v>1259</v>
      </c>
      <c r="C523" s="55" t="s">
        <v>1270</v>
      </c>
      <c r="D523" s="55" t="s">
        <v>1273</v>
      </c>
      <c r="E523" s="61">
        <v>40677</v>
      </c>
      <c r="F523" s="57">
        <v>11</v>
      </c>
      <c r="G523" s="57">
        <v>6798</v>
      </c>
    </row>
    <row r="524" spans="1:7" x14ac:dyDescent="0.25">
      <c r="A524" s="55" t="s">
        <v>1267</v>
      </c>
      <c r="B524" s="55" t="s">
        <v>1269</v>
      </c>
      <c r="C524" s="55" t="s">
        <v>1265</v>
      </c>
      <c r="D524" s="55" t="s">
        <v>1264</v>
      </c>
      <c r="E524" s="61">
        <v>40462</v>
      </c>
      <c r="F524" s="57">
        <v>1</v>
      </c>
      <c r="G524" s="57">
        <v>1376</v>
      </c>
    </row>
    <row r="525" spans="1:7" x14ac:dyDescent="0.25">
      <c r="A525" s="55" t="s">
        <v>1275</v>
      </c>
      <c r="B525" s="55" t="s">
        <v>1262</v>
      </c>
      <c r="C525" s="55" t="s">
        <v>1254</v>
      </c>
      <c r="D525" s="55" t="s">
        <v>1260</v>
      </c>
      <c r="E525" s="61">
        <v>40435</v>
      </c>
      <c r="F525" s="57">
        <v>9</v>
      </c>
      <c r="G525" s="57">
        <v>6300</v>
      </c>
    </row>
    <row r="526" spans="1:7" x14ac:dyDescent="0.25">
      <c r="A526" s="55" t="s">
        <v>1267</v>
      </c>
      <c r="B526" s="55" t="s">
        <v>1266</v>
      </c>
      <c r="C526" s="55" t="s">
        <v>1254</v>
      </c>
      <c r="D526" s="55" t="s">
        <v>1253</v>
      </c>
      <c r="E526" s="61">
        <v>40435</v>
      </c>
      <c r="F526" s="57">
        <v>10</v>
      </c>
      <c r="G526" s="57">
        <v>8360</v>
      </c>
    </row>
    <row r="527" spans="1:7" x14ac:dyDescent="0.25">
      <c r="A527" s="55" t="s">
        <v>1263</v>
      </c>
      <c r="B527" s="55" t="s">
        <v>1262</v>
      </c>
      <c r="C527" s="55" t="s">
        <v>1254</v>
      </c>
      <c r="D527" s="55" t="s">
        <v>1264</v>
      </c>
      <c r="E527" s="61">
        <v>40432</v>
      </c>
      <c r="F527" s="57">
        <v>5</v>
      </c>
      <c r="G527" s="57">
        <v>7945</v>
      </c>
    </row>
    <row r="528" spans="1:7" x14ac:dyDescent="0.25">
      <c r="A528" s="55" t="s">
        <v>1274</v>
      </c>
      <c r="B528" s="55" t="s">
        <v>1269</v>
      </c>
      <c r="C528" s="55" t="s">
        <v>1265</v>
      </c>
      <c r="D528" s="55" t="s">
        <v>1273</v>
      </c>
      <c r="E528" s="61">
        <v>40530</v>
      </c>
      <c r="F528" s="57">
        <v>19</v>
      </c>
      <c r="G528" s="57">
        <v>15371</v>
      </c>
    </row>
    <row r="529" spans="1:7" x14ac:dyDescent="0.25">
      <c r="A529" s="55" t="s">
        <v>1271</v>
      </c>
      <c r="B529" s="55" t="s">
        <v>1262</v>
      </c>
      <c r="C529" s="55" t="s">
        <v>1261</v>
      </c>
      <c r="D529" s="55" t="s">
        <v>1264</v>
      </c>
      <c r="E529" s="61">
        <v>40432</v>
      </c>
      <c r="F529" s="57">
        <v>8</v>
      </c>
      <c r="G529" s="57">
        <v>9648</v>
      </c>
    </row>
    <row r="530" spans="1:7" x14ac:dyDescent="0.25">
      <c r="A530" s="55" t="s">
        <v>1267</v>
      </c>
      <c r="B530" s="55" t="s">
        <v>1269</v>
      </c>
      <c r="C530" s="55" t="s">
        <v>1270</v>
      </c>
      <c r="D530" s="55" t="s">
        <v>1273</v>
      </c>
      <c r="E530" s="61">
        <v>40432</v>
      </c>
      <c r="F530" s="57">
        <v>13</v>
      </c>
      <c r="G530" s="57">
        <v>18226</v>
      </c>
    </row>
    <row r="531" spans="1:7" x14ac:dyDescent="0.25">
      <c r="A531" s="55" t="s">
        <v>1275</v>
      </c>
      <c r="B531" s="55" t="s">
        <v>1255</v>
      </c>
      <c r="C531" s="55" t="s">
        <v>1265</v>
      </c>
      <c r="D531" s="55" t="s">
        <v>1260</v>
      </c>
      <c r="E531" s="61">
        <v>40550</v>
      </c>
      <c r="F531" s="57">
        <v>6</v>
      </c>
      <c r="G531" s="57">
        <v>3642</v>
      </c>
    </row>
    <row r="532" spans="1:7" x14ac:dyDescent="0.25">
      <c r="A532" s="55" t="s">
        <v>1258</v>
      </c>
      <c r="B532" s="55" t="s">
        <v>1266</v>
      </c>
      <c r="C532" s="55" t="s">
        <v>1270</v>
      </c>
      <c r="D532" s="55" t="s">
        <v>1273</v>
      </c>
      <c r="E532" s="61">
        <v>40432</v>
      </c>
      <c r="F532" s="57">
        <v>13</v>
      </c>
      <c r="G532" s="57">
        <v>6071</v>
      </c>
    </row>
    <row r="533" spans="1:7" x14ac:dyDescent="0.25">
      <c r="A533" s="55" t="s">
        <v>1268</v>
      </c>
      <c r="B533" s="55" t="s">
        <v>1262</v>
      </c>
      <c r="C533" s="55" t="s">
        <v>1254</v>
      </c>
      <c r="D533" s="55" t="s">
        <v>1257</v>
      </c>
      <c r="E533" s="61">
        <v>40589</v>
      </c>
      <c r="F533" s="57">
        <v>15</v>
      </c>
      <c r="G533" s="57">
        <v>14235</v>
      </c>
    </row>
    <row r="534" spans="1:7" x14ac:dyDescent="0.25">
      <c r="A534" s="55" t="s">
        <v>1267</v>
      </c>
      <c r="B534" s="55" t="s">
        <v>1259</v>
      </c>
      <c r="C534" s="55" t="s">
        <v>1254</v>
      </c>
      <c r="D534" s="55" t="s">
        <v>1257</v>
      </c>
      <c r="E534" s="61">
        <v>40323</v>
      </c>
      <c r="F534" s="57">
        <v>1</v>
      </c>
      <c r="G534" s="57">
        <v>824</v>
      </c>
    </row>
    <row r="535" spans="1:7" x14ac:dyDescent="0.25">
      <c r="A535" s="55" t="s">
        <v>1268</v>
      </c>
      <c r="B535" s="55" t="s">
        <v>1255</v>
      </c>
      <c r="C535" s="55" t="s">
        <v>1261</v>
      </c>
      <c r="D535" s="55" t="s">
        <v>1257</v>
      </c>
      <c r="E535" s="61">
        <v>40551</v>
      </c>
      <c r="F535" s="57">
        <v>11</v>
      </c>
      <c r="G535" s="57">
        <v>6908</v>
      </c>
    </row>
    <row r="536" spans="1:7" x14ac:dyDescent="0.25">
      <c r="A536" s="55" t="s">
        <v>1</v>
      </c>
      <c r="B536" s="55" t="s">
        <v>1266</v>
      </c>
      <c r="C536" s="55" t="s">
        <v>1254</v>
      </c>
      <c r="D536" s="55" t="s">
        <v>1264</v>
      </c>
      <c r="E536" s="61">
        <v>40205</v>
      </c>
      <c r="F536" s="57">
        <v>10</v>
      </c>
      <c r="G536" s="58">
        <v>6720</v>
      </c>
    </row>
    <row r="537" spans="1:7" x14ac:dyDescent="0.25">
      <c r="A537" s="55" t="s">
        <v>1272</v>
      </c>
      <c r="B537" s="55" t="s">
        <v>1259</v>
      </c>
      <c r="C537" s="55" t="s">
        <v>1265</v>
      </c>
      <c r="D537" s="55" t="s">
        <v>1260</v>
      </c>
      <c r="E537" s="61">
        <v>40313</v>
      </c>
      <c r="F537" s="57">
        <v>12</v>
      </c>
      <c r="G537" s="57">
        <v>4740</v>
      </c>
    </row>
    <row r="538" spans="1:7" x14ac:dyDescent="0.25">
      <c r="A538" s="55" t="s">
        <v>1</v>
      </c>
      <c r="B538" s="55" t="s">
        <v>1266</v>
      </c>
      <c r="C538" s="55" t="s">
        <v>1270</v>
      </c>
      <c r="D538" s="55" t="s">
        <v>1273</v>
      </c>
      <c r="E538" s="61">
        <v>40716</v>
      </c>
      <c r="F538" s="57">
        <v>17</v>
      </c>
      <c r="G538" s="57">
        <v>9112</v>
      </c>
    </row>
    <row r="539" spans="1:7" x14ac:dyDescent="0.25">
      <c r="A539" s="55" t="s">
        <v>1274</v>
      </c>
      <c r="B539" s="55" t="s">
        <v>1266</v>
      </c>
      <c r="C539" s="55" t="s">
        <v>1270</v>
      </c>
      <c r="D539" s="55" t="s">
        <v>1253</v>
      </c>
      <c r="E539" s="61">
        <v>40432</v>
      </c>
      <c r="F539" s="57">
        <v>10</v>
      </c>
      <c r="G539" s="57">
        <v>4080</v>
      </c>
    </row>
    <row r="540" spans="1:7" x14ac:dyDescent="0.25">
      <c r="A540" s="55" t="s">
        <v>1268</v>
      </c>
      <c r="B540" s="55" t="s">
        <v>1259</v>
      </c>
      <c r="C540" s="55" t="s">
        <v>1261</v>
      </c>
      <c r="D540" s="55" t="s">
        <v>1260</v>
      </c>
      <c r="E540" s="61">
        <v>40247</v>
      </c>
      <c r="F540" s="57">
        <v>2</v>
      </c>
      <c r="G540" s="58">
        <v>1384</v>
      </c>
    </row>
    <row r="541" spans="1:7" x14ac:dyDescent="0.25">
      <c r="A541" s="55" t="s">
        <v>1</v>
      </c>
      <c r="B541" s="55" t="s">
        <v>1266</v>
      </c>
      <c r="C541" s="55" t="s">
        <v>1261</v>
      </c>
      <c r="D541" s="55" t="s">
        <v>1260</v>
      </c>
      <c r="E541" s="61">
        <v>40827</v>
      </c>
      <c r="F541" s="57">
        <v>3</v>
      </c>
      <c r="G541" s="57">
        <v>2253</v>
      </c>
    </row>
    <row r="542" spans="1:7" x14ac:dyDescent="0.25">
      <c r="A542" s="55" t="s">
        <v>1268</v>
      </c>
      <c r="B542" s="55" t="s">
        <v>1269</v>
      </c>
      <c r="C542" s="55" t="s">
        <v>1270</v>
      </c>
      <c r="D542" s="55" t="s">
        <v>1257</v>
      </c>
      <c r="E542" s="61">
        <v>40252</v>
      </c>
      <c r="F542" s="57">
        <v>1</v>
      </c>
      <c r="G542" s="58">
        <v>1065</v>
      </c>
    </row>
    <row r="543" spans="1:7" x14ac:dyDescent="0.25">
      <c r="A543" s="55" t="s">
        <v>1272</v>
      </c>
      <c r="B543" s="55" t="s">
        <v>1259</v>
      </c>
      <c r="C543" s="55" t="s">
        <v>1254</v>
      </c>
      <c r="D543" s="55" t="s">
        <v>1264</v>
      </c>
      <c r="E543" s="61">
        <v>40430</v>
      </c>
      <c r="F543" s="57">
        <v>3</v>
      </c>
      <c r="G543" s="57">
        <v>1557</v>
      </c>
    </row>
    <row r="544" spans="1:7" x14ac:dyDescent="0.25">
      <c r="A544" s="55" t="s">
        <v>1</v>
      </c>
      <c r="B544" s="55" t="s">
        <v>1262</v>
      </c>
      <c r="C544" s="55" t="s">
        <v>1261</v>
      </c>
      <c r="D544" s="55" t="s">
        <v>1257</v>
      </c>
      <c r="E544" s="61">
        <v>40430</v>
      </c>
      <c r="F544" s="57">
        <v>10</v>
      </c>
      <c r="G544" s="57">
        <v>6650</v>
      </c>
    </row>
    <row r="545" spans="1:7" x14ac:dyDescent="0.25">
      <c r="A545" s="55" t="s">
        <v>1</v>
      </c>
      <c r="B545" s="55" t="s">
        <v>1259</v>
      </c>
      <c r="C545" s="55" t="s">
        <v>1254</v>
      </c>
      <c r="D545" s="55" t="s">
        <v>1257</v>
      </c>
      <c r="E545" s="61">
        <v>40491</v>
      </c>
      <c r="F545" s="57">
        <v>4</v>
      </c>
      <c r="G545" s="57">
        <v>1448</v>
      </c>
    </row>
    <row r="546" spans="1:7" x14ac:dyDescent="0.25">
      <c r="A546" s="55" t="s">
        <v>1</v>
      </c>
      <c r="B546" s="55" t="s">
        <v>1259</v>
      </c>
      <c r="C546" s="55" t="s">
        <v>1254</v>
      </c>
      <c r="D546" s="55" t="s">
        <v>1260</v>
      </c>
      <c r="E546" s="61">
        <v>40536</v>
      </c>
      <c r="F546" s="57">
        <v>3</v>
      </c>
      <c r="G546" s="57">
        <v>2295</v>
      </c>
    </row>
    <row r="547" spans="1:7" x14ac:dyDescent="0.25">
      <c r="A547" s="55" t="s">
        <v>1258</v>
      </c>
      <c r="B547" s="55" t="s">
        <v>1255</v>
      </c>
      <c r="C547" s="55" t="s">
        <v>1270</v>
      </c>
      <c r="D547" s="55" t="s">
        <v>1257</v>
      </c>
      <c r="E547" s="61">
        <v>40430</v>
      </c>
      <c r="F547" s="57">
        <v>4</v>
      </c>
      <c r="G547" s="57">
        <v>1244</v>
      </c>
    </row>
    <row r="548" spans="1:7" x14ac:dyDescent="0.25">
      <c r="A548" s="55" t="s">
        <v>1272</v>
      </c>
      <c r="B548" s="55" t="s">
        <v>1255</v>
      </c>
      <c r="C548" s="55" t="s">
        <v>1254</v>
      </c>
      <c r="D548" s="55" t="s">
        <v>1253</v>
      </c>
      <c r="E548" s="61">
        <v>40470</v>
      </c>
      <c r="F548" s="57">
        <v>2</v>
      </c>
      <c r="G548" s="57">
        <v>840</v>
      </c>
    </row>
    <row r="549" spans="1:7" x14ac:dyDescent="0.25">
      <c r="A549" s="55" t="s">
        <v>1</v>
      </c>
      <c r="B549" s="55" t="s">
        <v>1266</v>
      </c>
      <c r="C549" s="55" t="s">
        <v>1270</v>
      </c>
      <c r="D549" s="55" t="s">
        <v>1257</v>
      </c>
      <c r="E549" s="61">
        <v>40344</v>
      </c>
      <c r="F549" s="57">
        <v>3</v>
      </c>
      <c r="G549" s="57">
        <v>1659</v>
      </c>
    </row>
    <row r="550" spans="1:7" x14ac:dyDescent="0.25">
      <c r="A550" s="55" t="s">
        <v>1268</v>
      </c>
      <c r="B550" s="55" t="s">
        <v>1262</v>
      </c>
      <c r="C550" s="55" t="s">
        <v>1265</v>
      </c>
      <c r="D550" s="55" t="s">
        <v>1273</v>
      </c>
      <c r="E550" s="61">
        <v>40722</v>
      </c>
      <c r="F550" s="57">
        <v>9</v>
      </c>
      <c r="G550" s="57">
        <v>4869</v>
      </c>
    </row>
    <row r="551" spans="1:7" x14ac:dyDescent="0.25">
      <c r="A551" s="55" t="s">
        <v>1275</v>
      </c>
      <c r="B551" s="55" t="s">
        <v>1259</v>
      </c>
      <c r="C551" s="55" t="s">
        <v>1254</v>
      </c>
      <c r="D551" s="55" t="s">
        <v>1260</v>
      </c>
      <c r="E551" s="61">
        <v>40638</v>
      </c>
      <c r="F551" s="57">
        <v>10</v>
      </c>
      <c r="G551" s="57">
        <v>6580</v>
      </c>
    </row>
    <row r="552" spans="1:7" x14ac:dyDescent="0.25">
      <c r="A552" s="55" t="s">
        <v>1267</v>
      </c>
      <c r="B552" s="55" t="s">
        <v>1269</v>
      </c>
      <c r="C552" s="55" t="s">
        <v>1254</v>
      </c>
      <c r="D552" s="55" t="s">
        <v>1257</v>
      </c>
      <c r="E552" s="61">
        <v>40878</v>
      </c>
      <c r="F552" s="57">
        <v>5</v>
      </c>
      <c r="G552" s="57">
        <v>5970</v>
      </c>
    </row>
    <row r="553" spans="1:7" x14ac:dyDescent="0.25">
      <c r="A553" s="55" t="s">
        <v>1268</v>
      </c>
      <c r="B553" s="55" t="s">
        <v>1262</v>
      </c>
      <c r="C553" s="55" t="s">
        <v>1270</v>
      </c>
      <c r="D553" s="55" t="s">
        <v>1253</v>
      </c>
      <c r="E553" s="61">
        <v>40278</v>
      </c>
      <c r="F553" s="57">
        <v>14</v>
      </c>
      <c r="G553" s="57">
        <v>23394</v>
      </c>
    </row>
    <row r="554" spans="1:7" x14ac:dyDescent="0.25">
      <c r="A554" s="55" t="s">
        <v>1277</v>
      </c>
      <c r="B554" s="55" t="s">
        <v>1266</v>
      </c>
      <c r="C554" s="55" t="s">
        <v>1261</v>
      </c>
      <c r="D554" s="55" t="s">
        <v>1273</v>
      </c>
      <c r="E554" s="61">
        <v>40715</v>
      </c>
      <c r="F554" s="57">
        <v>19</v>
      </c>
      <c r="G554" s="57">
        <v>9063</v>
      </c>
    </row>
    <row r="555" spans="1:7" x14ac:dyDescent="0.25">
      <c r="A555" s="55" t="s">
        <v>1272</v>
      </c>
      <c r="B555" s="55" t="s">
        <v>1262</v>
      </c>
      <c r="C555" s="55" t="s">
        <v>1270</v>
      </c>
      <c r="D555" s="55" t="s">
        <v>1273</v>
      </c>
      <c r="E555" s="61">
        <v>40339</v>
      </c>
      <c r="F555" s="57">
        <v>18</v>
      </c>
      <c r="G555" s="57">
        <v>25794</v>
      </c>
    </row>
    <row r="556" spans="1:7" x14ac:dyDescent="0.25">
      <c r="A556" s="55" t="s">
        <v>1</v>
      </c>
      <c r="B556" s="55" t="s">
        <v>1255</v>
      </c>
      <c r="C556" s="55" t="s">
        <v>1254</v>
      </c>
      <c r="D556" s="55" t="s">
        <v>1257</v>
      </c>
      <c r="E556" s="61">
        <v>40576</v>
      </c>
      <c r="F556" s="57">
        <v>6</v>
      </c>
      <c r="G556" s="57">
        <v>2814</v>
      </c>
    </row>
    <row r="557" spans="1:7" x14ac:dyDescent="0.25">
      <c r="A557" s="55" t="s">
        <v>1267</v>
      </c>
      <c r="B557" s="55" t="s">
        <v>1266</v>
      </c>
      <c r="C557" s="55" t="s">
        <v>1270</v>
      </c>
      <c r="D557" s="55" t="s">
        <v>1264</v>
      </c>
      <c r="E557" s="61">
        <v>40473</v>
      </c>
      <c r="F557" s="57">
        <v>2</v>
      </c>
      <c r="G557" s="57">
        <v>1570</v>
      </c>
    </row>
    <row r="558" spans="1:7" x14ac:dyDescent="0.25">
      <c r="A558" s="55" t="s">
        <v>1274</v>
      </c>
      <c r="B558" s="55" t="s">
        <v>1262</v>
      </c>
      <c r="C558" s="55" t="s">
        <v>1254</v>
      </c>
      <c r="D558" s="55" t="s">
        <v>1260</v>
      </c>
      <c r="E558" s="61">
        <v>40529</v>
      </c>
      <c r="F558" s="57">
        <v>11</v>
      </c>
      <c r="G558" s="57">
        <v>20724</v>
      </c>
    </row>
    <row r="559" spans="1:7" x14ac:dyDescent="0.25">
      <c r="A559" s="55" t="s">
        <v>1275</v>
      </c>
      <c r="B559" s="55" t="s">
        <v>1259</v>
      </c>
      <c r="C559" s="55" t="s">
        <v>1265</v>
      </c>
      <c r="D559" s="55" t="s">
        <v>1273</v>
      </c>
      <c r="E559" s="61">
        <v>40491</v>
      </c>
      <c r="F559" s="57">
        <v>16</v>
      </c>
      <c r="G559" s="57">
        <v>5536</v>
      </c>
    </row>
    <row r="560" spans="1:7" x14ac:dyDescent="0.25">
      <c r="A560" s="55" t="s">
        <v>1267</v>
      </c>
      <c r="B560" s="55" t="s">
        <v>1259</v>
      </c>
      <c r="C560" s="55" t="s">
        <v>1254</v>
      </c>
      <c r="D560" s="55" t="s">
        <v>1273</v>
      </c>
      <c r="E560" s="61">
        <v>40582</v>
      </c>
      <c r="F560" s="57">
        <v>11</v>
      </c>
      <c r="G560" s="57">
        <v>7656</v>
      </c>
    </row>
    <row r="561" spans="1:7" x14ac:dyDescent="0.25">
      <c r="A561" s="55" t="s">
        <v>1263</v>
      </c>
      <c r="B561" s="55" t="s">
        <v>1269</v>
      </c>
      <c r="C561" s="55" t="s">
        <v>1254</v>
      </c>
      <c r="D561" s="55" t="s">
        <v>1264</v>
      </c>
      <c r="E561" s="61">
        <v>40621</v>
      </c>
      <c r="F561" s="57">
        <v>1</v>
      </c>
      <c r="G561" s="57">
        <v>1169</v>
      </c>
    </row>
    <row r="562" spans="1:7" x14ac:dyDescent="0.25">
      <c r="A562" s="55" t="s">
        <v>1</v>
      </c>
      <c r="B562" s="55" t="s">
        <v>1262</v>
      </c>
      <c r="C562" s="55" t="s">
        <v>1254</v>
      </c>
      <c r="D562" s="55" t="s">
        <v>1257</v>
      </c>
      <c r="E562" s="61">
        <v>40290</v>
      </c>
      <c r="F562" s="57">
        <v>7</v>
      </c>
      <c r="G562" s="57">
        <v>6307</v>
      </c>
    </row>
    <row r="563" spans="1:7" x14ac:dyDescent="0.25">
      <c r="A563" s="55" t="s">
        <v>1272</v>
      </c>
      <c r="B563" s="55" t="s">
        <v>1255</v>
      </c>
      <c r="C563" s="55" t="s">
        <v>1270</v>
      </c>
      <c r="D563" s="55" t="s">
        <v>1264</v>
      </c>
      <c r="E563" s="61">
        <v>40572</v>
      </c>
      <c r="F563" s="57">
        <v>4</v>
      </c>
      <c r="G563" s="57">
        <v>1240</v>
      </c>
    </row>
    <row r="564" spans="1:7" x14ac:dyDescent="0.25">
      <c r="A564" s="55" t="s">
        <v>1271</v>
      </c>
      <c r="B564" s="55" t="s">
        <v>1266</v>
      </c>
      <c r="C564" s="55" t="s">
        <v>1265</v>
      </c>
      <c r="D564" s="55" t="s">
        <v>1264</v>
      </c>
      <c r="E564" s="61">
        <v>40428</v>
      </c>
      <c r="F564" s="57">
        <v>14</v>
      </c>
      <c r="G564" s="57">
        <v>8120</v>
      </c>
    </row>
    <row r="565" spans="1:7" x14ac:dyDescent="0.25">
      <c r="A565" s="55" t="s">
        <v>1</v>
      </c>
      <c r="B565" s="55" t="s">
        <v>1259</v>
      </c>
      <c r="C565" s="55" t="s">
        <v>1270</v>
      </c>
      <c r="D565" s="55" t="s">
        <v>1273</v>
      </c>
      <c r="E565" s="61">
        <v>40212</v>
      </c>
      <c r="F565" s="57">
        <v>17</v>
      </c>
      <c r="G565" s="57">
        <v>11407</v>
      </c>
    </row>
    <row r="566" spans="1:7" x14ac:dyDescent="0.25">
      <c r="A566" s="55" t="s">
        <v>1267</v>
      </c>
      <c r="B566" s="55" t="s">
        <v>1255</v>
      </c>
      <c r="C566" s="55" t="s">
        <v>1261</v>
      </c>
      <c r="D566" s="55" t="s">
        <v>1260</v>
      </c>
      <c r="E566" s="61">
        <v>40653</v>
      </c>
      <c r="F566" s="57">
        <v>12</v>
      </c>
      <c r="G566" s="57">
        <v>6048</v>
      </c>
    </row>
    <row r="567" spans="1:7" x14ac:dyDescent="0.25">
      <c r="A567" s="55" t="s">
        <v>1267</v>
      </c>
      <c r="B567" s="55" t="s">
        <v>1255</v>
      </c>
      <c r="C567" s="55" t="s">
        <v>1254</v>
      </c>
      <c r="D567" s="55" t="s">
        <v>1273</v>
      </c>
      <c r="E567" s="61">
        <v>40533</v>
      </c>
      <c r="F567" s="57">
        <v>19</v>
      </c>
      <c r="G567" s="57">
        <v>6536</v>
      </c>
    </row>
    <row r="568" spans="1:7" x14ac:dyDescent="0.25">
      <c r="A568" s="55" t="s">
        <v>1268</v>
      </c>
      <c r="B568" s="55" t="s">
        <v>1266</v>
      </c>
      <c r="C568" s="55" t="s">
        <v>1254</v>
      </c>
      <c r="D568" s="55" t="s">
        <v>1260</v>
      </c>
      <c r="E568" s="61">
        <v>40499</v>
      </c>
      <c r="F568" s="57">
        <v>5</v>
      </c>
      <c r="G568" s="57">
        <v>3765</v>
      </c>
    </row>
    <row r="569" spans="1:7" x14ac:dyDescent="0.25">
      <c r="A569" s="55" t="s">
        <v>1256</v>
      </c>
      <c r="B569" s="55" t="s">
        <v>1266</v>
      </c>
      <c r="C569" s="55" t="s">
        <v>1265</v>
      </c>
      <c r="D569" s="55" t="s">
        <v>1253</v>
      </c>
      <c r="E569" s="61">
        <v>40428</v>
      </c>
      <c r="F569" s="57">
        <v>1</v>
      </c>
      <c r="G569" s="57">
        <v>567</v>
      </c>
    </row>
    <row r="570" spans="1:7" x14ac:dyDescent="0.25">
      <c r="A570" s="55" t="s">
        <v>1274</v>
      </c>
      <c r="B570" s="55" t="s">
        <v>1269</v>
      </c>
      <c r="C570" s="55" t="s">
        <v>1254</v>
      </c>
      <c r="D570" s="55" t="s">
        <v>1264</v>
      </c>
      <c r="E570" s="61">
        <v>40427</v>
      </c>
      <c r="F570" s="57">
        <v>13</v>
      </c>
      <c r="G570" s="57">
        <v>18304</v>
      </c>
    </row>
    <row r="571" spans="1:7" x14ac:dyDescent="0.25">
      <c r="A571" s="55" t="s">
        <v>1272</v>
      </c>
      <c r="B571" s="55" t="s">
        <v>1255</v>
      </c>
      <c r="C571" s="55" t="s">
        <v>1270</v>
      </c>
      <c r="D571" s="55" t="s">
        <v>1253</v>
      </c>
      <c r="E571" s="61">
        <v>40626</v>
      </c>
      <c r="F571" s="57">
        <v>9</v>
      </c>
      <c r="G571" s="57">
        <v>5220</v>
      </c>
    </row>
    <row r="572" spans="1:7" x14ac:dyDescent="0.25">
      <c r="A572" s="55" t="s">
        <v>1268</v>
      </c>
      <c r="B572" s="55" t="s">
        <v>1262</v>
      </c>
      <c r="C572" s="55" t="s">
        <v>1265</v>
      </c>
      <c r="D572" s="55" t="s">
        <v>1273</v>
      </c>
      <c r="E572" s="61">
        <v>40203</v>
      </c>
      <c r="F572" s="57">
        <v>7</v>
      </c>
      <c r="G572" s="57">
        <v>8694</v>
      </c>
    </row>
    <row r="573" spans="1:7" x14ac:dyDescent="0.25">
      <c r="A573" s="55" t="s">
        <v>1263</v>
      </c>
      <c r="B573" s="55" t="s">
        <v>1259</v>
      </c>
      <c r="C573" s="55" t="s">
        <v>1261</v>
      </c>
      <c r="D573" s="55" t="s">
        <v>1273</v>
      </c>
      <c r="E573" s="61">
        <v>40212</v>
      </c>
      <c r="F573" s="57">
        <v>7</v>
      </c>
      <c r="G573" s="57">
        <v>2849</v>
      </c>
    </row>
    <row r="574" spans="1:7" x14ac:dyDescent="0.25">
      <c r="A574" s="55" t="s">
        <v>1274</v>
      </c>
      <c r="B574" s="55" t="s">
        <v>1262</v>
      </c>
      <c r="C574" s="55" t="s">
        <v>1270</v>
      </c>
      <c r="D574" s="55" t="s">
        <v>1273</v>
      </c>
      <c r="E574" s="61">
        <v>40427</v>
      </c>
      <c r="F574" s="57">
        <v>7</v>
      </c>
      <c r="G574" s="57">
        <v>10164</v>
      </c>
    </row>
    <row r="575" spans="1:7" x14ac:dyDescent="0.25">
      <c r="A575" s="55" t="s">
        <v>1277</v>
      </c>
      <c r="B575" s="55" t="s">
        <v>1255</v>
      </c>
      <c r="C575" s="55" t="s">
        <v>1270</v>
      </c>
      <c r="D575" s="55" t="s">
        <v>1260</v>
      </c>
      <c r="E575" s="61">
        <v>40689</v>
      </c>
      <c r="F575" s="57">
        <v>13</v>
      </c>
      <c r="G575" s="57">
        <v>3926</v>
      </c>
    </row>
    <row r="576" spans="1:7" x14ac:dyDescent="0.25">
      <c r="A576" s="55" t="s">
        <v>1</v>
      </c>
      <c r="B576" s="55" t="s">
        <v>1266</v>
      </c>
      <c r="C576" s="55" t="s">
        <v>1261</v>
      </c>
      <c r="D576" s="55" t="s">
        <v>1257</v>
      </c>
      <c r="E576" s="61">
        <v>40427</v>
      </c>
      <c r="F576" s="57">
        <v>4</v>
      </c>
      <c r="G576" s="57">
        <v>3420</v>
      </c>
    </row>
    <row r="577" spans="1:7" x14ac:dyDescent="0.25">
      <c r="A577" s="55" t="s">
        <v>1258</v>
      </c>
      <c r="B577" s="55" t="s">
        <v>1266</v>
      </c>
      <c r="C577" s="55" t="s">
        <v>1265</v>
      </c>
      <c r="D577" s="55" t="s">
        <v>1257</v>
      </c>
      <c r="E577" s="61">
        <v>40863</v>
      </c>
      <c r="F577" s="57">
        <v>3</v>
      </c>
      <c r="G577" s="57">
        <v>2337</v>
      </c>
    </row>
    <row r="578" spans="1:7" x14ac:dyDescent="0.25">
      <c r="A578" s="55" t="s">
        <v>1271</v>
      </c>
      <c r="B578" s="55" t="s">
        <v>1262</v>
      </c>
      <c r="C578" s="55" t="s">
        <v>1254</v>
      </c>
      <c r="D578" s="55" t="s">
        <v>1257</v>
      </c>
      <c r="E578" s="61">
        <v>40274</v>
      </c>
      <c r="F578" s="57">
        <v>2</v>
      </c>
      <c r="G578" s="57">
        <v>1020</v>
      </c>
    </row>
    <row r="579" spans="1:7" x14ac:dyDescent="0.25">
      <c r="A579" s="55" t="s">
        <v>1271</v>
      </c>
      <c r="B579" s="55" t="s">
        <v>1262</v>
      </c>
      <c r="C579" s="55" t="s">
        <v>1261</v>
      </c>
      <c r="D579" s="55" t="s">
        <v>1257</v>
      </c>
      <c r="E579" s="61">
        <v>40848</v>
      </c>
      <c r="F579" s="57">
        <v>11</v>
      </c>
      <c r="G579" s="57">
        <v>14421</v>
      </c>
    </row>
    <row r="580" spans="1:7" x14ac:dyDescent="0.25">
      <c r="A580" s="55" t="s">
        <v>1268</v>
      </c>
      <c r="B580" s="55" t="s">
        <v>1255</v>
      </c>
      <c r="C580" s="55" t="s">
        <v>1270</v>
      </c>
      <c r="D580" s="55" t="s">
        <v>1260</v>
      </c>
      <c r="E580" s="61">
        <v>40226</v>
      </c>
      <c r="F580" s="57">
        <v>8</v>
      </c>
      <c r="G580" s="58">
        <v>3904</v>
      </c>
    </row>
    <row r="581" spans="1:7" x14ac:dyDescent="0.25">
      <c r="A581" s="55" t="s">
        <v>1263</v>
      </c>
      <c r="B581" s="55" t="s">
        <v>1262</v>
      </c>
      <c r="C581" s="55" t="s">
        <v>1265</v>
      </c>
      <c r="D581" s="55" t="s">
        <v>1260</v>
      </c>
      <c r="E581" s="61">
        <v>40670</v>
      </c>
      <c r="F581" s="57">
        <v>8</v>
      </c>
      <c r="G581" s="57">
        <v>8024</v>
      </c>
    </row>
    <row r="582" spans="1:7" x14ac:dyDescent="0.25">
      <c r="A582" s="55" t="s">
        <v>1</v>
      </c>
      <c r="B582" s="55" t="s">
        <v>1269</v>
      </c>
      <c r="C582" s="55" t="s">
        <v>1254</v>
      </c>
      <c r="D582" s="55" t="s">
        <v>1264</v>
      </c>
      <c r="E582" s="61">
        <v>40724</v>
      </c>
      <c r="F582" s="57">
        <v>4</v>
      </c>
      <c r="G582" s="57">
        <v>2312</v>
      </c>
    </row>
    <row r="583" spans="1:7" x14ac:dyDescent="0.25">
      <c r="A583" s="55" t="s">
        <v>1272</v>
      </c>
      <c r="B583" s="55" t="s">
        <v>1269</v>
      </c>
      <c r="C583" s="55" t="s">
        <v>1261</v>
      </c>
      <c r="D583" s="55" t="s">
        <v>1257</v>
      </c>
      <c r="E583" s="61">
        <v>40427</v>
      </c>
      <c r="F583" s="57">
        <v>1</v>
      </c>
      <c r="G583" s="57">
        <v>1348</v>
      </c>
    </row>
    <row r="584" spans="1:7" x14ac:dyDescent="0.25">
      <c r="A584" s="55" t="s">
        <v>1</v>
      </c>
      <c r="B584" s="55" t="s">
        <v>1259</v>
      </c>
      <c r="C584" s="55" t="s">
        <v>1254</v>
      </c>
      <c r="D584" s="55" t="s">
        <v>1264</v>
      </c>
      <c r="E584" s="61">
        <v>40878</v>
      </c>
      <c r="F584" s="57">
        <v>9</v>
      </c>
      <c r="G584" s="57">
        <v>7461</v>
      </c>
    </row>
    <row r="585" spans="1:7" x14ac:dyDescent="0.25">
      <c r="A585" s="55" t="s">
        <v>1268</v>
      </c>
      <c r="B585" s="55" t="s">
        <v>1259</v>
      </c>
      <c r="C585" s="55" t="s">
        <v>1265</v>
      </c>
      <c r="D585" s="55" t="s">
        <v>1273</v>
      </c>
      <c r="E585" s="61">
        <v>40190</v>
      </c>
      <c r="F585" s="57">
        <v>7</v>
      </c>
      <c r="G585" s="57">
        <v>2751</v>
      </c>
    </row>
    <row r="586" spans="1:7" x14ac:dyDescent="0.25">
      <c r="A586" s="55" t="s">
        <v>1277</v>
      </c>
      <c r="B586" s="55" t="s">
        <v>1262</v>
      </c>
      <c r="C586" s="55" t="s">
        <v>1254</v>
      </c>
      <c r="D586" s="55" t="s">
        <v>1257</v>
      </c>
      <c r="E586" s="61">
        <v>40550</v>
      </c>
      <c r="F586" s="57">
        <v>11</v>
      </c>
      <c r="G586" s="57">
        <v>6017</v>
      </c>
    </row>
    <row r="587" spans="1:7" x14ac:dyDescent="0.25">
      <c r="A587" s="55" t="s">
        <v>1267</v>
      </c>
      <c r="B587" s="55" t="s">
        <v>1259</v>
      </c>
      <c r="C587" s="55" t="s">
        <v>1270</v>
      </c>
      <c r="D587" s="55" t="s">
        <v>1257</v>
      </c>
      <c r="E587" s="61">
        <v>40459</v>
      </c>
      <c r="F587" s="57">
        <v>12</v>
      </c>
      <c r="G587" s="57">
        <v>4488</v>
      </c>
    </row>
    <row r="588" spans="1:7" x14ac:dyDescent="0.25">
      <c r="A588" s="55" t="s">
        <v>1258</v>
      </c>
      <c r="B588" s="55" t="s">
        <v>1269</v>
      </c>
      <c r="C588" s="55" t="s">
        <v>1265</v>
      </c>
      <c r="D588" s="55" t="s">
        <v>1264</v>
      </c>
      <c r="E588" s="61">
        <v>40464</v>
      </c>
      <c r="F588" s="57">
        <v>4</v>
      </c>
      <c r="G588" s="57">
        <v>3672</v>
      </c>
    </row>
    <row r="589" spans="1:7" x14ac:dyDescent="0.25">
      <c r="A589" s="55" t="s">
        <v>1268</v>
      </c>
      <c r="B589" s="55" t="s">
        <v>1255</v>
      </c>
      <c r="C589" s="55" t="s">
        <v>1254</v>
      </c>
      <c r="D589" s="55" t="s">
        <v>1273</v>
      </c>
      <c r="E589" s="61">
        <v>40424</v>
      </c>
      <c r="F589" s="57">
        <v>9</v>
      </c>
      <c r="G589" s="57">
        <v>5724</v>
      </c>
    </row>
    <row r="590" spans="1:7" x14ac:dyDescent="0.25">
      <c r="A590" s="55" t="s">
        <v>1267</v>
      </c>
      <c r="B590" s="55" t="s">
        <v>1255</v>
      </c>
      <c r="C590" s="55" t="s">
        <v>1254</v>
      </c>
      <c r="D590" s="55" t="s">
        <v>1257</v>
      </c>
      <c r="E590" s="61">
        <v>40296</v>
      </c>
      <c r="F590" s="57">
        <v>12</v>
      </c>
      <c r="G590" s="57">
        <v>3768</v>
      </c>
    </row>
    <row r="591" spans="1:7" x14ac:dyDescent="0.25">
      <c r="A591" s="55" t="s">
        <v>1277</v>
      </c>
      <c r="B591" s="55" t="s">
        <v>1259</v>
      </c>
      <c r="C591" s="55" t="s">
        <v>1265</v>
      </c>
      <c r="D591" s="55" t="s">
        <v>1264</v>
      </c>
      <c r="E591" s="61">
        <v>40697</v>
      </c>
      <c r="F591" s="57">
        <v>2</v>
      </c>
      <c r="G591" s="57">
        <v>1110</v>
      </c>
    </row>
    <row r="592" spans="1:7" x14ac:dyDescent="0.25">
      <c r="A592" s="55" t="s">
        <v>1268</v>
      </c>
      <c r="B592" s="55" t="s">
        <v>1262</v>
      </c>
      <c r="C592" s="55" t="s">
        <v>1261</v>
      </c>
      <c r="D592" s="55" t="s">
        <v>1257</v>
      </c>
      <c r="E592" s="61">
        <v>40862</v>
      </c>
      <c r="F592" s="57">
        <v>3</v>
      </c>
      <c r="G592" s="57">
        <v>5571</v>
      </c>
    </row>
    <row r="593" spans="1:7" x14ac:dyDescent="0.25">
      <c r="A593" s="55" t="s">
        <v>1268</v>
      </c>
      <c r="B593" s="55" t="s">
        <v>1262</v>
      </c>
      <c r="C593" s="55" t="s">
        <v>1265</v>
      </c>
      <c r="D593" s="55" t="s">
        <v>1264</v>
      </c>
      <c r="E593" s="61">
        <v>40859</v>
      </c>
      <c r="F593" s="57">
        <v>2</v>
      </c>
      <c r="G593" s="57">
        <v>1584</v>
      </c>
    </row>
    <row r="594" spans="1:7" x14ac:dyDescent="0.25">
      <c r="A594" s="55" t="s">
        <v>1271</v>
      </c>
      <c r="B594" s="55" t="s">
        <v>1255</v>
      </c>
      <c r="C594" s="55" t="s">
        <v>1265</v>
      </c>
      <c r="D594" s="55" t="s">
        <v>1264</v>
      </c>
      <c r="E594" s="61">
        <v>40344</v>
      </c>
      <c r="F594" s="57">
        <v>6</v>
      </c>
      <c r="G594" s="57">
        <v>3168</v>
      </c>
    </row>
    <row r="595" spans="1:7" x14ac:dyDescent="0.25">
      <c r="A595" s="55" t="s">
        <v>1256</v>
      </c>
      <c r="B595" s="55" t="s">
        <v>1266</v>
      </c>
      <c r="C595" s="55" t="s">
        <v>1270</v>
      </c>
      <c r="D595" s="55" t="s">
        <v>1253</v>
      </c>
      <c r="E595" s="61">
        <v>40655</v>
      </c>
      <c r="F595" s="57">
        <v>14</v>
      </c>
      <c r="G595" s="57">
        <v>10780</v>
      </c>
    </row>
    <row r="596" spans="1:7" x14ac:dyDescent="0.25">
      <c r="A596" s="55" t="s">
        <v>1274</v>
      </c>
      <c r="B596" s="55" t="s">
        <v>1259</v>
      </c>
      <c r="C596" s="55" t="s">
        <v>1270</v>
      </c>
      <c r="D596" s="55" t="s">
        <v>1253</v>
      </c>
      <c r="E596" s="61">
        <v>40424</v>
      </c>
      <c r="F596" s="57">
        <v>1</v>
      </c>
      <c r="G596" s="57">
        <v>766</v>
      </c>
    </row>
    <row r="597" spans="1:7" x14ac:dyDescent="0.25">
      <c r="A597" s="55" t="s">
        <v>1263</v>
      </c>
      <c r="B597" s="55" t="s">
        <v>1266</v>
      </c>
      <c r="C597" s="55" t="s">
        <v>1270</v>
      </c>
      <c r="D597" s="55" t="s">
        <v>1264</v>
      </c>
      <c r="E597" s="61">
        <v>40708</v>
      </c>
      <c r="F597" s="57">
        <v>1</v>
      </c>
      <c r="G597" s="57">
        <v>418</v>
      </c>
    </row>
    <row r="598" spans="1:7" x14ac:dyDescent="0.25">
      <c r="A598" s="55" t="s">
        <v>1268</v>
      </c>
      <c r="B598" s="55" t="s">
        <v>1262</v>
      </c>
      <c r="C598" s="55" t="s">
        <v>1254</v>
      </c>
      <c r="D598" s="55" t="s">
        <v>1253</v>
      </c>
      <c r="E598" s="61">
        <v>40849</v>
      </c>
      <c r="F598" s="57">
        <v>8</v>
      </c>
      <c r="G598" s="57">
        <v>7200</v>
      </c>
    </row>
    <row r="599" spans="1:7" x14ac:dyDescent="0.25">
      <c r="A599" s="55" t="s">
        <v>1263</v>
      </c>
      <c r="B599" s="55" t="s">
        <v>1269</v>
      </c>
      <c r="C599" s="55" t="s">
        <v>1270</v>
      </c>
      <c r="D599" s="55" t="s">
        <v>1253</v>
      </c>
      <c r="E599" s="61">
        <v>40269</v>
      </c>
      <c r="F599" s="57">
        <v>6</v>
      </c>
      <c r="G599" s="57">
        <v>7002</v>
      </c>
    </row>
    <row r="600" spans="1:7" x14ac:dyDescent="0.25">
      <c r="A600" s="55" t="s">
        <v>1272</v>
      </c>
      <c r="B600" s="55" t="s">
        <v>1269</v>
      </c>
      <c r="C600" s="55" t="s">
        <v>1270</v>
      </c>
      <c r="D600" s="55" t="s">
        <v>1273</v>
      </c>
      <c r="E600" s="61">
        <v>40652</v>
      </c>
      <c r="F600" s="57">
        <v>7</v>
      </c>
      <c r="G600" s="57">
        <v>7532</v>
      </c>
    </row>
    <row r="601" spans="1:7" x14ac:dyDescent="0.25">
      <c r="A601" s="55" t="s">
        <v>1258</v>
      </c>
      <c r="B601" s="55" t="s">
        <v>1269</v>
      </c>
      <c r="C601" s="55" t="s">
        <v>1270</v>
      </c>
      <c r="D601" s="55" t="s">
        <v>1273</v>
      </c>
      <c r="E601" s="61">
        <v>40423</v>
      </c>
      <c r="F601" s="57">
        <v>11</v>
      </c>
      <c r="G601" s="57">
        <v>6721</v>
      </c>
    </row>
    <row r="602" spans="1:7" x14ac:dyDescent="0.25">
      <c r="A602" s="55" t="s">
        <v>1256</v>
      </c>
      <c r="B602" s="55" t="s">
        <v>1269</v>
      </c>
      <c r="C602" s="55" t="s">
        <v>1261</v>
      </c>
      <c r="D602" s="55" t="s">
        <v>1257</v>
      </c>
      <c r="E602" s="61">
        <v>40507</v>
      </c>
      <c r="F602" s="57">
        <v>5</v>
      </c>
      <c r="G602" s="57">
        <v>2955</v>
      </c>
    </row>
    <row r="603" spans="1:7" x14ac:dyDescent="0.25">
      <c r="A603" s="55" t="s">
        <v>1274</v>
      </c>
      <c r="B603" s="55" t="s">
        <v>1259</v>
      </c>
      <c r="C603" s="55" t="s">
        <v>1254</v>
      </c>
      <c r="D603" s="55" t="s">
        <v>1257</v>
      </c>
      <c r="E603" s="61">
        <v>40422</v>
      </c>
      <c r="F603" s="57">
        <v>9</v>
      </c>
      <c r="G603" s="57">
        <v>3789</v>
      </c>
    </row>
    <row r="604" spans="1:7" x14ac:dyDescent="0.25">
      <c r="A604" s="55" t="s">
        <v>1271</v>
      </c>
      <c r="B604" s="55" t="s">
        <v>1259</v>
      </c>
      <c r="C604" s="55" t="s">
        <v>1254</v>
      </c>
      <c r="D604" s="55" t="s">
        <v>1257</v>
      </c>
      <c r="E604" s="61">
        <v>40354</v>
      </c>
      <c r="F604" s="57">
        <v>4</v>
      </c>
      <c r="G604" s="57">
        <v>2180</v>
      </c>
    </row>
    <row r="605" spans="1:7" x14ac:dyDescent="0.25">
      <c r="A605" s="55" t="s">
        <v>1</v>
      </c>
      <c r="B605" s="55" t="s">
        <v>1259</v>
      </c>
      <c r="C605" s="55" t="s">
        <v>1261</v>
      </c>
      <c r="D605" s="55" t="s">
        <v>1264</v>
      </c>
      <c r="E605" s="61">
        <v>40296</v>
      </c>
      <c r="F605" s="57">
        <v>8</v>
      </c>
      <c r="G605" s="57">
        <v>3592</v>
      </c>
    </row>
    <row r="606" spans="1:7" x14ac:dyDescent="0.25">
      <c r="A606" s="55" t="s">
        <v>1268</v>
      </c>
      <c r="B606" s="55" t="s">
        <v>1269</v>
      </c>
      <c r="C606" s="55" t="s">
        <v>1270</v>
      </c>
      <c r="D606" s="55" t="s">
        <v>1257</v>
      </c>
      <c r="E606" s="61">
        <v>40421</v>
      </c>
      <c r="F606" s="57">
        <v>3</v>
      </c>
      <c r="G606" s="57">
        <v>1590</v>
      </c>
    </row>
    <row r="607" spans="1:7" x14ac:dyDescent="0.25">
      <c r="A607" s="55" t="s">
        <v>1272</v>
      </c>
      <c r="B607" s="55" t="s">
        <v>1269</v>
      </c>
      <c r="C607" s="55" t="s">
        <v>1270</v>
      </c>
      <c r="D607" s="55" t="s">
        <v>1260</v>
      </c>
      <c r="E607" s="61">
        <v>40598</v>
      </c>
      <c r="F607" s="57">
        <v>6</v>
      </c>
      <c r="G607" s="57">
        <v>6288</v>
      </c>
    </row>
    <row r="608" spans="1:7" x14ac:dyDescent="0.25">
      <c r="A608" s="55" t="s">
        <v>1267</v>
      </c>
      <c r="B608" s="55" t="s">
        <v>1255</v>
      </c>
      <c r="C608" s="55" t="s">
        <v>1254</v>
      </c>
      <c r="D608" s="55" t="s">
        <v>1257</v>
      </c>
      <c r="E608" s="61">
        <v>40421</v>
      </c>
      <c r="F608" s="57">
        <v>12</v>
      </c>
      <c r="G608" s="57">
        <v>3624</v>
      </c>
    </row>
    <row r="609" spans="1:7" x14ac:dyDescent="0.25">
      <c r="A609" s="55" t="s">
        <v>1276</v>
      </c>
      <c r="B609" s="55" t="s">
        <v>1262</v>
      </c>
      <c r="C609" s="55" t="s">
        <v>1261</v>
      </c>
      <c r="D609" s="55" t="s">
        <v>1260</v>
      </c>
      <c r="E609" s="61">
        <v>40885</v>
      </c>
      <c r="F609" s="57">
        <v>11</v>
      </c>
      <c r="G609" s="57">
        <v>13453</v>
      </c>
    </row>
    <row r="610" spans="1:7" x14ac:dyDescent="0.25">
      <c r="A610" s="55" t="s">
        <v>1272</v>
      </c>
      <c r="B610" s="55" t="s">
        <v>1269</v>
      </c>
      <c r="C610" s="55" t="s">
        <v>1261</v>
      </c>
      <c r="D610" s="55" t="s">
        <v>1273</v>
      </c>
      <c r="E610" s="61">
        <v>40518</v>
      </c>
      <c r="F610" s="57">
        <v>13</v>
      </c>
      <c r="G610" s="57">
        <v>15639</v>
      </c>
    </row>
    <row r="611" spans="1:7" x14ac:dyDescent="0.25">
      <c r="A611" s="55" t="s">
        <v>1268</v>
      </c>
      <c r="B611" s="55" t="s">
        <v>1269</v>
      </c>
      <c r="C611" s="55" t="s">
        <v>1254</v>
      </c>
      <c r="D611" s="55" t="s">
        <v>1253</v>
      </c>
      <c r="E611" s="61">
        <v>40421</v>
      </c>
      <c r="F611" s="57">
        <v>2</v>
      </c>
      <c r="G611" s="57">
        <v>1762</v>
      </c>
    </row>
    <row r="612" spans="1:7" x14ac:dyDescent="0.25">
      <c r="A612" s="55" t="s">
        <v>1275</v>
      </c>
      <c r="B612" s="55" t="s">
        <v>1259</v>
      </c>
      <c r="C612" s="55" t="s">
        <v>1270</v>
      </c>
      <c r="D612" s="55" t="s">
        <v>1253</v>
      </c>
      <c r="E612" s="61">
        <v>40848</v>
      </c>
      <c r="F612" s="57">
        <v>11</v>
      </c>
      <c r="G612" s="57">
        <v>7348</v>
      </c>
    </row>
    <row r="613" spans="1:7" x14ac:dyDescent="0.25">
      <c r="A613" s="55" t="s">
        <v>1274</v>
      </c>
      <c r="B613" s="55" t="s">
        <v>1259</v>
      </c>
      <c r="C613" s="55" t="s">
        <v>1265</v>
      </c>
      <c r="D613" s="55" t="s">
        <v>1253</v>
      </c>
      <c r="E613" s="61">
        <v>40456</v>
      </c>
      <c r="F613" s="57">
        <v>15</v>
      </c>
      <c r="G613" s="57">
        <v>8535</v>
      </c>
    </row>
    <row r="614" spans="1:7" x14ac:dyDescent="0.25">
      <c r="A614" s="55" t="s">
        <v>1271</v>
      </c>
      <c r="B614" s="55" t="s">
        <v>1262</v>
      </c>
      <c r="C614" s="55" t="s">
        <v>1265</v>
      </c>
      <c r="D614" s="55" t="s">
        <v>1273</v>
      </c>
      <c r="E614" s="61">
        <v>40421</v>
      </c>
      <c r="F614" s="57">
        <v>11</v>
      </c>
      <c r="G614" s="57">
        <v>17589</v>
      </c>
    </row>
    <row r="615" spans="1:7" x14ac:dyDescent="0.25">
      <c r="A615" s="55" t="s">
        <v>1277</v>
      </c>
      <c r="B615" s="55" t="s">
        <v>1269</v>
      </c>
      <c r="C615" s="55" t="s">
        <v>1254</v>
      </c>
      <c r="D615" s="55" t="s">
        <v>1260</v>
      </c>
      <c r="E615" s="61">
        <v>40417</v>
      </c>
      <c r="F615" s="57">
        <v>12</v>
      </c>
      <c r="G615" s="57">
        <v>17160</v>
      </c>
    </row>
    <row r="616" spans="1:7" x14ac:dyDescent="0.25">
      <c r="A616" s="55" t="s">
        <v>1268</v>
      </c>
      <c r="B616" s="55" t="s">
        <v>1269</v>
      </c>
      <c r="C616" s="55" t="s">
        <v>1254</v>
      </c>
      <c r="D616" s="55" t="s">
        <v>1253</v>
      </c>
      <c r="E616" s="61">
        <v>40416</v>
      </c>
      <c r="F616" s="57">
        <v>5</v>
      </c>
      <c r="G616" s="57">
        <v>2520</v>
      </c>
    </row>
    <row r="617" spans="1:7" x14ac:dyDescent="0.25">
      <c r="A617" s="55" t="s">
        <v>1272</v>
      </c>
      <c r="B617" s="55" t="s">
        <v>1262</v>
      </c>
      <c r="C617" s="55" t="s">
        <v>1254</v>
      </c>
      <c r="D617" s="55" t="s">
        <v>1253</v>
      </c>
      <c r="E617" s="61">
        <v>40513</v>
      </c>
      <c r="F617" s="57">
        <v>15</v>
      </c>
      <c r="G617" s="57">
        <v>11235</v>
      </c>
    </row>
    <row r="618" spans="1:7" x14ac:dyDescent="0.25">
      <c r="A618" s="55" t="s">
        <v>1267</v>
      </c>
      <c r="B618" s="59" t="s">
        <v>1266</v>
      </c>
      <c r="C618" s="55" t="s">
        <v>1254</v>
      </c>
      <c r="D618" s="55" t="s">
        <v>1264</v>
      </c>
      <c r="E618" s="61">
        <v>40185</v>
      </c>
      <c r="F618" s="57">
        <v>13</v>
      </c>
      <c r="G618" s="58">
        <v>6461</v>
      </c>
    </row>
    <row r="619" spans="1:7" x14ac:dyDescent="0.25">
      <c r="A619" s="55" t="s">
        <v>1263</v>
      </c>
      <c r="B619" s="55" t="s">
        <v>1255</v>
      </c>
      <c r="C619" s="55" t="s">
        <v>1265</v>
      </c>
      <c r="D619" s="55" t="s">
        <v>1257</v>
      </c>
      <c r="E619" s="61">
        <v>40414</v>
      </c>
      <c r="F619" s="57">
        <v>3</v>
      </c>
      <c r="G619" s="57">
        <v>1044</v>
      </c>
    </row>
    <row r="620" spans="1:7" x14ac:dyDescent="0.25">
      <c r="A620" s="55" t="s">
        <v>1263</v>
      </c>
      <c r="B620" s="55" t="s">
        <v>1269</v>
      </c>
      <c r="C620" s="55" t="s">
        <v>1270</v>
      </c>
      <c r="D620" s="55" t="s">
        <v>1257</v>
      </c>
      <c r="E620" s="61">
        <v>40693</v>
      </c>
      <c r="F620" s="57">
        <v>3</v>
      </c>
      <c r="G620" s="57">
        <v>3441</v>
      </c>
    </row>
    <row r="621" spans="1:7" x14ac:dyDescent="0.25">
      <c r="A621" s="55" t="s">
        <v>1263</v>
      </c>
      <c r="B621" s="55" t="s">
        <v>1262</v>
      </c>
      <c r="C621" s="55" t="s">
        <v>1261</v>
      </c>
      <c r="D621" s="55" t="s">
        <v>1257</v>
      </c>
      <c r="E621" s="61">
        <v>40414</v>
      </c>
      <c r="F621" s="57">
        <v>15</v>
      </c>
      <c r="G621" s="57">
        <v>14220</v>
      </c>
    </row>
    <row r="622" spans="1:7" x14ac:dyDescent="0.25">
      <c r="A622" s="55" t="s">
        <v>1275</v>
      </c>
      <c r="B622" s="55" t="s">
        <v>1262</v>
      </c>
      <c r="C622" s="55" t="s">
        <v>1261</v>
      </c>
      <c r="D622" s="55" t="s">
        <v>1260</v>
      </c>
      <c r="E622" s="61">
        <v>40413</v>
      </c>
      <c r="F622" s="57">
        <v>8</v>
      </c>
      <c r="G622" s="57">
        <v>9960</v>
      </c>
    </row>
    <row r="623" spans="1:7" x14ac:dyDescent="0.25">
      <c r="A623" s="55" t="s">
        <v>1258</v>
      </c>
      <c r="B623" s="55" t="s">
        <v>1262</v>
      </c>
      <c r="C623" s="55" t="s">
        <v>1254</v>
      </c>
      <c r="D623" s="55" t="s">
        <v>1253</v>
      </c>
      <c r="E623" s="61">
        <v>40413</v>
      </c>
      <c r="F623" s="57">
        <v>5</v>
      </c>
      <c r="G623" s="57">
        <v>3005</v>
      </c>
    </row>
    <row r="624" spans="1:7" x14ac:dyDescent="0.25">
      <c r="A624" s="55" t="s">
        <v>1274</v>
      </c>
      <c r="B624" s="55" t="s">
        <v>1262</v>
      </c>
      <c r="C624" s="55" t="s">
        <v>1265</v>
      </c>
      <c r="D624" s="55" t="s">
        <v>1257</v>
      </c>
      <c r="E624" s="61">
        <v>40456</v>
      </c>
      <c r="F624" s="57">
        <v>6</v>
      </c>
      <c r="G624" s="57">
        <v>4296</v>
      </c>
    </row>
    <row r="625" spans="1:7" x14ac:dyDescent="0.25">
      <c r="A625" s="55" t="s">
        <v>1274</v>
      </c>
      <c r="B625" s="55" t="s">
        <v>1269</v>
      </c>
      <c r="C625" s="55" t="s">
        <v>1261</v>
      </c>
      <c r="D625" s="55" t="s">
        <v>1264</v>
      </c>
      <c r="E625" s="61">
        <v>40275</v>
      </c>
      <c r="F625" s="57">
        <v>13</v>
      </c>
      <c r="G625" s="57">
        <v>15171</v>
      </c>
    </row>
    <row r="626" spans="1:7" x14ac:dyDescent="0.25">
      <c r="A626" s="55" t="s">
        <v>1268</v>
      </c>
      <c r="B626" s="55" t="s">
        <v>1259</v>
      </c>
      <c r="C626" s="55" t="s">
        <v>1254</v>
      </c>
      <c r="D626" s="55" t="s">
        <v>1273</v>
      </c>
      <c r="E626" s="61">
        <v>40576</v>
      </c>
      <c r="F626" s="57">
        <v>12</v>
      </c>
      <c r="G626" s="57">
        <v>4452</v>
      </c>
    </row>
    <row r="627" spans="1:7" x14ac:dyDescent="0.25">
      <c r="A627" s="55" t="s">
        <v>1272</v>
      </c>
      <c r="B627" s="55" t="s">
        <v>1259</v>
      </c>
      <c r="C627" s="55" t="s">
        <v>1265</v>
      </c>
      <c r="D627" s="55" t="s">
        <v>1253</v>
      </c>
      <c r="E627" s="61">
        <v>40313</v>
      </c>
      <c r="F627" s="57">
        <v>5</v>
      </c>
      <c r="G627" s="57">
        <v>3020</v>
      </c>
    </row>
    <row r="628" spans="1:7" x14ac:dyDescent="0.25">
      <c r="A628" s="55" t="s">
        <v>1256</v>
      </c>
      <c r="B628" s="55" t="s">
        <v>1269</v>
      </c>
      <c r="C628" s="55" t="s">
        <v>1265</v>
      </c>
      <c r="D628" s="55" t="s">
        <v>1260</v>
      </c>
      <c r="E628" s="61">
        <v>40574</v>
      </c>
      <c r="F628" s="57">
        <v>1</v>
      </c>
      <c r="G628" s="57">
        <v>1220</v>
      </c>
    </row>
    <row r="629" spans="1:7" x14ac:dyDescent="0.25">
      <c r="A629" s="55" t="s">
        <v>1</v>
      </c>
      <c r="B629" s="55" t="s">
        <v>1269</v>
      </c>
      <c r="C629" s="55" t="s">
        <v>1265</v>
      </c>
      <c r="D629" s="55" t="s">
        <v>1273</v>
      </c>
      <c r="E629" s="61">
        <v>40413</v>
      </c>
      <c r="F629" s="57">
        <v>12</v>
      </c>
      <c r="G629" s="57">
        <v>17328</v>
      </c>
    </row>
    <row r="630" spans="1:7" x14ac:dyDescent="0.25">
      <c r="A630" s="55" t="s">
        <v>1277</v>
      </c>
      <c r="B630" s="55" t="s">
        <v>1262</v>
      </c>
      <c r="C630" s="55" t="s">
        <v>1254</v>
      </c>
      <c r="D630" s="55" t="s">
        <v>1257</v>
      </c>
      <c r="E630" s="61">
        <v>40631</v>
      </c>
      <c r="F630" s="57">
        <v>13</v>
      </c>
      <c r="G630" s="57">
        <v>15704</v>
      </c>
    </row>
    <row r="631" spans="1:7" x14ac:dyDescent="0.25">
      <c r="A631" s="55" t="s">
        <v>1258</v>
      </c>
      <c r="B631" s="55" t="s">
        <v>1269</v>
      </c>
      <c r="C631" s="55" t="s">
        <v>1254</v>
      </c>
      <c r="D631" s="55" t="s">
        <v>1257</v>
      </c>
      <c r="E631" s="61">
        <v>40547</v>
      </c>
      <c r="F631" s="57">
        <v>1</v>
      </c>
      <c r="G631" s="57">
        <v>962</v>
      </c>
    </row>
    <row r="632" spans="1:7" x14ac:dyDescent="0.25">
      <c r="A632" s="55" t="s">
        <v>1</v>
      </c>
      <c r="B632" s="55" t="s">
        <v>1266</v>
      </c>
      <c r="C632" s="55" t="s">
        <v>1261</v>
      </c>
      <c r="D632" s="55" t="s">
        <v>1264</v>
      </c>
      <c r="E632" s="61">
        <v>40411</v>
      </c>
      <c r="F632" s="57">
        <v>4</v>
      </c>
      <c r="G632" s="57">
        <v>3052</v>
      </c>
    </row>
    <row r="633" spans="1:7" x14ac:dyDescent="0.25">
      <c r="A633" s="55" t="s">
        <v>1256</v>
      </c>
      <c r="B633" s="55" t="s">
        <v>1259</v>
      </c>
      <c r="C633" s="55" t="s">
        <v>1261</v>
      </c>
      <c r="D633" s="55" t="s">
        <v>1264</v>
      </c>
      <c r="E633" s="61">
        <v>40341</v>
      </c>
      <c r="F633" s="57">
        <v>6</v>
      </c>
      <c r="G633" s="57">
        <v>2610</v>
      </c>
    </row>
    <row r="634" spans="1:7" x14ac:dyDescent="0.25">
      <c r="A634" s="55" t="s">
        <v>1</v>
      </c>
      <c r="B634" s="55" t="s">
        <v>1255</v>
      </c>
      <c r="C634" s="55" t="s">
        <v>1265</v>
      </c>
      <c r="D634" s="55" t="s">
        <v>1264</v>
      </c>
      <c r="E634" s="61">
        <v>40508</v>
      </c>
      <c r="F634" s="57">
        <v>3</v>
      </c>
      <c r="G634" s="57">
        <v>1827</v>
      </c>
    </row>
    <row r="635" spans="1:7" x14ac:dyDescent="0.25">
      <c r="A635" s="55" t="s">
        <v>1277</v>
      </c>
      <c r="B635" s="55" t="s">
        <v>1259</v>
      </c>
      <c r="C635" s="55" t="s">
        <v>1254</v>
      </c>
      <c r="D635" s="55" t="s">
        <v>1260</v>
      </c>
      <c r="E635" s="61">
        <v>40549</v>
      </c>
      <c r="F635" s="57">
        <v>7</v>
      </c>
      <c r="G635" s="57">
        <v>5999</v>
      </c>
    </row>
    <row r="636" spans="1:7" x14ac:dyDescent="0.25">
      <c r="A636" s="55" t="s">
        <v>1258</v>
      </c>
      <c r="B636" s="55" t="s">
        <v>1255</v>
      </c>
      <c r="C636" s="55" t="s">
        <v>1261</v>
      </c>
      <c r="D636" s="55" t="s">
        <v>1264</v>
      </c>
      <c r="E636" s="61">
        <v>40570</v>
      </c>
      <c r="F636" s="57">
        <v>9</v>
      </c>
      <c r="G636" s="57">
        <v>2997</v>
      </c>
    </row>
    <row r="637" spans="1:7" x14ac:dyDescent="0.25">
      <c r="A637" s="55" t="s">
        <v>1267</v>
      </c>
      <c r="B637" s="55" t="s">
        <v>1262</v>
      </c>
      <c r="C637" s="55" t="s">
        <v>1265</v>
      </c>
      <c r="D637" s="55" t="s">
        <v>1257</v>
      </c>
      <c r="E637" s="61">
        <v>40243</v>
      </c>
      <c r="F637" s="57">
        <v>1</v>
      </c>
      <c r="G637" s="58">
        <v>1530</v>
      </c>
    </row>
    <row r="638" spans="1:7" x14ac:dyDescent="0.25">
      <c r="A638" s="55" t="s">
        <v>1277</v>
      </c>
      <c r="B638" s="55" t="s">
        <v>1269</v>
      </c>
      <c r="C638" s="55" t="s">
        <v>1265</v>
      </c>
      <c r="D638" s="55" t="s">
        <v>1260</v>
      </c>
      <c r="E638" s="61">
        <v>40410</v>
      </c>
      <c r="F638" s="57">
        <v>9</v>
      </c>
      <c r="G638" s="57">
        <v>4788</v>
      </c>
    </row>
    <row r="639" spans="1:7" x14ac:dyDescent="0.25">
      <c r="A639" s="55" t="s">
        <v>1268</v>
      </c>
      <c r="B639" s="55" t="s">
        <v>1255</v>
      </c>
      <c r="C639" s="55" t="s">
        <v>1270</v>
      </c>
      <c r="D639" s="55" t="s">
        <v>1253</v>
      </c>
      <c r="E639" s="61">
        <v>40487</v>
      </c>
      <c r="F639" s="57">
        <v>11</v>
      </c>
      <c r="G639" s="57">
        <v>5599</v>
      </c>
    </row>
    <row r="640" spans="1:7" x14ac:dyDescent="0.25">
      <c r="A640" s="55" t="s">
        <v>1263</v>
      </c>
      <c r="B640" s="55" t="s">
        <v>1262</v>
      </c>
      <c r="C640" s="55" t="s">
        <v>1254</v>
      </c>
      <c r="D640" s="55" t="s">
        <v>1264</v>
      </c>
      <c r="E640" s="61">
        <v>40318</v>
      </c>
      <c r="F640" s="57">
        <v>3</v>
      </c>
      <c r="G640" s="57">
        <v>4161</v>
      </c>
    </row>
    <row r="641" spans="1:7" x14ac:dyDescent="0.25">
      <c r="A641" s="55" t="s">
        <v>1263</v>
      </c>
      <c r="B641" s="55" t="s">
        <v>1266</v>
      </c>
      <c r="C641" s="55" t="s">
        <v>1261</v>
      </c>
      <c r="D641" s="55" t="s">
        <v>1260</v>
      </c>
      <c r="E641" s="61">
        <v>40409</v>
      </c>
      <c r="F641" s="57">
        <v>13</v>
      </c>
      <c r="G641" s="57">
        <v>11531</v>
      </c>
    </row>
    <row r="642" spans="1:7" x14ac:dyDescent="0.25">
      <c r="A642" s="55" t="s">
        <v>1258</v>
      </c>
      <c r="B642" s="55" t="s">
        <v>1262</v>
      </c>
      <c r="C642" s="55" t="s">
        <v>1265</v>
      </c>
      <c r="D642" s="55" t="s">
        <v>1273</v>
      </c>
      <c r="E642" s="61">
        <v>40189</v>
      </c>
      <c r="F642" s="57">
        <v>13</v>
      </c>
      <c r="G642" s="57">
        <v>11102</v>
      </c>
    </row>
    <row r="643" spans="1:7" x14ac:dyDescent="0.25">
      <c r="A643" s="55" t="s">
        <v>1267</v>
      </c>
      <c r="B643" s="55" t="s">
        <v>1262</v>
      </c>
      <c r="C643" s="55" t="s">
        <v>1261</v>
      </c>
      <c r="D643" s="55" t="s">
        <v>1273</v>
      </c>
      <c r="E643" s="61">
        <v>40408</v>
      </c>
      <c r="F643" s="57">
        <v>6</v>
      </c>
      <c r="G643" s="57">
        <v>11640</v>
      </c>
    </row>
    <row r="644" spans="1:7" x14ac:dyDescent="0.25">
      <c r="A644" s="55" t="s">
        <v>1263</v>
      </c>
      <c r="B644" s="55" t="s">
        <v>1269</v>
      </c>
      <c r="C644" s="55" t="s">
        <v>1270</v>
      </c>
      <c r="D644" s="55" t="s">
        <v>1257</v>
      </c>
      <c r="E644" s="61">
        <v>40471</v>
      </c>
      <c r="F644" s="57">
        <v>12</v>
      </c>
      <c r="G644" s="57">
        <v>17388</v>
      </c>
    </row>
    <row r="645" spans="1:7" x14ac:dyDescent="0.25">
      <c r="A645" s="55" t="s">
        <v>1272</v>
      </c>
      <c r="B645" s="55" t="s">
        <v>1259</v>
      </c>
      <c r="C645" s="55" t="s">
        <v>1270</v>
      </c>
      <c r="D645" s="55" t="s">
        <v>1273</v>
      </c>
      <c r="E645" s="61">
        <v>40323</v>
      </c>
      <c r="F645" s="57">
        <v>14</v>
      </c>
      <c r="G645" s="57">
        <v>4522</v>
      </c>
    </row>
    <row r="646" spans="1:7" x14ac:dyDescent="0.25">
      <c r="A646" s="55" t="s">
        <v>1275</v>
      </c>
      <c r="B646" s="55" t="s">
        <v>1259</v>
      </c>
      <c r="C646" s="55" t="s">
        <v>1265</v>
      </c>
      <c r="D646" s="55" t="s">
        <v>1273</v>
      </c>
      <c r="E646" s="61">
        <v>40898</v>
      </c>
      <c r="F646" s="57">
        <v>18</v>
      </c>
      <c r="G646" s="57">
        <v>13464</v>
      </c>
    </row>
    <row r="647" spans="1:7" x14ac:dyDescent="0.25">
      <c r="A647" s="55" t="s">
        <v>1275</v>
      </c>
      <c r="B647" s="55" t="s">
        <v>1259</v>
      </c>
      <c r="C647" s="55" t="s">
        <v>1254</v>
      </c>
      <c r="D647" s="55" t="s">
        <v>1253</v>
      </c>
      <c r="E647" s="61">
        <v>40228</v>
      </c>
      <c r="F647" s="57">
        <v>2</v>
      </c>
      <c r="G647" s="58">
        <v>1320</v>
      </c>
    </row>
    <row r="648" spans="1:7" x14ac:dyDescent="0.25">
      <c r="A648" s="55" t="s">
        <v>1267</v>
      </c>
      <c r="B648" s="55" t="s">
        <v>1266</v>
      </c>
      <c r="C648" s="55" t="s">
        <v>1261</v>
      </c>
      <c r="D648" s="55" t="s">
        <v>1257</v>
      </c>
      <c r="E648" s="61">
        <v>40294</v>
      </c>
      <c r="F648" s="57">
        <v>8</v>
      </c>
      <c r="G648" s="57">
        <v>5976</v>
      </c>
    </row>
    <row r="649" spans="1:7" x14ac:dyDescent="0.25">
      <c r="A649" s="55" t="s">
        <v>1</v>
      </c>
      <c r="B649" s="55" t="s">
        <v>1255</v>
      </c>
      <c r="C649" s="55" t="s">
        <v>1261</v>
      </c>
      <c r="D649" s="55" t="s">
        <v>1260</v>
      </c>
      <c r="E649" s="61">
        <v>40529</v>
      </c>
      <c r="F649" s="57">
        <v>11</v>
      </c>
      <c r="G649" s="57">
        <v>4631</v>
      </c>
    </row>
    <row r="650" spans="1:7" x14ac:dyDescent="0.25">
      <c r="A650" s="55" t="s">
        <v>1267</v>
      </c>
      <c r="B650" s="55" t="s">
        <v>1255</v>
      </c>
      <c r="C650" s="55" t="s">
        <v>1254</v>
      </c>
      <c r="D650" s="55" t="s">
        <v>1260</v>
      </c>
      <c r="E650" s="61">
        <v>40408</v>
      </c>
      <c r="F650" s="57">
        <v>1</v>
      </c>
      <c r="G650" s="57">
        <v>563</v>
      </c>
    </row>
    <row r="651" spans="1:7" x14ac:dyDescent="0.25">
      <c r="A651" s="55" t="s">
        <v>1274</v>
      </c>
      <c r="B651" s="55" t="s">
        <v>1259</v>
      </c>
      <c r="C651" s="55" t="s">
        <v>1254</v>
      </c>
      <c r="D651" s="55" t="s">
        <v>1257</v>
      </c>
      <c r="E651" s="61">
        <v>40351</v>
      </c>
      <c r="F651" s="57">
        <v>8</v>
      </c>
      <c r="G651" s="57">
        <v>4080</v>
      </c>
    </row>
    <row r="652" spans="1:7" x14ac:dyDescent="0.25">
      <c r="A652" s="55" t="s">
        <v>1258</v>
      </c>
      <c r="B652" s="55" t="s">
        <v>1255</v>
      </c>
      <c r="C652" s="55" t="s">
        <v>1254</v>
      </c>
      <c r="D652" s="55" t="s">
        <v>1273</v>
      </c>
      <c r="E652" s="61">
        <v>40689</v>
      </c>
      <c r="F652" s="57">
        <v>17</v>
      </c>
      <c r="G652" s="57">
        <v>6528</v>
      </c>
    </row>
    <row r="653" spans="1:7" x14ac:dyDescent="0.25">
      <c r="A653" s="55" t="s">
        <v>1277</v>
      </c>
      <c r="B653" s="55" t="s">
        <v>1266</v>
      </c>
      <c r="C653" s="55" t="s">
        <v>1254</v>
      </c>
      <c r="D653" s="55" t="s">
        <v>1273</v>
      </c>
      <c r="E653" s="61">
        <v>40833</v>
      </c>
      <c r="F653" s="57">
        <v>11</v>
      </c>
      <c r="G653" s="57">
        <v>8041</v>
      </c>
    </row>
    <row r="654" spans="1:7" x14ac:dyDescent="0.25">
      <c r="A654" s="55" t="s">
        <v>1267</v>
      </c>
      <c r="B654" s="55" t="s">
        <v>1266</v>
      </c>
      <c r="C654" s="55" t="s">
        <v>1265</v>
      </c>
      <c r="D654" s="55" t="s">
        <v>1257</v>
      </c>
      <c r="E654" s="61">
        <v>40716</v>
      </c>
      <c r="F654" s="57">
        <v>8</v>
      </c>
      <c r="G654" s="57">
        <v>3872</v>
      </c>
    </row>
    <row r="655" spans="1:7" x14ac:dyDescent="0.25">
      <c r="A655" s="55" t="s">
        <v>1256</v>
      </c>
      <c r="B655" s="55" t="s">
        <v>1255</v>
      </c>
      <c r="C655" s="55" t="s">
        <v>1265</v>
      </c>
      <c r="D655" s="55" t="s">
        <v>1257</v>
      </c>
      <c r="E655" s="61">
        <v>40407</v>
      </c>
      <c r="F655" s="57">
        <v>8</v>
      </c>
      <c r="G655" s="57">
        <v>2832</v>
      </c>
    </row>
    <row r="656" spans="1:7" x14ac:dyDescent="0.25">
      <c r="A656" s="55" t="s">
        <v>1272</v>
      </c>
      <c r="B656" s="55" t="s">
        <v>1269</v>
      </c>
      <c r="C656" s="55" t="s">
        <v>1254</v>
      </c>
      <c r="D656" s="55" t="s">
        <v>1273</v>
      </c>
      <c r="E656" s="61">
        <v>40225</v>
      </c>
      <c r="F656" s="57">
        <v>15</v>
      </c>
      <c r="G656" s="57">
        <v>8325</v>
      </c>
    </row>
    <row r="657" spans="1:7" x14ac:dyDescent="0.25">
      <c r="A657" s="55" t="s">
        <v>1</v>
      </c>
      <c r="B657" s="55" t="s">
        <v>1262</v>
      </c>
      <c r="C657" s="55" t="s">
        <v>1265</v>
      </c>
      <c r="D657" s="55" t="s">
        <v>1257</v>
      </c>
      <c r="E657" s="61">
        <v>40869</v>
      </c>
      <c r="F657" s="57">
        <v>10</v>
      </c>
      <c r="G657" s="57">
        <v>7400</v>
      </c>
    </row>
    <row r="658" spans="1:7" x14ac:dyDescent="0.25">
      <c r="A658" s="55" t="s">
        <v>1258</v>
      </c>
      <c r="B658" s="55" t="s">
        <v>1262</v>
      </c>
      <c r="C658" s="55" t="s">
        <v>1261</v>
      </c>
      <c r="D658" s="55" t="s">
        <v>1273</v>
      </c>
      <c r="E658" s="61">
        <v>40542</v>
      </c>
      <c r="F658" s="57">
        <v>12</v>
      </c>
      <c r="G658" s="57">
        <v>11508</v>
      </c>
    </row>
    <row r="659" spans="1:7" x14ac:dyDescent="0.25">
      <c r="A659" s="55" t="s">
        <v>1267</v>
      </c>
      <c r="B659" s="55" t="s">
        <v>1266</v>
      </c>
      <c r="C659" s="55" t="s">
        <v>1261</v>
      </c>
      <c r="D659" s="55" t="s">
        <v>1257</v>
      </c>
      <c r="E659" s="61">
        <v>40571</v>
      </c>
      <c r="F659" s="57">
        <v>15</v>
      </c>
      <c r="G659" s="57">
        <v>8055</v>
      </c>
    </row>
    <row r="660" spans="1:7" x14ac:dyDescent="0.25">
      <c r="A660" s="55" t="s">
        <v>1277</v>
      </c>
      <c r="B660" s="55" t="s">
        <v>1269</v>
      </c>
      <c r="C660" s="55" t="s">
        <v>1270</v>
      </c>
      <c r="D660" s="55" t="s">
        <v>1273</v>
      </c>
      <c r="E660" s="61">
        <v>40290</v>
      </c>
      <c r="F660" s="57">
        <v>10</v>
      </c>
      <c r="G660" s="57">
        <v>12750</v>
      </c>
    </row>
    <row r="661" spans="1:7" x14ac:dyDescent="0.25">
      <c r="A661" s="55" t="s">
        <v>1</v>
      </c>
      <c r="B661" s="55" t="s">
        <v>1269</v>
      </c>
      <c r="C661" s="55" t="s">
        <v>1270</v>
      </c>
      <c r="D661" s="55" t="s">
        <v>1273</v>
      </c>
      <c r="E661" s="61">
        <v>40261</v>
      </c>
      <c r="F661" s="57">
        <v>20</v>
      </c>
      <c r="G661" s="57">
        <v>16620</v>
      </c>
    </row>
    <row r="662" spans="1:7" x14ac:dyDescent="0.25">
      <c r="A662" s="55" t="s">
        <v>1272</v>
      </c>
      <c r="B662" s="55" t="s">
        <v>1262</v>
      </c>
      <c r="C662" s="55" t="s">
        <v>1254</v>
      </c>
      <c r="D662" s="55" t="s">
        <v>1260</v>
      </c>
      <c r="E662" s="61">
        <v>40537</v>
      </c>
      <c r="F662" s="57">
        <v>8</v>
      </c>
      <c r="G662" s="57">
        <v>9776</v>
      </c>
    </row>
    <row r="663" spans="1:7" x14ac:dyDescent="0.25">
      <c r="A663" s="55" t="s">
        <v>1275</v>
      </c>
      <c r="B663" s="55" t="s">
        <v>1262</v>
      </c>
      <c r="C663" s="55" t="s">
        <v>1265</v>
      </c>
      <c r="D663" s="55" t="s">
        <v>1257</v>
      </c>
      <c r="E663" s="61">
        <v>40821</v>
      </c>
      <c r="F663" s="57">
        <v>1</v>
      </c>
      <c r="G663" s="57">
        <v>630</v>
      </c>
    </row>
    <row r="664" spans="1:7" x14ac:dyDescent="0.25">
      <c r="A664" s="55" t="s">
        <v>1276</v>
      </c>
      <c r="B664" s="55" t="s">
        <v>1266</v>
      </c>
      <c r="C664" s="55" t="s">
        <v>1254</v>
      </c>
      <c r="D664" s="55" t="s">
        <v>1264</v>
      </c>
      <c r="E664" s="61">
        <v>40884</v>
      </c>
      <c r="F664" s="57">
        <v>5</v>
      </c>
      <c r="G664" s="57">
        <v>3315</v>
      </c>
    </row>
    <row r="665" spans="1:7" x14ac:dyDescent="0.25">
      <c r="A665" s="55" t="s">
        <v>1272</v>
      </c>
      <c r="B665" s="55" t="s">
        <v>1255</v>
      </c>
      <c r="C665" s="55" t="s">
        <v>1261</v>
      </c>
      <c r="D665" s="55" t="s">
        <v>1253</v>
      </c>
      <c r="E665" s="61">
        <v>40519</v>
      </c>
      <c r="F665" s="57">
        <v>15</v>
      </c>
      <c r="G665" s="57">
        <v>9435</v>
      </c>
    </row>
    <row r="666" spans="1:7" x14ac:dyDescent="0.25">
      <c r="A666" s="55" t="s">
        <v>1263</v>
      </c>
      <c r="B666" s="55" t="s">
        <v>1262</v>
      </c>
      <c r="C666" s="55" t="s">
        <v>1261</v>
      </c>
      <c r="D666" s="55" t="s">
        <v>1253</v>
      </c>
      <c r="E666" s="61">
        <v>40617</v>
      </c>
      <c r="F666" s="57">
        <v>4</v>
      </c>
      <c r="G666" s="57">
        <v>2728</v>
      </c>
    </row>
    <row r="667" spans="1:7" x14ac:dyDescent="0.25">
      <c r="A667" s="55" t="s">
        <v>1272</v>
      </c>
      <c r="B667" s="55" t="s">
        <v>1262</v>
      </c>
      <c r="C667" s="55" t="s">
        <v>1265</v>
      </c>
      <c r="D667" s="55" t="s">
        <v>1260</v>
      </c>
      <c r="E667" s="61">
        <v>40613</v>
      </c>
      <c r="F667" s="57">
        <v>11</v>
      </c>
      <c r="G667" s="57">
        <v>5192</v>
      </c>
    </row>
    <row r="668" spans="1:7" x14ac:dyDescent="0.25">
      <c r="A668" s="55" t="s">
        <v>1276</v>
      </c>
      <c r="B668" s="55" t="s">
        <v>1266</v>
      </c>
      <c r="C668" s="55" t="s">
        <v>1265</v>
      </c>
      <c r="D668" s="55" t="s">
        <v>1260</v>
      </c>
      <c r="E668" s="61">
        <v>40694</v>
      </c>
      <c r="F668" s="57">
        <v>10</v>
      </c>
      <c r="G668" s="57">
        <v>5810</v>
      </c>
    </row>
    <row r="669" spans="1:7" x14ac:dyDescent="0.25">
      <c r="A669" s="55" t="s">
        <v>1275</v>
      </c>
      <c r="B669" s="55" t="s">
        <v>1255</v>
      </c>
      <c r="C669" s="55" t="s">
        <v>1270</v>
      </c>
      <c r="D669" s="55" t="s">
        <v>1257</v>
      </c>
      <c r="E669" s="61">
        <v>40821</v>
      </c>
      <c r="F669" s="57">
        <v>14</v>
      </c>
      <c r="G669" s="57">
        <v>8680</v>
      </c>
    </row>
    <row r="670" spans="1:7" x14ac:dyDescent="0.25">
      <c r="A670" s="55" t="s">
        <v>1272</v>
      </c>
      <c r="B670" s="55" t="s">
        <v>1262</v>
      </c>
      <c r="C670" s="55" t="s">
        <v>1254</v>
      </c>
      <c r="D670" s="55" t="s">
        <v>1253</v>
      </c>
      <c r="E670" s="61">
        <v>40600</v>
      </c>
      <c r="F670" s="57">
        <v>11</v>
      </c>
      <c r="G670" s="57">
        <v>11484</v>
      </c>
    </row>
    <row r="671" spans="1:7" x14ac:dyDescent="0.25">
      <c r="A671" s="55" t="s">
        <v>1277</v>
      </c>
      <c r="B671" s="55" t="s">
        <v>1266</v>
      </c>
      <c r="C671" s="55" t="s">
        <v>1254</v>
      </c>
      <c r="D671" s="55" t="s">
        <v>1273</v>
      </c>
      <c r="E671" s="61">
        <v>40691</v>
      </c>
      <c r="F671" s="57">
        <v>8</v>
      </c>
      <c r="G671" s="57">
        <v>5640</v>
      </c>
    </row>
    <row r="672" spans="1:7" x14ac:dyDescent="0.25">
      <c r="A672" s="55" t="s">
        <v>1267</v>
      </c>
      <c r="B672" s="55" t="s">
        <v>1266</v>
      </c>
      <c r="C672" s="55" t="s">
        <v>1254</v>
      </c>
      <c r="D672" s="55" t="s">
        <v>1260</v>
      </c>
      <c r="E672" s="61">
        <v>40247</v>
      </c>
      <c r="F672" s="57">
        <v>8</v>
      </c>
      <c r="G672" s="58">
        <v>5512</v>
      </c>
    </row>
    <row r="673" spans="1:7" x14ac:dyDescent="0.25">
      <c r="A673" s="55" t="s">
        <v>1274</v>
      </c>
      <c r="B673" s="55" t="s">
        <v>1255</v>
      </c>
      <c r="C673" s="55" t="s">
        <v>1265</v>
      </c>
      <c r="D673" s="55" t="s">
        <v>1264</v>
      </c>
      <c r="E673" s="61">
        <v>40353</v>
      </c>
      <c r="F673" s="57">
        <v>7</v>
      </c>
      <c r="G673" s="57">
        <v>3241</v>
      </c>
    </row>
    <row r="674" spans="1:7" x14ac:dyDescent="0.25">
      <c r="A674" s="55" t="s">
        <v>1268</v>
      </c>
      <c r="B674" s="55" t="s">
        <v>1255</v>
      </c>
      <c r="C674" s="55" t="s">
        <v>1254</v>
      </c>
      <c r="D674" s="55" t="s">
        <v>1264</v>
      </c>
      <c r="E674" s="61">
        <v>40351</v>
      </c>
      <c r="F674" s="57">
        <v>5</v>
      </c>
      <c r="G674" s="57">
        <v>2505</v>
      </c>
    </row>
    <row r="675" spans="1:7" x14ac:dyDescent="0.25">
      <c r="A675" s="55" t="s">
        <v>1</v>
      </c>
      <c r="B675" s="55" t="s">
        <v>1259</v>
      </c>
      <c r="C675" s="55" t="s">
        <v>1261</v>
      </c>
      <c r="D675" s="55" t="s">
        <v>1257</v>
      </c>
      <c r="E675" s="61">
        <v>40561</v>
      </c>
      <c r="F675" s="57">
        <v>8</v>
      </c>
      <c r="G675" s="57">
        <v>6576</v>
      </c>
    </row>
    <row r="676" spans="1:7" x14ac:dyDescent="0.25">
      <c r="A676" s="55" t="s">
        <v>1275</v>
      </c>
      <c r="B676" s="55" t="s">
        <v>1259</v>
      </c>
      <c r="C676" s="55" t="s">
        <v>1265</v>
      </c>
      <c r="D676" s="55" t="s">
        <v>1257</v>
      </c>
      <c r="E676" s="61">
        <v>40869</v>
      </c>
      <c r="F676" s="57">
        <v>10</v>
      </c>
      <c r="G676" s="57">
        <v>3630</v>
      </c>
    </row>
    <row r="677" spans="1:7" x14ac:dyDescent="0.25">
      <c r="A677" s="55" t="s">
        <v>1256</v>
      </c>
      <c r="B677" s="55" t="s">
        <v>1266</v>
      </c>
      <c r="C677" s="55" t="s">
        <v>1270</v>
      </c>
      <c r="D677" s="55" t="s">
        <v>1257</v>
      </c>
      <c r="E677" s="61">
        <v>40528</v>
      </c>
      <c r="F677" s="57">
        <v>14</v>
      </c>
      <c r="G677" s="57">
        <v>10486</v>
      </c>
    </row>
    <row r="678" spans="1:7" x14ac:dyDescent="0.25">
      <c r="A678" s="55" t="s">
        <v>1276</v>
      </c>
      <c r="B678" s="55" t="s">
        <v>1255</v>
      </c>
      <c r="C678" s="55" t="s">
        <v>1265</v>
      </c>
      <c r="D678" s="55" t="s">
        <v>1257</v>
      </c>
      <c r="E678" s="61">
        <v>40663</v>
      </c>
      <c r="F678" s="57">
        <v>1</v>
      </c>
      <c r="G678" s="57">
        <v>425</v>
      </c>
    </row>
    <row r="679" spans="1:7" x14ac:dyDescent="0.25">
      <c r="A679" s="55" t="s">
        <v>1277</v>
      </c>
      <c r="B679" s="55" t="s">
        <v>1266</v>
      </c>
      <c r="C679" s="55" t="s">
        <v>1254</v>
      </c>
      <c r="D679" s="55" t="s">
        <v>1264</v>
      </c>
      <c r="E679" s="61">
        <v>40406</v>
      </c>
      <c r="F679" s="57">
        <v>1</v>
      </c>
      <c r="G679" s="57">
        <v>894</v>
      </c>
    </row>
    <row r="680" spans="1:7" x14ac:dyDescent="0.25">
      <c r="A680" s="55" t="s">
        <v>1263</v>
      </c>
      <c r="B680" s="55" t="s">
        <v>1262</v>
      </c>
      <c r="C680" s="55" t="s">
        <v>1265</v>
      </c>
      <c r="D680" s="55" t="s">
        <v>1260</v>
      </c>
      <c r="E680" s="61">
        <v>40406</v>
      </c>
      <c r="F680" s="57">
        <v>10</v>
      </c>
      <c r="G680" s="57">
        <v>12740</v>
      </c>
    </row>
    <row r="681" spans="1:7" x14ac:dyDescent="0.25">
      <c r="A681" s="55" t="s">
        <v>1272</v>
      </c>
      <c r="B681" s="55" t="s">
        <v>1259</v>
      </c>
      <c r="C681" s="55" t="s">
        <v>1270</v>
      </c>
      <c r="D681" s="55" t="s">
        <v>1273</v>
      </c>
      <c r="E681" s="61">
        <v>40212</v>
      </c>
      <c r="F681" s="57">
        <v>12</v>
      </c>
      <c r="G681" s="57">
        <v>4704</v>
      </c>
    </row>
    <row r="682" spans="1:7" x14ac:dyDescent="0.25">
      <c r="A682" s="55" t="s">
        <v>1263</v>
      </c>
      <c r="B682" s="55" t="s">
        <v>1262</v>
      </c>
      <c r="C682" s="55" t="s">
        <v>1270</v>
      </c>
      <c r="D682" s="55" t="s">
        <v>1264</v>
      </c>
      <c r="E682" s="61">
        <v>40406</v>
      </c>
      <c r="F682" s="57">
        <v>3</v>
      </c>
      <c r="G682" s="57">
        <v>3030</v>
      </c>
    </row>
    <row r="683" spans="1:7" x14ac:dyDescent="0.25">
      <c r="A683" s="55" t="s">
        <v>1268</v>
      </c>
      <c r="B683" s="55" t="s">
        <v>1266</v>
      </c>
      <c r="C683" s="55" t="s">
        <v>1261</v>
      </c>
      <c r="D683" s="55" t="s">
        <v>1264</v>
      </c>
      <c r="E683" s="61">
        <v>40308</v>
      </c>
      <c r="F683" s="57">
        <v>9</v>
      </c>
      <c r="G683" s="57">
        <v>5274</v>
      </c>
    </row>
    <row r="684" spans="1:7" x14ac:dyDescent="0.25">
      <c r="A684" s="55" t="s">
        <v>1268</v>
      </c>
      <c r="B684" s="55" t="s">
        <v>1259</v>
      </c>
      <c r="C684" s="55" t="s">
        <v>1261</v>
      </c>
      <c r="D684" s="55" t="s">
        <v>1264</v>
      </c>
      <c r="E684" s="61">
        <v>40826</v>
      </c>
      <c r="F684" s="57">
        <v>4</v>
      </c>
      <c r="G684" s="57">
        <v>2564</v>
      </c>
    </row>
    <row r="685" spans="1:7" x14ac:dyDescent="0.25">
      <c r="A685" s="55" t="s">
        <v>1267</v>
      </c>
      <c r="B685" s="55" t="s">
        <v>1255</v>
      </c>
      <c r="C685" s="55" t="s">
        <v>1265</v>
      </c>
      <c r="D685" s="55" t="s">
        <v>1260</v>
      </c>
      <c r="E685" s="61">
        <v>40406</v>
      </c>
      <c r="F685" s="57">
        <v>2</v>
      </c>
      <c r="G685" s="57">
        <v>986</v>
      </c>
    </row>
    <row r="686" spans="1:7" x14ac:dyDescent="0.25">
      <c r="A686" s="55" t="s">
        <v>1277</v>
      </c>
      <c r="B686" s="55" t="s">
        <v>1259</v>
      </c>
      <c r="C686" s="55" t="s">
        <v>1261</v>
      </c>
      <c r="D686" s="55" t="s">
        <v>1260</v>
      </c>
      <c r="E686" s="61">
        <v>40404</v>
      </c>
      <c r="F686" s="57">
        <v>15</v>
      </c>
      <c r="G686" s="57">
        <v>8505</v>
      </c>
    </row>
    <row r="687" spans="1:7" x14ac:dyDescent="0.25">
      <c r="A687" s="55" t="s">
        <v>1277</v>
      </c>
      <c r="B687" s="55" t="s">
        <v>1266</v>
      </c>
      <c r="C687" s="55" t="s">
        <v>1265</v>
      </c>
      <c r="D687" s="55" t="s">
        <v>1264</v>
      </c>
      <c r="E687" s="61">
        <v>40568</v>
      </c>
      <c r="F687" s="57">
        <v>2</v>
      </c>
      <c r="G687" s="57">
        <v>940</v>
      </c>
    </row>
    <row r="688" spans="1:7" x14ac:dyDescent="0.25">
      <c r="A688" s="55" t="s">
        <v>1271</v>
      </c>
      <c r="B688" s="55" t="s">
        <v>1269</v>
      </c>
      <c r="C688" s="55" t="s">
        <v>1270</v>
      </c>
      <c r="D688" s="55" t="s">
        <v>1253</v>
      </c>
      <c r="E688" s="61">
        <v>40648</v>
      </c>
      <c r="F688" s="57">
        <v>7</v>
      </c>
      <c r="G688" s="57">
        <v>9835</v>
      </c>
    </row>
    <row r="689" spans="1:7" x14ac:dyDescent="0.25">
      <c r="A689" s="55" t="s">
        <v>1258</v>
      </c>
      <c r="B689" s="55" t="s">
        <v>1259</v>
      </c>
      <c r="C689" s="55" t="s">
        <v>1254</v>
      </c>
      <c r="D689" s="55" t="s">
        <v>1260</v>
      </c>
      <c r="E689" s="61">
        <v>40859</v>
      </c>
      <c r="F689" s="57">
        <v>13</v>
      </c>
      <c r="G689" s="57">
        <v>9516</v>
      </c>
    </row>
    <row r="690" spans="1:7" x14ac:dyDescent="0.25">
      <c r="A690" s="55" t="s">
        <v>1263</v>
      </c>
      <c r="B690" s="55" t="s">
        <v>1262</v>
      </c>
      <c r="C690" s="55" t="s">
        <v>1270</v>
      </c>
      <c r="D690" s="55" t="s">
        <v>1253</v>
      </c>
      <c r="E690" s="61">
        <v>40481</v>
      </c>
      <c r="F690" s="57">
        <v>2</v>
      </c>
      <c r="G690" s="57">
        <v>1660</v>
      </c>
    </row>
    <row r="691" spans="1:7" x14ac:dyDescent="0.25">
      <c r="A691" s="55" t="s">
        <v>1256</v>
      </c>
      <c r="B691" s="55" t="s">
        <v>1269</v>
      </c>
      <c r="C691" s="55" t="s">
        <v>1254</v>
      </c>
      <c r="D691" s="55" t="s">
        <v>1257</v>
      </c>
      <c r="E691" s="61">
        <v>40565</v>
      </c>
      <c r="F691" s="57">
        <v>10</v>
      </c>
      <c r="G691" s="57">
        <v>6320</v>
      </c>
    </row>
    <row r="692" spans="1:7" x14ac:dyDescent="0.25">
      <c r="A692" s="55" t="s">
        <v>1271</v>
      </c>
      <c r="B692" s="55" t="s">
        <v>1255</v>
      </c>
      <c r="C692" s="55" t="s">
        <v>1254</v>
      </c>
      <c r="D692" s="55" t="s">
        <v>1253</v>
      </c>
      <c r="E692" s="61">
        <v>40246</v>
      </c>
      <c r="F692" s="57">
        <v>15</v>
      </c>
      <c r="G692" s="58">
        <v>4815</v>
      </c>
    </row>
    <row r="693" spans="1:7" x14ac:dyDescent="0.25">
      <c r="A693" s="55" t="s">
        <v>1272</v>
      </c>
      <c r="B693" s="55" t="s">
        <v>1266</v>
      </c>
      <c r="C693" s="55" t="s">
        <v>1270</v>
      </c>
      <c r="D693" s="55" t="s">
        <v>1257</v>
      </c>
      <c r="E693" s="61">
        <v>40653</v>
      </c>
      <c r="F693" s="57">
        <v>5</v>
      </c>
      <c r="G693" s="57">
        <v>3400</v>
      </c>
    </row>
    <row r="694" spans="1:7" x14ac:dyDescent="0.25">
      <c r="A694" s="55" t="s">
        <v>1</v>
      </c>
      <c r="B694" s="55" t="s">
        <v>1266</v>
      </c>
      <c r="C694" s="55" t="s">
        <v>1265</v>
      </c>
      <c r="D694" s="55" t="s">
        <v>1253</v>
      </c>
      <c r="E694" s="61">
        <v>40267</v>
      </c>
      <c r="F694" s="57">
        <v>7</v>
      </c>
      <c r="G694" s="57">
        <v>5866</v>
      </c>
    </row>
    <row r="695" spans="1:7" x14ac:dyDescent="0.25">
      <c r="A695" s="55" t="s">
        <v>1</v>
      </c>
      <c r="B695" s="55" t="s">
        <v>1269</v>
      </c>
      <c r="C695" s="55" t="s">
        <v>1270</v>
      </c>
      <c r="D695" s="55" t="s">
        <v>1257</v>
      </c>
      <c r="E695" s="61">
        <v>40716</v>
      </c>
      <c r="F695" s="57">
        <v>3</v>
      </c>
      <c r="G695" s="57">
        <v>1614</v>
      </c>
    </row>
    <row r="696" spans="1:7" x14ac:dyDescent="0.25">
      <c r="A696" s="55" t="s">
        <v>1258</v>
      </c>
      <c r="B696" s="55" t="s">
        <v>1259</v>
      </c>
      <c r="C696" s="55" t="s">
        <v>1254</v>
      </c>
      <c r="D696" s="55" t="s">
        <v>1273</v>
      </c>
      <c r="E696" s="61">
        <v>40703</v>
      </c>
      <c r="F696" s="57">
        <v>8</v>
      </c>
      <c r="G696" s="57">
        <v>7120</v>
      </c>
    </row>
    <row r="697" spans="1:7" x14ac:dyDescent="0.25">
      <c r="A697" s="55" t="s">
        <v>1267</v>
      </c>
      <c r="B697" s="55" t="s">
        <v>1262</v>
      </c>
      <c r="C697" s="55" t="s">
        <v>1254</v>
      </c>
      <c r="D697" s="55" t="s">
        <v>1264</v>
      </c>
      <c r="E697" s="61">
        <v>40536</v>
      </c>
      <c r="F697" s="57">
        <v>3</v>
      </c>
      <c r="G697" s="57">
        <v>1953</v>
      </c>
    </row>
    <row r="698" spans="1:7" x14ac:dyDescent="0.25">
      <c r="A698" s="55" t="s">
        <v>1277</v>
      </c>
      <c r="B698" s="55" t="s">
        <v>1255</v>
      </c>
      <c r="C698" s="55" t="s">
        <v>1254</v>
      </c>
      <c r="D698" s="55" t="s">
        <v>1253</v>
      </c>
      <c r="E698" s="61">
        <v>40483</v>
      </c>
      <c r="F698" s="57">
        <v>2</v>
      </c>
      <c r="G698" s="57">
        <v>674</v>
      </c>
    </row>
    <row r="699" spans="1:7" x14ac:dyDescent="0.25">
      <c r="A699" s="55" t="s">
        <v>1</v>
      </c>
      <c r="B699" s="55" t="s">
        <v>1255</v>
      </c>
      <c r="C699" s="55" t="s">
        <v>1261</v>
      </c>
      <c r="D699" s="55" t="s">
        <v>1273</v>
      </c>
      <c r="E699" s="61">
        <v>40218</v>
      </c>
      <c r="F699" s="57">
        <v>13</v>
      </c>
      <c r="G699" s="57">
        <v>4589</v>
      </c>
    </row>
    <row r="700" spans="1:7" x14ac:dyDescent="0.25">
      <c r="A700" s="55" t="s">
        <v>1271</v>
      </c>
      <c r="B700" s="55" t="s">
        <v>1269</v>
      </c>
      <c r="C700" s="55" t="s">
        <v>1265</v>
      </c>
      <c r="D700" s="55" t="s">
        <v>1260</v>
      </c>
      <c r="E700" s="61">
        <v>40820</v>
      </c>
      <c r="F700" s="57">
        <v>15</v>
      </c>
      <c r="G700" s="57">
        <v>20790</v>
      </c>
    </row>
    <row r="701" spans="1:7" x14ac:dyDescent="0.25">
      <c r="A701" s="55" t="s">
        <v>1263</v>
      </c>
      <c r="B701" s="55" t="s">
        <v>1269</v>
      </c>
      <c r="C701" s="55" t="s">
        <v>1261</v>
      </c>
      <c r="D701" s="55" t="s">
        <v>1253</v>
      </c>
      <c r="E701" s="61">
        <v>40660</v>
      </c>
      <c r="F701" s="57">
        <v>6</v>
      </c>
      <c r="G701" s="57">
        <v>7272</v>
      </c>
    </row>
    <row r="702" spans="1:7" x14ac:dyDescent="0.25">
      <c r="A702" s="55" t="s">
        <v>1</v>
      </c>
      <c r="B702" s="55" t="s">
        <v>1255</v>
      </c>
      <c r="C702" s="55" t="s">
        <v>1254</v>
      </c>
      <c r="D702" s="55" t="s">
        <v>1273</v>
      </c>
      <c r="E702" s="61">
        <v>40574</v>
      </c>
      <c r="F702" s="57">
        <v>13</v>
      </c>
      <c r="G702" s="57">
        <v>5785</v>
      </c>
    </row>
    <row r="703" spans="1:7" x14ac:dyDescent="0.25">
      <c r="A703" s="55" t="s">
        <v>1277</v>
      </c>
      <c r="B703" s="55" t="s">
        <v>1266</v>
      </c>
      <c r="C703" s="55" t="s">
        <v>1261</v>
      </c>
      <c r="D703" s="55" t="s">
        <v>1260</v>
      </c>
      <c r="E703" s="61">
        <v>40403</v>
      </c>
      <c r="F703" s="57">
        <v>9</v>
      </c>
      <c r="G703" s="57">
        <v>3744</v>
      </c>
    </row>
    <row r="704" spans="1:7" x14ac:dyDescent="0.25">
      <c r="A704" s="55" t="s">
        <v>1256</v>
      </c>
      <c r="B704" s="55" t="s">
        <v>1255</v>
      </c>
      <c r="C704" s="55" t="s">
        <v>1270</v>
      </c>
      <c r="D704" s="55" t="s">
        <v>1273</v>
      </c>
      <c r="E704" s="61">
        <v>40821</v>
      </c>
      <c r="F704" s="57">
        <v>6</v>
      </c>
      <c r="G704" s="57">
        <v>1842</v>
      </c>
    </row>
    <row r="705" spans="1:7" x14ac:dyDescent="0.25">
      <c r="A705" s="55" t="s">
        <v>1272</v>
      </c>
      <c r="B705" s="55" t="s">
        <v>1262</v>
      </c>
      <c r="C705" s="55" t="s">
        <v>1261</v>
      </c>
      <c r="D705" s="55" t="s">
        <v>1273</v>
      </c>
      <c r="E705" s="61">
        <v>40401</v>
      </c>
      <c r="F705" s="57">
        <v>20</v>
      </c>
      <c r="G705" s="57">
        <v>39780</v>
      </c>
    </row>
    <row r="706" spans="1:7" x14ac:dyDescent="0.25">
      <c r="A706" s="55" t="s">
        <v>1267</v>
      </c>
      <c r="B706" s="55" t="s">
        <v>1269</v>
      </c>
      <c r="C706" s="55" t="s">
        <v>1261</v>
      </c>
      <c r="D706" s="55" t="s">
        <v>1260</v>
      </c>
      <c r="E706" s="61">
        <v>40400</v>
      </c>
      <c r="F706" s="57">
        <v>3</v>
      </c>
      <c r="G706" s="57">
        <v>2202</v>
      </c>
    </row>
    <row r="707" spans="1:7" x14ac:dyDescent="0.25">
      <c r="A707" s="55" t="s">
        <v>1258</v>
      </c>
      <c r="B707" s="55" t="s">
        <v>1262</v>
      </c>
      <c r="C707" s="55" t="s">
        <v>1254</v>
      </c>
      <c r="D707" s="55" t="s">
        <v>1253</v>
      </c>
      <c r="E707" s="61">
        <v>40186</v>
      </c>
      <c r="F707" s="57">
        <v>6</v>
      </c>
      <c r="G707" s="58">
        <v>4692</v>
      </c>
    </row>
    <row r="708" spans="1:7" x14ac:dyDescent="0.25">
      <c r="A708" s="55" t="s">
        <v>1267</v>
      </c>
      <c r="B708" s="55" t="s">
        <v>1269</v>
      </c>
      <c r="C708" s="55" t="s">
        <v>1261</v>
      </c>
      <c r="D708" s="55" t="s">
        <v>1253</v>
      </c>
      <c r="E708" s="61">
        <v>40722</v>
      </c>
      <c r="F708" s="57">
        <v>8</v>
      </c>
      <c r="G708" s="57">
        <v>7800</v>
      </c>
    </row>
    <row r="709" spans="1:7" x14ac:dyDescent="0.25">
      <c r="A709" s="55" t="s">
        <v>1268</v>
      </c>
      <c r="B709" s="55" t="s">
        <v>1262</v>
      </c>
      <c r="C709" s="55" t="s">
        <v>1270</v>
      </c>
      <c r="D709" s="55" t="s">
        <v>1264</v>
      </c>
      <c r="E709" s="61">
        <v>40302</v>
      </c>
      <c r="F709" s="57">
        <v>2</v>
      </c>
      <c r="G709" s="57">
        <v>2064</v>
      </c>
    </row>
    <row r="710" spans="1:7" x14ac:dyDescent="0.25">
      <c r="A710" s="55" t="s">
        <v>1274</v>
      </c>
      <c r="B710" s="55" t="s">
        <v>1255</v>
      </c>
      <c r="C710" s="55" t="s">
        <v>1261</v>
      </c>
      <c r="D710" s="55" t="s">
        <v>1253</v>
      </c>
      <c r="E710" s="61">
        <v>40399</v>
      </c>
      <c r="F710" s="57">
        <v>13</v>
      </c>
      <c r="G710" s="57">
        <v>8476</v>
      </c>
    </row>
    <row r="711" spans="1:7" x14ac:dyDescent="0.25">
      <c r="A711" s="55" t="s">
        <v>1258</v>
      </c>
      <c r="B711" s="55" t="s">
        <v>1266</v>
      </c>
      <c r="C711" s="55" t="s">
        <v>1261</v>
      </c>
      <c r="D711" s="55" t="s">
        <v>1253</v>
      </c>
      <c r="E711" s="61">
        <v>40591</v>
      </c>
      <c r="F711" s="57">
        <v>4</v>
      </c>
      <c r="G711" s="57">
        <v>2092</v>
      </c>
    </row>
    <row r="712" spans="1:7" x14ac:dyDescent="0.25">
      <c r="A712" s="55" t="s">
        <v>1267</v>
      </c>
      <c r="B712" s="55" t="s">
        <v>1266</v>
      </c>
      <c r="C712" s="55" t="s">
        <v>1270</v>
      </c>
      <c r="D712" s="55" t="s">
        <v>1273</v>
      </c>
      <c r="E712" s="61">
        <v>40632</v>
      </c>
      <c r="F712" s="57">
        <v>12</v>
      </c>
      <c r="G712" s="57">
        <v>6888</v>
      </c>
    </row>
    <row r="713" spans="1:7" x14ac:dyDescent="0.25">
      <c r="A713" s="55" t="s">
        <v>1268</v>
      </c>
      <c r="B713" s="55" t="s">
        <v>1255</v>
      </c>
      <c r="C713" s="55" t="s">
        <v>1270</v>
      </c>
      <c r="D713" s="55" t="s">
        <v>1264</v>
      </c>
      <c r="E713" s="61">
        <v>40469</v>
      </c>
      <c r="F713" s="57">
        <v>7</v>
      </c>
      <c r="G713" s="57">
        <v>3248</v>
      </c>
    </row>
    <row r="714" spans="1:7" x14ac:dyDescent="0.25">
      <c r="A714" s="55" t="s">
        <v>1263</v>
      </c>
      <c r="B714" s="55" t="s">
        <v>1266</v>
      </c>
      <c r="C714" s="55" t="s">
        <v>1265</v>
      </c>
      <c r="D714" s="55" t="s">
        <v>1257</v>
      </c>
      <c r="E714" s="61">
        <v>40347</v>
      </c>
      <c r="F714" s="57">
        <v>6</v>
      </c>
      <c r="G714" s="57">
        <v>4002</v>
      </c>
    </row>
    <row r="715" spans="1:7" x14ac:dyDescent="0.25">
      <c r="A715" s="55" t="s">
        <v>1277</v>
      </c>
      <c r="B715" s="55" t="s">
        <v>1255</v>
      </c>
      <c r="C715" s="55" t="s">
        <v>1265</v>
      </c>
      <c r="D715" s="55" t="s">
        <v>1264</v>
      </c>
      <c r="E715" s="61">
        <v>40533</v>
      </c>
      <c r="F715" s="57">
        <v>9</v>
      </c>
      <c r="G715" s="57">
        <v>5085</v>
      </c>
    </row>
    <row r="716" spans="1:7" x14ac:dyDescent="0.25">
      <c r="A716" s="55" t="s">
        <v>1272</v>
      </c>
      <c r="B716" s="55" t="s">
        <v>1255</v>
      </c>
      <c r="C716" s="55" t="s">
        <v>1265</v>
      </c>
      <c r="D716" s="55" t="s">
        <v>1253</v>
      </c>
      <c r="E716" s="61">
        <v>40548</v>
      </c>
      <c r="F716" s="57">
        <v>4</v>
      </c>
      <c r="G716" s="57">
        <v>2348</v>
      </c>
    </row>
    <row r="717" spans="1:7" x14ac:dyDescent="0.25">
      <c r="A717" s="55" t="s">
        <v>1275</v>
      </c>
      <c r="B717" s="55" t="s">
        <v>1262</v>
      </c>
      <c r="C717" s="55" t="s">
        <v>1254</v>
      </c>
      <c r="D717" s="55" t="s">
        <v>1260</v>
      </c>
      <c r="E717" s="61">
        <v>40878</v>
      </c>
      <c r="F717" s="57">
        <v>13</v>
      </c>
      <c r="G717" s="57">
        <v>15717</v>
      </c>
    </row>
    <row r="718" spans="1:7" x14ac:dyDescent="0.25">
      <c r="A718" s="55" t="s">
        <v>1263</v>
      </c>
      <c r="B718" s="55" t="s">
        <v>1262</v>
      </c>
      <c r="C718" s="55" t="s">
        <v>1254</v>
      </c>
      <c r="D718" s="55" t="s">
        <v>1264</v>
      </c>
      <c r="E718" s="61">
        <v>40549</v>
      </c>
      <c r="F718" s="57">
        <v>11</v>
      </c>
      <c r="G718" s="57">
        <v>16522</v>
      </c>
    </row>
    <row r="719" spans="1:7" x14ac:dyDescent="0.25">
      <c r="A719" s="55" t="s">
        <v>1272</v>
      </c>
      <c r="B719" s="55" t="s">
        <v>1259</v>
      </c>
      <c r="C719" s="55" t="s">
        <v>1254</v>
      </c>
      <c r="D719" s="55" t="s">
        <v>1273</v>
      </c>
      <c r="E719" s="61">
        <v>40337</v>
      </c>
      <c r="F719" s="57">
        <v>13</v>
      </c>
      <c r="G719" s="57">
        <v>6994</v>
      </c>
    </row>
    <row r="720" spans="1:7" x14ac:dyDescent="0.25">
      <c r="A720" s="55" t="s">
        <v>1258</v>
      </c>
      <c r="B720" s="55" t="s">
        <v>1262</v>
      </c>
      <c r="C720" s="55" t="s">
        <v>1254</v>
      </c>
      <c r="D720" s="55" t="s">
        <v>1264</v>
      </c>
      <c r="E720" s="61">
        <v>40396</v>
      </c>
      <c r="F720" s="57">
        <v>14</v>
      </c>
      <c r="G720" s="57">
        <v>13244</v>
      </c>
    </row>
    <row r="721" spans="1:7" x14ac:dyDescent="0.25">
      <c r="A721" s="55" t="s">
        <v>1267</v>
      </c>
      <c r="B721" s="55" t="s">
        <v>1269</v>
      </c>
      <c r="C721" s="55" t="s">
        <v>1265</v>
      </c>
      <c r="D721" s="55" t="s">
        <v>1253</v>
      </c>
      <c r="E721" s="61">
        <v>40618</v>
      </c>
      <c r="F721" s="57">
        <v>9</v>
      </c>
      <c r="G721" s="57">
        <v>10422</v>
      </c>
    </row>
    <row r="722" spans="1:7" x14ac:dyDescent="0.25">
      <c r="A722" s="55" t="s">
        <v>1256</v>
      </c>
      <c r="B722" s="55" t="s">
        <v>1262</v>
      </c>
      <c r="C722" s="55" t="s">
        <v>1265</v>
      </c>
      <c r="D722" s="55" t="s">
        <v>1257</v>
      </c>
      <c r="E722" s="61">
        <v>40396</v>
      </c>
      <c r="F722" s="57">
        <v>2</v>
      </c>
      <c r="G722" s="57">
        <v>1644</v>
      </c>
    </row>
    <row r="723" spans="1:7" x14ac:dyDescent="0.25">
      <c r="A723" s="55" t="s">
        <v>1272</v>
      </c>
      <c r="B723" s="55" t="s">
        <v>1266</v>
      </c>
      <c r="C723" s="55" t="s">
        <v>1270</v>
      </c>
      <c r="D723" s="55" t="s">
        <v>1264</v>
      </c>
      <c r="E723" s="61">
        <v>40394</v>
      </c>
      <c r="F723" s="57">
        <v>8</v>
      </c>
      <c r="G723" s="57">
        <v>6520</v>
      </c>
    </row>
    <row r="724" spans="1:7" x14ac:dyDescent="0.25">
      <c r="A724" s="55" t="s">
        <v>1</v>
      </c>
      <c r="B724" s="55" t="s">
        <v>1259</v>
      </c>
      <c r="C724" s="55" t="s">
        <v>1270</v>
      </c>
      <c r="D724" s="55" t="s">
        <v>1253</v>
      </c>
      <c r="E724" s="61">
        <v>40557</v>
      </c>
      <c r="F724" s="57">
        <v>12</v>
      </c>
      <c r="G724" s="57">
        <v>6984</v>
      </c>
    </row>
    <row r="725" spans="1:7" x14ac:dyDescent="0.25">
      <c r="A725" s="55" t="s">
        <v>1267</v>
      </c>
      <c r="B725" s="55" t="s">
        <v>1259</v>
      </c>
      <c r="C725" s="55" t="s">
        <v>1265</v>
      </c>
      <c r="D725" s="55" t="s">
        <v>1273</v>
      </c>
      <c r="E725" s="61">
        <v>40228</v>
      </c>
      <c r="F725" s="57">
        <v>18</v>
      </c>
      <c r="G725" s="57">
        <v>15858</v>
      </c>
    </row>
    <row r="726" spans="1:7" x14ac:dyDescent="0.25">
      <c r="A726" s="55" t="s">
        <v>1268</v>
      </c>
      <c r="B726" s="55" t="s">
        <v>1262</v>
      </c>
      <c r="C726" s="55" t="s">
        <v>1265</v>
      </c>
      <c r="D726" s="55" t="s">
        <v>1253</v>
      </c>
      <c r="E726" s="61">
        <v>40491</v>
      </c>
      <c r="F726" s="57">
        <v>2</v>
      </c>
      <c r="G726" s="57">
        <v>3698</v>
      </c>
    </row>
    <row r="727" spans="1:7" x14ac:dyDescent="0.25">
      <c r="A727" s="55" t="s">
        <v>1272</v>
      </c>
      <c r="B727" s="55" t="s">
        <v>1266</v>
      </c>
      <c r="C727" s="55" t="s">
        <v>1270</v>
      </c>
      <c r="D727" s="55" t="s">
        <v>1257</v>
      </c>
      <c r="E727" s="61">
        <v>40351</v>
      </c>
      <c r="F727" s="57">
        <v>9</v>
      </c>
      <c r="G727" s="57">
        <v>3690</v>
      </c>
    </row>
    <row r="728" spans="1:7" x14ac:dyDescent="0.25">
      <c r="A728" s="55" t="s">
        <v>1267</v>
      </c>
      <c r="B728" s="55" t="s">
        <v>1266</v>
      </c>
      <c r="C728" s="55" t="s">
        <v>1265</v>
      </c>
      <c r="D728" s="55" t="s">
        <v>1253</v>
      </c>
      <c r="E728" s="61">
        <v>40394</v>
      </c>
      <c r="F728" s="57">
        <v>5</v>
      </c>
      <c r="G728" s="57">
        <v>3110</v>
      </c>
    </row>
    <row r="729" spans="1:7" x14ac:dyDescent="0.25">
      <c r="A729" s="55" t="s">
        <v>1277</v>
      </c>
      <c r="B729" s="55" t="s">
        <v>1262</v>
      </c>
      <c r="C729" s="55" t="s">
        <v>1254</v>
      </c>
      <c r="D729" s="55" t="s">
        <v>1253</v>
      </c>
      <c r="E729" s="61">
        <v>40662</v>
      </c>
      <c r="F729" s="57">
        <v>4</v>
      </c>
      <c r="G729" s="57">
        <v>5520</v>
      </c>
    </row>
    <row r="730" spans="1:7" x14ac:dyDescent="0.25">
      <c r="A730" s="55" t="s">
        <v>1277</v>
      </c>
      <c r="B730" s="55" t="s">
        <v>1266</v>
      </c>
      <c r="C730" s="55" t="s">
        <v>1270</v>
      </c>
      <c r="D730" s="55" t="s">
        <v>1260</v>
      </c>
      <c r="E730" s="61">
        <v>40578</v>
      </c>
      <c r="F730" s="57">
        <v>6</v>
      </c>
      <c r="G730" s="57">
        <v>4992</v>
      </c>
    </row>
    <row r="731" spans="1:7" x14ac:dyDescent="0.25">
      <c r="A731" s="55" t="s">
        <v>1</v>
      </c>
      <c r="B731" s="55" t="s">
        <v>1266</v>
      </c>
      <c r="C731" s="55" t="s">
        <v>1265</v>
      </c>
      <c r="D731" s="55" t="s">
        <v>1264</v>
      </c>
      <c r="E731" s="61">
        <v>40868</v>
      </c>
      <c r="F731" s="57">
        <v>10</v>
      </c>
      <c r="G731" s="57">
        <v>8420</v>
      </c>
    </row>
    <row r="732" spans="1:7" x14ac:dyDescent="0.25">
      <c r="A732" s="55" t="s">
        <v>1</v>
      </c>
      <c r="B732" s="55" t="s">
        <v>1262</v>
      </c>
      <c r="C732" s="55" t="s">
        <v>1254</v>
      </c>
      <c r="D732" s="55" t="s">
        <v>1253</v>
      </c>
      <c r="E732" s="61">
        <v>40280</v>
      </c>
      <c r="F732" s="57">
        <v>4</v>
      </c>
      <c r="G732" s="57">
        <v>3640</v>
      </c>
    </row>
    <row r="733" spans="1:7" x14ac:dyDescent="0.25">
      <c r="A733" s="55" t="s">
        <v>1263</v>
      </c>
      <c r="B733" s="55" t="s">
        <v>1259</v>
      </c>
      <c r="C733" s="55" t="s">
        <v>1261</v>
      </c>
      <c r="D733" s="55" t="s">
        <v>1273</v>
      </c>
      <c r="E733" s="61">
        <v>40212</v>
      </c>
      <c r="F733" s="57">
        <v>11</v>
      </c>
      <c r="G733" s="57">
        <v>8811</v>
      </c>
    </row>
    <row r="734" spans="1:7" x14ac:dyDescent="0.25">
      <c r="A734" s="55" t="s">
        <v>1</v>
      </c>
      <c r="B734" s="55" t="s">
        <v>1255</v>
      </c>
      <c r="C734" s="55" t="s">
        <v>1265</v>
      </c>
      <c r="D734" s="55" t="s">
        <v>1260</v>
      </c>
      <c r="E734" s="61">
        <v>40870</v>
      </c>
      <c r="F734" s="57">
        <v>1</v>
      </c>
      <c r="G734" s="57">
        <v>558</v>
      </c>
    </row>
    <row r="735" spans="1:7" x14ac:dyDescent="0.25">
      <c r="A735" s="55" t="s">
        <v>1256</v>
      </c>
      <c r="B735" s="55" t="s">
        <v>1255</v>
      </c>
      <c r="C735" s="55" t="s">
        <v>1261</v>
      </c>
      <c r="D735" s="55" t="s">
        <v>1260</v>
      </c>
      <c r="E735" s="61">
        <v>40509</v>
      </c>
      <c r="F735" s="57">
        <v>14</v>
      </c>
      <c r="G735" s="57">
        <v>6146</v>
      </c>
    </row>
    <row r="736" spans="1:7" x14ac:dyDescent="0.25">
      <c r="A736" s="55" t="s">
        <v>1276</v>
      </c>
      <c r="B736" s="55" t="s">
        <v>1255</v>
      </c>
      <c r="C736" s="55" t="s">
        <v>1254</v>
      </c>
      <c r="D736" s="55" t="s">
        <v>1273</v>
      </c>
      <c r="E736" s="61">
        <v>40642</v>
      </c>
      <c r="F736" s="57">
        <v>8</v>
      </c>
      <c r="G736" s="57">
        <v>4928</v>
      </c>
    </row>
    <row r="737" spans="1:7" x14ac:dyDescent="0.25">
      <c r="A737" s="55" t="s">
        <v>1275</v>
      </c>
      <c r="B737" s="55" t="s">
        <v>1259</v>
      </c>
      <c r="C737" s="55" t="s">
        <v>1270</v>
      </c>
      <c r="D737" s="55" t="s">
        <v>1260</v>
      </c>
      <c r="E737" s="61">
        <v>40473</v>
      </c>
      <c r="F737" s="57">
        <v>5</v>
      </c>
      <c r="G737" s="57">
        <v>2265</v>
      </c>
    </row>
    <row r="738" spans="1:7" x14ac:dyDescent="0.25">
      <c r="A738" s="55" t="s">
        <v>1272</v>
      </c>
      <c r="B738" s="55" t="s">
        <v>1255</v>
      </c>
      <c r="C738" s="55" t="s">
        <v>1265</v>
      </c>
      <c r="D738" s="55" t="s">
        <v>1257</v>
      </c>
      <c r="E738" s="61">
        <v>40393</v>
      </c>
      <c r="F738" s="57">
        <v>15</v>
      </c>
      <c r="G738" s="57">
        <v>7230</v>
      </c>
    </row>
    <row r="739" spans="1:7" x14ac:dyDescent="0.25">
      <c r="A739" s="55" t="s">
        <v>1271</v>
      </c>
      <c r="B739" s="55" t="s">
        <v>1269</v>
      </c>
      <c r="C739" s="55" t="s">
        <v>1261</v>
      </c>
      <c r="D739" s="55" t="s">
        <v>1257</v>
      </c>
      <c r="E739" s="61">
        <v>40498</v>
      </c>
      <c r="F739" s="57">
        <v>10</v>
      </c>
      <c r="G739" s="57">
        <v>9360</v>
      </c>
    </row>
    <row r="740" spans="1:7" x14ac:dyDescent="0.25">
      <c r="A740" s="55" t="s">
        <v>1276</v>
      </c>
      <c r="B740" s="55" t="s">
        <v>1262</v>
      </c>
      <c r="C740" s="55" t="s">
        <v>1265</v>
      </c>
      <c r="D740" s="55" t="s">
        <v>1257</v>
      </c>
      <c r="E740" s="61">
        <v>40826</v>
      </c>
      <c r="F740" s="57">
        <v>1</v>
      </c>
      <c r="G740" s="57">
        <v>1939</v>
      </c>
    </row>
    <row r="741" spans="1:7" x14ac:dyDescent="0.25">
      <c r="A741" s="55" t="s">
        <v>1</v>
      </c>
      <c r="B741" s="55" t="s">
        <v>1259</v>
      </c>
      <c r="C741" s="55" t="s">
        <v>1270</v>
      </c>
      <c r="D741" s="55" t="s">
        <v>1273</v>
      </c>
      <c r="E741" s="61">
        <v>40212</v>
      </c>
      <c r="F741" s="57">
        <v>15</v>
      </c>
      <c r="G741" s="57">
        <v>7770</v>
      </c>
    </row>
    <row r="742" spans="1:7" x14ac:dyDescent="0.25">
      <c r="A742" s="55" t="s">
        <v>1268</v>
      </c>
      <c r="B742" s="55" t="s">
        <v>1269</v>
      </c>
      <c r="C742" s="55" t="s">
        <v>1261</v>
      </c>
      <c r="D742" s="55" t="s">
        <v>1257</v>
      </c>
      <c r="E742" s="61">
        <v>40339</v>
      </c>
      <c r="F742" s="57">
        <v>9</v>
      </c>
      <c r="G742" s="57">
        <v>12501</v>
      </c>
    </row>
    <row r="743" spans="1:7" x14ac:dyDescent="0.25">
      <c r="A743" s="55" t="s">
        <v>1258</v>
      </c>
      <c r="B743" s="55" t="s">
        <v>1262</v>
      </c>
      <c r="C743" s="55" t="s">
        <v>1261</v>
      </c>
      <c r="D743" s="55" t="s">
        <v>1260</v>
      </c>
      <c r="E743" s="61">
        <v>40393</v>
      </c>
      <c r="F743" s="57">
        <v>4</v>
      </c>
      <c r="G743" s="57">
        <v>4672</v>
      </c>
    </row>
    <row r="744" spans="1:7" x14ac:dyDescent="0.25">
      <c r="A744" s="55" t="s">
        <v>1274</v>
      </c>
      <c r="B744" s="55" t="s">
        <v>1262</v>
      </c>
      <c r="C744" s="55" t="s">
        <v>1254</v>
      </c>
      <c r="D744" s="55" t="s">
        <v>1273</v>
      </c>
      <c r="E744" s="61">
        <v>40393</v>
      </c>
      <c r="F744" s="57">
        <v>7</v>
      </c>
      <c r="G744" s="57">
        <v>12467</v>
      </c>
    </row>
    <row r="745" spans="1:7" x14ac:dyDescent="0.25">
      <c r="A745" s="55" t="s">
        <v>1275</v>
      </c>
      <c r="B745" s="55" t="s">
        <v>1269</v>
      </c>
      <c r="C745" s="55" t="s">
        <v>1265</v>
      </c>
      <c r="D745" s="55" t="s">
        <v>1260</v>
      </c>
      <c r="E745" s="61">
        <v>40338</v>
      </c>
      <c r="F745" s="57">
        <v>14</v>
      </c>
      <c r="G745" s="57">
        <v>16086</v>
      </c>
    </row>
    <row r="746" spans="1:7" x14ac:dyDescent="0.25">
      <c r="A746" s="55" t="s">
        <v>1277</v>
      </c>
      <c r="B746" s="55" t="s">
        <v>1259</v>
      </c>
      <c r="C746" s="55" t="s">
        <v>1261</v>
      </c>
      <c r="D746" s="55" t="s">
        <v>1273</v>
      </c>
      <c r="E746" s="61">
        <v>40392</v>
      </c>
      <c r="F746" s="57">
        <v>15</v>
      </c>
      <c r="G746" s="57">
        <v>12285</v>
      </c>
    </row>
    <row r="747" spans="1:7" x14ac:dyDescent="0.25">
      <c r="A747" s="55" t="s">
        <v>1268</v>
      </c>
      <c r="B747" s="55" t="s">
        <v>1255</v>
      </c>
      <c r="C747" s="55" t="s">
        <v>1254</v>
      </c>
      <c r="D747" s="55" t="s">
        <v>1273</v>
      </c>
      <c r="E747" s="61">
        <v>40392</v>
      </c>
      <c r="F747" s="57">
        <v>20</v>
      </c>
      <c r="G747" s="57">
        <v>8580</v>
      </c>
    </row>
    <row r="748" spans="1:7" x14ac:dyDescent="0.25">
      <c r="A748" s="55" t="s">
        <v>1</v>
      </c>
      <c r="B748" s="55" t="s">
        <v>1262</v>
      </c>
      <c r="C748" s="55" t="s">
        <v>1254</v>
      </c>
      <c r="D748" s="55" t="s">
        <v>1260</v>
      </c>
      <c r="E748" s="61">
        <v>40507</v>
      </c>
      <c r="F748" s="57">
        <v>9</v>
      </c>
      <c r="G748" s="57">
        <v>17010</v>
      </c>
    </row>
    <row r="749" spans="1:7" x14ac:dyDescent="0.25">
      <c r="A749" s="55" t="s">
        <v>1277</v>
      </c>
      <c r="B749" s="55" t="s">
        <v>1269</v>
      </c>
      <c r="C749" s="55" t="s">
        <v>1254</v>
      </c>
      <c r="D749" s="55" t="s">
        <v>1253</v>
      </c>
      <c r="E749" s="61">
        <v>40464</v>
      </c>
      <c r="F749" s="57">
        <v>1</v>
      </c>
      <c r="G749" s="57">
        <v>986</v>
      </c>
    </row>
    <row r="750" spans="1:7" x14ac:dyDescent="0.25">
      <c r="A750" s="55" t="s">
        <v>1</v>
      </c>
      <c r="B750" s="55" t="s">
        <v>1259</v>
      </c>
      <c r="C750" s="55" t="s">
        <v>1254</v>
      </c>
      <c r="D750" s="55" t="s">
        <v>1264</v>
      </c>
      <c r="E750" s="61">
        <v>40389</v>
      </c>
      <c r="F750" s="57">
        <v>10</v>
      </c>
      <c r="G750" s="57">
        <v>8540</v>
      </c>
    </row>
    <row r="751" spans="1:7" x14ac:dyDescent="0.25">
      <c r="A751" s="55" t="s">
        <v>1263</v>
      </c>
      <c r="B751" s="55" t="s">
        <v>1259</v>
      </c>
      <c r="C751" s="55" t="s">
        <v>1261</v>
      </c>
      <c r="D751" s="55" t="s">
        <v>1257</v>
      </c>
      <c r="E751" s="61">
        <v>40501</v>
      </c>
      <c r="F751" s="57">
        <v>15</v>
      </c>
      <c r="G751" s="57">
        <v>7695</v>
      </c>
    </row>
    <row r="752" spans="1:7" x14ac:dyDescent="0.25">
      <c r="A752" s="55" t="s">
        <v>1271</v>
      </c>
      <c r="B752" s="55" t="s">
        <v>1269</v>
      </c>
      <c r="C752" s="55" t="s">
        <v>1261</v>
      </c>
      <c r="D752" s="55" t="s">
        <v>1264</v>
      </c>
      <c r="E752" s="61">
        <v>40473</v>
      </c>
      <c r="F752" s="57">
        <v>12</v>
      </c>
      <c r="G752" s="57">
        <v>15144</v>
      </c>
    </row>
    <row r="753" spans="1:7" x14ac:dyDescent="0.25">
      <c r="A753" s="55" t="s">
        <v>1271</v>
      </c>
      <c r="B753" s="55" t="s">
        <v>1262</v>
      </c>
      <c r="C753" s="55" t="s">
        <v>1265</v>
      </c>
      <c r="D753" s="55" t="s">
        <v>1264</v>
      </c>
      <c r="E753" s="61">
        <v>40288</v>
      </c>
      <c r="F753" s="57">
        <v>2</v>
      </c>
      <c r="G753" s="57">
        <v>3694</v>
      </c>
    </row>
    <row r="754" spans="1:7" x14ac:dyDescent="0.25">
      <c r="A754" s="55" t="s">
        <v>1274</v>
      </c>
      <c r="B754" s="55" t="s">
        <v>1262</v>
      </c>
      <c r="C754" s="55" t="s">
        <v>1261</v>
      </c>
      <c r="D754" s="55" t="s">
        <v>1273</v>
      </c>
      <c r="E754" s="61">
        <v>40388</v>
      </c>
      <c r="F754" s="57">
        <v>11</v>
      </c>
      <c r="G754" s="57">
        <v>12144</v>
      </c>
    </row>
    <row r="755" spans="1:7" x14ac:dyDescent="0.25">
      <c r="A755" s="55" t="s">
        <v>1272</v>
      </c>
      <c r="B755" s="55" t="s">
        <v>1259</v>
      </c>
      <c r="C755" s="55" t="s">
        <v>1265</v>
      </c>
      <c r="D755" s="55" t="s">
        <v>1253</v>
      </c>
      <c r="E755" s="61">
        <v>40476</v>
      </c>
      <c r="F755" s="57">
        <v>2</v>
      </c>
      <c r="G755" s="57">
        <v>1474</v>
      </c>
    </row>
    <row r="756" spans="1:7" x14ac:dyDescent="0.25">
      <c r="A756" s="55" t="s">
        <v>1263</v>
      </c>
      <c r="B756" s="55" t="s">
        <v>1269</v>
      </c>
      <c r="C756" s="55" t="s">
        <v>1270</v>
      </c>
      <c r="D756" s="55" t="s">
        <v>1260</v>
      </c>
      <c r="E756" s="61">
        <v>40574</v>
      </c>
      <c r="F756" s="57">
        <v>8</v>
      </c>
      <c r="G756" s="57">
        <v>6424</v>
      </c>
    </row>
    <row r="757" spans="1:7" x14ac:dyDescent="0.25">
      <c r="A757" s="55" t="s">
        <v>1276</v>
      </c>
      <c r="B757" s="55" t="s">
        <v>1266</v>
      </c>
      <c r="C757" s="55" t="s">
        <v>1265</v>
      </c>
      <c r="D757" s="55" t="s">
        <v>1273</v>
      </c>
      <c r="E757" s="61">
        <v>40677</v>
      </c>
      <c r="F757" s="57">
        <v>14</v>
      </c>
      <c r="G757" s="57">
        <v>10808</v>
      </c>
    </row>
    <row r="758" spans="1:7" x14ac:dyDescent="0.25">
      <c r="A758" s="55" t="s">
        <v>1275</v>
      </c>
      <c r="B758" s="55" t="s">
        <v>1262</v>
      </c>
      <c r="C758" s="55" t="s">
        <v>1261</v>
      </c>
      <c r="D758" s="55" t="s">
        <v>1273</v>
      </c>
      <c r="E758" s="61">
        <v>40315</v>
      </c>
      <c r="F758" s="57">
        <v>15</v>
      </c>
      <c r="G758" s="57">
        <v>16830</v>
      </c>
    </row>
    <row r="759" spans="1:7" x14ac:dyDescent="0.25">
      <c r="A759" s="55" t="s">
        <v>1272</v>
      </c>
      <c r="B759" s="55" t="s">
        <v>1269</v>
      </c>
      <c r="C759" s="55" t="s">
        <v>1270</v>
      </c>
      <c r="D759" s="55" t="s">
        <v>1253</v>
      </c>
      <c r="E759" s="61">
        <v>40186</v>
      </c>
      <c r="F759" s="57">
        <v>10</v>
      </c>
      <c r="G759" s="58">
        <v>6290</v>
      </c>
    </row>
    <row r="760" spans="1:7" x14ac:dyDescent="0.25">
      <c r="A760" s="55" t="s">
        <v>1267</v>
      </c>
      <c r="B760" s="55" t="s">
        <v>1269</v>
      </c>
      <c r="C760" s="55" t="s">
        <v>1270</v>
      </c>
      <c r="D760" s="55" t="s">
        <v>1264</v>
      </c>
      <c r="E760" s="61">
        <v>40522</v>
      </c>
      <c r="F760" s="57">
        <v>6</v>
      </c>
      <c r="G760" s="57">
        <v>3012</v>
      </c>
    </row>
    <row r="761" spans="1:7" x14ac:dyDescent="0.25">
      <c r="A761" s="55" t="s">
        <v>1271</v>
      </c>
      <c r="B761" s="55" t="s">
        <v>1262</v>
      </c>
      <c r="C761" s="55" t="s">
        <v>1261</v>
      </c>
      <c r="D761" s="55" t="s">
        <v>1257</v>
      </c>
      <c r="E761" s="61">
        <v>40261</v>
      </c>
      <c r="F761" s="57">
        <v>6</v>
      </c>
      <c r="G761" s="57">
        <v>5616</v>
      </c>
    </row>
    <row r="762" spans="1:7" x14ac:dyDescent="0.25">
      <c r="A762" s="55" t="s">
        <v>1</v>
      </c>
      <c r="B762" s="55" t="s">
        <v>1255</v>
      </c>
      <c r="C762" s="55" t="s">
        <v>1261</v>
      </c>
      <c r="D762" s="55" t="s">
        <v>1273</v>
      </c>
      <c r="E762" s="61">
        <v>40218</v>
      </c>
      <c r="F762" s="57">
        <v>8</v>
      </c>
      <c r="G762" s="57">
        <v>5280</v>
      </c>
    </row>
    <row r="763" spans="1:7" x14ac:dyDescent="0.25">
      <c r="A763" s="55" t="s">
        <v>1276</v>
      </c>
      <c r="B763" s="55" t="s">
        <v>1266</v>
      </c>
      <c r="C763" s="55" t="s">
        <v>1265</v>
      </c>
      <c r="D763" s="55" t="s">
        <v>1273</v>
      </c>
      <c r="E763" s="61">
        <v>40513</v>
      </c>
      <c r="F763" s="57">
        <v>12</v>
      </c>
      <c r="G763" s="57">
        <v>7968</v>
      </c>
    </row>
    <row r="764" spans="1:7" x14ac:dyDescent="0.25">
      <c r="A764" s="55" t="s">
        <v>1</v>
      </c>
      <c r="B764" s="55" t="s">
        <v>1262</v>
      </c>
      <c r="C764" s="55" t="s">
        <v>1261</v>
      </c>
      <c r="D764" s="55" t="s">
        <v>1264</v>
      </c>
      <c r="E764" s="61">
        <v>40638</v>
      </c>
      <c r="F764" s="57">
        <v>4</v>
      </c>
      <c r="G764" s="57">
        <v>2420</v>
      </c>
    </row>
    <row r="765" spans="1:7" x14ac:dyDescent="0.25">
      <c r="A765" s="55" t="s">
        <v>1277</v>
      </c>
      <c r="B765" s="55" t="s">
        <v>1262</v>
      </c>
      <c r="C765" s="55" t="s">
        <v>1254</v>
      </c>
      <c r="D765" s="55" t="s">
        <v>1264</v>
      </c>
      <c r="E765" s="61">
        <v>40883</v>
      </c>
      <c r="F765" s="57">
        <v>7</v>
      </c>
      <c r="G765" s="57">
        <v>10493</v>
      </c>
    </row>
    <row r="766" spans="1:7" x14ac:dyDescent="0.25">
      <c r="A766" s="55" t="s">
        <v>1275</v>
      </c>
      <c r="B766" s="55" t="s">
        <v>1262</v>
      </c>
      <c r="C766" s="55" t="s">
        <v>1261</v>
      </c>
      <c r="D766" s="55" t="s">
        <v>1273</v>
      </c>
      <c r="E766" s="61">
        <v>40879</v>
      </c>
      <c r="F766" s="57">
        <v>13</v>
      </c>
      <c r="G766" s="57">
        <v>5278</v>
      </c>
    </row>
    <row r="767" spans="1:7" x14ac:dyDescent="0.25">
      <c r="A767" s="55" t="s">
        <v>1277</v>
      </c>
      <c r="B767" s="55" t="s">
        <v>1262</v>
      </c>
      <c r="C767" s="55" t="s">
        <v>1254</v>
      </c>
      <c r="D767" s="55" t="s">
        <v>1253</v>
      </c>
      <c r="E767" s="61">
        <v>40345</v>
      </c>
      <c r="F767" s="57">
        <v>14</v>
      </c>
      <c r="G767" s="57">
        <v>17192</v>
      </c>
    </row>
    <row r="768" spans="1:7" x14ac:dyDescent="0.25">
      <c r="A768" s="55" t="s">
        <v>1256</v>
      </c>
      <c r="B768" s="55" t="s">
        <v>1262</v>
      </c>
      <c r="C768" s="55" t="s">
        <v>1261</v>
      </c>
      <c r="D768" s="55" t="s">
        <v>1257</v>
      </c>
      <c r="E768" s="61">
        <v>40617</v>
      </c>
      <c r="F768" s="57">
        <v>8</v>
      </c>
      <c r="G768" s="57">
        <v>14984</v>
      </c>
    </row>
    <row r="769" spans="1:7" x14ac:dyDescent="0.25">
      <c r="A769" s="55" t="s">
        <v>1</v>
      </c>
      <c r="B769" s="55" t="s">
        <v>1269</v>
      </c>
      <c r="C769" s="55" t="s">
        <v>1254</v>
      </c>
      <c r="D769" s="55" t="s">
        <v>1253</v>
      </c>
      <c r="E769" s="61">
        <v>40387</v>
      </c>
      <c r="F769" s="57">
        <v>10</v>
      </c>
      <c r="G769" s="57">
        <v>12130</v>
      </c>
    </row>
    <row r="770" spans="1:7" x14ac:dyDescent="0.25">
      <c r="A770" s="55" t="s">
        <v>1276</v>
      </c>
      <c r="B770" s="55" t="s">
        <v>1269</v>
      </c>
      <c r="C770" s="55" t="s">
        <v>1254</v>
      </c>
      <c r="D770" s="55" t="s">
        <v>1273</v>
      </c>
      <c r="E770" s="61">
        <v>40558</v>
      </c>
      <c r="F770" s="57">
        <v>8</v>
      </c>
      <c r="G770" s="57">
        <v>9600</v>
      </c>
    </row>
    <row r="771" spans="1:7" x14ac:dyDescent="0.25">
      <c r="A771" s="55" t="s">
        <v>1263</v>
      </c>
      <c r="B771" s="55" t="s">
        <v>1262</v>
      </c>
      <c r="C771" s="55" t="s">
        <v>1254</v>
      </c>
      <c r="D771" s="55" t="s">
        <v>1273</v>
      </c>
      <c r="E771" s="61">
        <v>40387</v>
      </c>
      <c r="F771" s="57">
        <v>12</v>
      </c>
      <c r="G771" s="57">
        <v>18876</v>
      </c>
    </row>
    <row r="772" spans="1:7" x14ac:dyDescent="0.25">
      <c r="A772" s="55" t="s">
        <v>1258</v>
      </c>
      <c r="B772" s="55" t="s">
        <v>1255</v>
      </c>
      <c r="C772" s="55" t="s">
        <v>1270</v>
      </c>
      <c r="D772" s="55" t="s">
        <v>1260</v>
      </c>
      <c r="E772" s="61">
        <v>40386</v>
      </c>
      <c r="F772" s="57">
        <v>8</v>
      </c>
      <c r="G772" s="57">
        <v>5552</v>
      </c>
    </row>
    <row r="773" spans="1:7" x14ac:dyDescent="0.25">
      <c r="A773" s="55" t="s">
        <v>1272</v>
      </c>
      <c r="B773" s="55" t="s">
        <v>1262</v>
      </c>
      <c r="C773" s="55" t="s">
        <v>1261</v>
      </c>
      <c r="D773" s="55" t="s">
        <v>1264</v>
      </c>
      <c r="E773" s="61">
        <v>40547</v>
      </c>
      <c r="F773" s="57">
        <v>2</v>
      </c>
      <c r="G773" s="57">
        <v>3768</v>
      </c>
    </row>
    <row r="774" spans="1:7" x14ac:dyDescent="0.25">
      <c r="A774" s="55" t="s">
        <v>1267</v>
      </c>
      <c r="B774" s="55" t="s">
        <v>1255</v>
      </c>
      <c r="C774" s="55" t="s">
        <v>1254</v>
      </c>
      <c r="D774" s="55" t="s">
        <v>1273</v>
      </c>
      <c r="E774" s="61">
        <v>40386</v>
      </c>
      <c r="F774" s="57">
        <v>12</v>
      </c>
      <c r="G774" s="57">
        <v>4104</v>
      </c>
    </row>
    <row r="775" spans="1:7" x14ac:dyDescent="0.25">
      <c r="A775" s="55" t="s">
        <v>1268</v>
      </c>
      <c r="B775" s="55" t="s">
        <v>1262</v>
      </c>
      <c r="C775" s="55" t="s">
        <v>1265</v>
      </c>
      <c r="D775" s="55" t="s">
        <v>1264</v>
      </c>
      <c r="E775" s="61">
        <v>40593</v>
      </c>
      <c r="F775" s="57">
        <v>6</v>
      </c>
      <c r="G775" s="57">
        <v>2736</v>
      </c>
    </row>
    <row r="776" spans="1:7" x14ac:dyDescent="0.25">
      <c r="A776" s="55" t="s">
        <v>1275</v>
      </c>
      <c r="B776" s="55" t="s">
        <v>1266</v>
      </c>
      <c r="C776" s="55" t="s">
        <v>1265</v>
      </c>
      <c r="D776" s="55" t="s">
        <v>1257</v>
      </c>
      <c r="E776" s="61">
        <v>40484</v>
      </c>
      <c r="F776" s="57">
        <v>7</v>
      </c>
      <c r="G776" s="57">
        <v>3388</v>
      </c>
    </row>
    <row r="777" spans="1:7" x14ac:dyDescent="0.25">
      <c r="A777" s="55" t="s">
        <v>1272</v>
      </c>
      <c r="B777" s="55" t="s">
        <v>1255</v>
      </c>
      <c r="C777" s="55" t="s">
        <v>1265</v>
      </c>
      <c r="D777" s="55" t="s">
        <v>1273</v>
      </c>
      <c r="E777" s="61">
        <v>40495</v>
      </c>
      <c r="F777" s="57">
        <v>15</v>
      </c>
      <c r="G777" s="57">
        <v>8610</v>
      </c>
    </row>
    <row r="778" spans="1:7" x14ac:dyDescent="0.25">
      <c r="A778" s="55" t="s">
        <v>1274</v>
      </c>
      <c r="B778" s="55" t="s">
        <v>1266</v>
      </c>
      <c r="C778" s="55" t="s">
        <v>1254</v>
      </c>
      <c r="D778" s="55" t="s">
        <v>1257</v>
      </c>
      <c r="E778" s="61">
        <v>40385</v>
      </c>
      <c r="F778" s="57">
        <v>9</v>
      </c>
      <c r="G778" s="57">
        <v>5391</v>
      </c>
    </row>
    <row r="779" spans="1:7" x14ac:dyDescent="0.25">
      <c r="A779" s="55" t="s">
        <v>1268</v>
      </c>
      <c r="B779" s="55" t="s">
        <v>1255</v>
      </c>
      <c r="C779" s="55" t="s">
        <v>1270</v>
      </c>
      <c r="D779" s="55" t="s">
        <v>1257</v>
      </c>
      <c r="E779" s="61">
        <v>40289</v>
      </c>
      <c r="F779" s="57">
        <v>12</v>
      </c>
      <c r="G779" s="57">
        <v>3912</v>
      </c>
    </row>
    <row r="780" spans="1:7" x14ac:dyDescent="0.25">
      <c r="A780" s="55" t="s">
        <v>1272</v>
      </c>
      <c r="B780" s="55" t="s">
        <v>1262</v>
      </c>
      <c r="C780" s="55" t="s">
        <v>1254</v>
      </c>
      <c r="D780" s="55" t="s">
        <v>1264</v>
      </c>
      <c r="E780" s="61">
        <v>40385</v>
      </c>
      <c r="F780" s="57">
        <v>3</v>
      </c>
      <c r="G780" s="57">
        <v>4566</v>
      </c>
    </row>
    <row r="781" spans="1:7" x14ac:dyDescent="0.25">
      <c r="A781" s="55" t="s">
        <v>1267</v>
      </c>
      <c r="B781" s="55" t="s">
        <v>1259</v>
      </c>
      <c r="C781" s="55" t="s">
        <v>1270</v>
      </c>
      <c r="D781" s="55" t="s">
        <v>1260</v>
      </c>
      <c r="E781" s="61">
        <v>40673</v>
      </c>
      <c r="F781" s="57">
        <v>12</v>
      </c>
      <c r="G781" s="57">
        <v>8424</v>
      </c>
    </row>
    <row r="782" spans="1:7" x14ac:dyDescent="0.25">
      <c r="A782" s="55" t="s">
        <v>1267</v>
      </c>
      <c r="B782" s="55" t="s">
        <v>1262</v>
      </c>
      <c r="C782" s="55" t="s">
        <v>1270</v>
      </c>
      <c r="D782" s="55" t="s">
        <v>1257</v>
      </c>
      <c r="E782" s="61">
        <v>40690</v>
      </c>
      <c r="F782" s="57">
        <v>9</v>
      </c>
      <c r="G782" s="57">
        <v>4293</v>
      </c>
    </row>
    <row r="783" spans="1:7" x14ac:dyDescent="0.25">
      <c r="A783" s="55" t="s">
        <v>1263</v>
      </c>
      <c r="B783" s="55" t="s">
        <v>1266</v>
      </c>
      <c r="C783" s="55" t="s">
        <v>1254</v>
      </c>
      <c r="D783" s="55" t="s">
        <v>1253</v>
      </c>
      <c r="E783" s="61">
        <v>40383</v>
      </c>
      <c r="F783" s="57">
        <v>2</v>
      </c>
      <c r="G783" s="57">
        <v>1242</v>
      </c>
    </row>
    <row r="784" spans="1:7" x14ac:dyDescent="0.25">
      <c r="A784" s="55" t="s">
        <v>1</v>
      </c>
      <c r="B784" s="55" t="s">
        <v>1259</v>
      </c>
      <c r="C784" s="55" t="s">
        <v>1254</v>
      </c>
      <c r="D784" s="55" t="s">
        <v>1273</v>
      </c>
      <c r="E784" s="61">
        <v>40181</v>
      </c>
      <c r="F784" s="57">
        <v>9</v>
      </c>
      <c r="G784" s="57">
        <v>5301</v>
      </c>
    </row>
    <row r="785" spans="1:7" x14ac:dyDescent="0.25">
      <c r="A785" s="55" t="s">
        <v>1263</v>
      </c>
      <c r="B785" s="55" t="s">
        <v>1266</v>
      </c>
      <c r="C785" s="55" t="s">
        <v>1254</v>
      </c>
      <c r="D785" s="55" t="s">
        <v>1273</v>
      </c>
      <c r="E785" s="61">
        <v>40704</v>
      </c>
      <c r="F785" s="57">
        <v>11</v>
      </c>
      <c r="G785" s="57">
        <v>4466</v>
      </c>
    </row>
    <row r="786" spans="1:7" x14ac:dyDescent="0.25">
      <c r="A786" s="55" t="s">
        <v>1267</v>
      </c>
      <c r="B786" s="55" t="s">
        <v>1262</v>
      </c>
      <c r="C786" s="55" t="s">
        <v>1270</v>
      </c>
      <c r="D786" s="55" t="s">
        <v>1273</v>
      </c>
      <c r="E786" s="61">
        <v>40890</v>
      </c>
      <c r="F786" s="57">
        <v>11</v>
      </c>
      <c r="G786" s="57">
        <v>21373</v>
      </c>
    </row>
    <row r="787" spans="1:7" x14ac:dyDescent="0.25">
      <c r="A787" s="55" t="s">
        <v>1275</v>
      </c>
      <c r="B787" s="55" t="s">
        <v>1259</v>
      </c>
      <c r="C787" s="55" t="s">
        <v>1254</v>
      </c>
      <c r="D787" s="55" t="s">
        <v>1273</v>
      </c>
      <c r="E787" s="61">
        <v>40382</v>
      </c>
      <c r="F787" s="57">
        <v>12</v>
      </c>
      <c r="G787" s="57">
        <v>6132</v>
      </c>
    </row>
    <row r="788" spans="1:7" x14ac:dyDescent="0.25">
      <c r="A788" s="55" t="s">
        <v>1</v>
      </c>
      <c r="B788" s="55" t="s">
        <v>1269</v>
      </c>
      <c r="C788" s="55" t="s">
        <v>1261</v>
      </c>
      <c r="D788" s="55" t="s">
        <v>1273</v>
      </c>
      <c r="E788" s="61">
        <v>40218</v>
      </c>
      <c r="F788" s="57">
        <v>8</v>
      </c>
      <c r="G788" s="57">
        <v>5360</v>
      </c>
    </row>
    <row r="789" spans="1:7" x14ac:dyDescent="0.25">
      <c r="A789" s="55" t="s">
        <v>1267</v>
      </c>
      <c r="B789" s="55" t="s">
        <v>1255</v>
      </c>
      <c r="C789" s="55" t="s">
        <v>1265</v>
      </c>
      <c r="D789" s="55" t="s">
        <v>1257</v>
      </c>
      <c r="E789" s="61">
        <v>40675</v>
      </c>
      <c r="F789" s="57">
        <v>2</v>
      </c>
      <c r="G789" s="57">
        <v>1398</v>
      </c>
    </row>
    <row r="790" spans="1:7" x14ac:dyDescent="0.25">
      <c r="A790" s="55" t="s">
        <v>1</v>
      </c>
      <c r="B790" s="55" t="s">
        <v>1269</v>
      </c>
      <c r="C790" s="55" t="s">
        <v>1270</v>
      </c>
      <c r="D790" s="55" t="s">
        <v>1264</v>
      </c>
      <c r="E790" s="61">
        <v>40382</v>
      </c>
      <c r="F790" s="57">
        <v>9</v>
      </c>
      <c r="G790" s="57">
        <v>6678</v>
      </c>
    </row>
    <row r="791" spans="1:7" x14ac:dyDescent="0.25">
      <c r="A791" s="55" t="s">
        <v>1</v>
      </c>
      <c r="B791" s="55" t="s">
        <v>1266</v>
      </c>
      <c r="C791" s="55" t="s">
        <v>1265</v>
      </c>
      <c r="D791" s="55" t="s">
        <v>1264</v>
      </c>
      <c r="E791" s="61">
        <v>40523</v>
      </c>
      <c r="F791" s="57">
        <v>7</v>
      </c>
      <c r="G791" s="57">
        <v>5362</v>
      </c>
    </row>
    <row r="792" spans="1:7" x14ac:dyDescent="0.25">
      <c r="A792" s="55" t="s">
        <v>1271</v>
      </c>
      <c r="B792" s="55" t="s">
        <v>1262</v>
      </c>
      <c r="C792" s="55" t="s">
        <v>1254</v>
      </c>
      <c r="D792" s="55" t="s">
        <v>1264</v>
      </c>
      <c r="E792" s="61">
        <v>40381</v>
      </c>
      <c r="F792" s="57">
        <v>14</v>
      </c>
      <c r="G792" s="57">
        <v>26194</v>
      </c>
    </row>
    <row r="793" spans="1:7" x14ac:dyDescent="0.25">
      <c r="A793" s="55" t="s">
        <v>1258</v>
      </c>
      <c r="B793" s="55" t="s">
        <v>1259</v>
      </c>
      <c r="C793" s="55" t="s">
        <v>1265</v>
      </c>
      <c r="D793" s="55" t="s">
        <v>1260</v>
      </c>
      <c r="E793" s="61">
        <v>40380</v>
      </c>
      <c r="F793" s="57">
        <v>9</v>
      </c>
      <c r="G793" s="57">
        <v>4959</v>
      </c>
    </row>
    <row r="794" spans="1:7" x14ac:dyDescent="0.25">
      <c r="A794" s="55" t="s">
        <v>1258</v>
      </c>
      <c r="B794" s="55" t="s">
        <v>1266</v>
      </c>
      <c r="C794" s="55" t="s">
        <v>1261</v>
      </c>
      <c r="D794" s="55" t="s">
        <v>1273</v>
      </c>
      <c r="E794" s="61">
        <v>40687</v>
      </c>
      <c r="F794" s="57">
        <v>20</v>
      </c>
      <c r="G794" s="57">
        <v>16960</v>
      </c>
    </row>
    <row r="795" spans="1:7" x14ac:dyDescent="0.25">
      <c r="A795" s="55" t="s">
        <v>1272</v>
      </c>
      <c r="B795" s="55" t="s">
        <v>1262</v>
      </c>
      <c r="C795" s="55" t="s">
        <v>1254</v>
      </c>
      <c r="D795" s="55" t="s">
        <v>1257</v>
      </c>
      <c r="E795" s="61">
        <v>40380</v>
      </c>
      <c r="F795" s="57">
        <v>7</v>
      </c>
      <c r="G795" s="57">
        <v>13265</v>
      </c>
    </row>
    <row r="796" spans="1:7" x14ac:dyDescent="0.25">
      <c r="A796" s="55" t="s">
        <v>1271</v>
      </c>
      <c r="B796" s="55" t="s">
        <v>1262</v>
      </c>
      <c r="C796" s="55" t="s">
        <v>1261</v>
      </c>
      <c r="D796" s="55" t="s">
        <v>1273</v>
      </c>
      <c r="E796" s="61">
        <v>40569</v>
      </c>
      <c r="F796" s="57">
        <v>17</v>
      </c>
      <c r="G796" s="57">
        <v>6987</v>
      </c>
    </row>
    <row r="797" spans="1:7" x14ac:dyDescent="0.25">
      <c r="A797" s="55" t="s">
        <v>1274</v>
      </c>
      <c r="B797" s="55" t="s">
        <v>1262</v>
      </c>
      <c r="C797" s="55" t="s">
        <v>1265</v>
      </c>
      <c r="D797" s="55" t="s">
        <v>1273</v>
      </c>
      <c r="E797" s="61">
        <v>40204</v>
      </c>
      <c r="F797" s="57">
        <v>8</v>
      </c>
      <c r="G797" s="57">
        <v>8128</v>
      </c>
    </row>
    <row r="798" spans="1:7" x14ac:dyDescent="0.25">
      <c r="A798" s="55" t="s">
        <v>1268</v>
      </c>
      <c r="B798" s="55" t="s">
        <v>1266</v>
      </c>
      <c r="C798" s="55" t="s">
        <v>1270</v>
      </c>
      <c r="D798" s="55" t="s">
        <v>1273</v>
      </c>
      <c r="E798" s="61">
        <v>40716</v>
      </c>
      <c r="F798" s="57">
        <v>16</v>
      </c>
      <c r="G798" s="57">
        <v>14208</v>
      </c>
    </row>
    <row r="799" spans="1:7" x14ac:dyDescent="0.25">
      <c r="A799" s="55" t="s">
        <v>1268</v>
      </c>
      <c r="B799" s="55" t="s">
        <v>1262</v>
      </c>
      <c r="C799" s="55" t="s">
        <v>1261</v>
      </c>
      <c r="D799" s="55" t="s">
        <v>1253</v>
      </c>
      <c r="E799" s="61">
        <v>40721</v>
      </c>
      <c r="F799" s="57">
        <v>15</v>
      </c>
      <c r="G799" s="57">
        <v>25515</v>
      </c>
    </row>
    <row r="800" spans="1:7" x14ac:dyDescent="0.25">
      <c r="A800" s="55" t="s">
        <v>1258</v>
      </c>
      <c r="B800" s="55" t="s">
        <v>1266</v>
      </c>
      <c r="C800" s="55" t="s">
        <v>1265</v>
      </c>
      <c r="D800" s="55" t="s">
        <v>1257</v>
      </c>
      <c r="E800" s="61">
        <v>40661</v>
      </c>
      <c r="F800" s="57">
        <v>9</v>
      </c>
      <c r="G800" s="57">
        <v>5940</v>
      </c>
    </row>
    <row r="801" spans="1:7" x14ac:dyDescent="0.25">
      <c r="A801" s="55" t="s">
        <v>1275</v>
      </c>
      <c r="B801" s="55" t="s">
        <v>1255</v>
      </c>
      <c r="C801" s="55" t="s">
        <v>1265</v>
      </c>
      <c r="D801" s="55" t="s">
        <v>1264</v>
      </c>
      <c r="E801" s="61">
        <v>40886</v>
      </c>
      <c r="F801" s="57">
        <v>12</v>
      </c>
      <c r="G801" s="57">
        <v>8304</v>
      </c>
    </row>
    <row r="802" spans="1:7" x14ac:dyDescent="0.25">
      <c r="A802" s="55" t="s">
        <v>1</v>
      </c>
      <c r="B802" s="55" t="s">
        <v>1255</v>
      </c>
      <c r="C802" s="55" t="s">
        <v>1265</v>
      </c>
      <c r="D802" s="55" t="s">
        <v>1273</v>
      </c>
      <c r="E802" s="61">
        <v>40548</v>
      </c>
      <c r="F802" s="57">
        <v>20</v>
      </c>
      <c r="G802" s="57">
        <v>6920</v>
      </c>
    </row>
    <row r="803" spans="1:7" x14ac:dyDescent="0.25">
      <c r="A803" s="55" t="s">
        <v>1268</v>
      </c>
      <c r="B803" s="55" t="s">
        <v>1255</v>
      </c>
      <c r="C803" s="55" t="s">
        <v>1270</v>
      </c>
      <c r="D803" s="55" t="s">
        <v>1273</v>
      </c>
      <c r="E803" s="61">
        <v>40380</v>
      </c>
      <c r="F803" s="57">
        <v>7</v>
      </c>
      <c r="G803" s="57">
        <v>2856</v>
      </c>
    </row>
    <row r="804" spans="1:7" x14ac:dyDescent="0.25">
      <c r="A804" s="55" t="s">
        <v>1256</v>
      </c>
      <c r="B804" s="55" t="s">
        <v>1266</v>
      </c>
      <c r="C804" s="55" t="s">
        <v>1254</v>
      </c>
      <c r="D804" s="55" t="s">
        <v>1260</v>
      </c>
      <c r="E804" s="61">
        <v>40379</v>
      </c>
      <c r="F804" s="57">
        <v>15</v>
      </c>
      <c r="G804" s="57">
        <v>6615</v>
      </c>
    </row>
    <row r="805" spans="1:7" x14ac:dyDescent="0.25">
      <c r="A805" s="55" t="s">
        <v>1277</v>
      </c>
      <c r="B805" s="55" t="s">
        <v>1266</v>
      </c>
      <c r="C805" s="55" t="s">
        <v>1254</v>
      </c>
      <c r="D805" s="55" t="s">
        <v>1273</v>
      </c>
      <c r="E805" s="61">
        <v>40614</v>
      </c>
      <c r="F805" s="57">
        <v>8</v>
      </c>
      <c r="G805" s="57">
        <v>4128</v>
      </c>
    </row>
    <row r="806" spans="1:7" x14ac:dyDescent="0.25">
      <c r="A806" s="55" t="s">
        <v>1</v>
      </c>
      <c r="B806" s="55" t="s">
        <v>1269</v>
      </c>
      <c r="C806" s="55" t="s">
        <v>1270</v>
      </c>
      <c r="D806" s="55" t="s">
        <v>1273</v>
      </c>
      <c r="E806" s="61">
        <v>40225</v>
      </c>
      <c r="F806" s="57">
        <v>20</v>
      </c>
      <c r="G806" s="57">
        <v>26840</v>
      </c>
    </row>
    <row r="807" spans="1:7" x14ac:dyDescent="0.25">
      <c r="A807" s="55" t="s">
        <v>1275</v>
      </c>
      <c r="B807" s="55" t="s">
        <v>1269</v>
      </c>
      <c r="C807" s="55" t="s">
        <v>1254</v>
      </c>
      <c r="D807" s="55" t="s">
        <v>1257</v>
      </c>
      <c r="E807" s="61">
        <v>40708</v>
      </c>
      <c r="F807" s="57">
        <v>11</v>
      </c>
      <c r="G807" s="57">
        <v>10835</v>
      </c>
    </row>
    <row r="808" spans="1:7" x14ac:dyDescent="0.25">
      <c r="A808" s="55" t="s">
        <v>1274</v>
      </c>
      <c r="B808" s="55" t="s">
        <v>1259</v>
      </c>
      <c r="C808" s="55" t="s">
        <v>1261</v>
      </c>
      <c r="D808" s="55" t="s">
        <v>1257</v>
      </c>
      <c r="E808" s="61">
        <v>40252</v>
      </c>
      <c r="F808" s="57">
        <v>11</v>
      </c>
      <c r="G808" s="58">
        <v>7953</v>
      </c>
    </row>
    <row r="809" spans="1:7" x14ac:dyDescent="0.25">
      <c r="A809" s="55" t="s">
        <v>1</v>
      </c>
      <c r="B809" s="55" t="s">
        <v>1259</v>
      </c>
      <c r="C809" s="55" t="s">
        <v>1254</v>
      </c>
      <c r="D809" s="55" t="s">
        <v>1260</v>
      </c>
      <c r="E809" s="61">
        <v>40379</v>
      </c>
      <c r="F809" s="57">
        <v>13</v>
      </c>
      <c r="G809" s="57">
        <v>11648</v>
      </c>
    </row>
    <row r="810" spans="1:7" x14ac:dyDescent="0.25">
      <c r="A810" s="55" t="s">
        <v>1274</v>
      </c>
      <c r="B810" s="55" t="s">
        <v>1266</v>
      </c>
      <c r="C810" s="55" t="s">
        <v>1270</v>
      </c>
      <c r="D810" s="55" t="s">
        <v>1260</v>
      </c>
      <c r="E810" s="61">
        <v>40255</v>
      </c>
      <c r="F810" s="57">
        <v>9</v>
      </c>
      <c r="G810" s="57">
        <v>4662</v>
      </c>
    </row>
    <row r="811" spans="1:7" x14ac:dyDescent="0.25">
      <c r="A811" s="55" t="s">
        <v>1274</v>
      </c>
      <c r="B811" s="55" t="s">
        <v>1266</v>
      </c>
      <c r="C811" s="55" t="s">
        <v>1254</v>
      </c>
      <c r="D811" s="55" t="s">
        <v>1264</v>
      </c>
      <c r="E811" s="61">
        <v>40379</v>
      </c>
      <c r="F811" s="57">
        <v>2</v>
      </c>
      <c r="G811" s="57">
        <v>972</v>
      </c>
    </row>
    <row r="812" spans="1:7" x14ac:dyDescent="0.25">
      <c r="A812" s="55" t="s">
        <v>1267</v>
      </c>
      <c r="B812" s="55" t="s">
        <v>1259</v>
      </c>
      <c r="C812" s="55" t="s">
        <v>1254</v>
      </c>
      <c r="D812" s="55" t="s">
        <v>1273</v>
      </c>
      <c r="E812" s="61">
        <v>40575</v>
      </c>
      <c r="F812" s="57">
        <v>13</v>
      </c>
      <c r="G812" s="57">
        <v>8125</v>
      </c>
    </row>
    <row r="813" spans="1:7" x14ac:dyDescent="0.25">
      <c r="A813" s="55" t="s">
        <v>1268</v>
      </c>
      <c r="B813" s="55" t="s">
        <v>1262</v>
      </c>
      <c r="C813" s="55" t="s">
        <v>1254</v>
      </c>
      <c r="D813" s="55" t="s">
        <v>1257</v>
      </c>
      <c r="E813" s="61">
        <v>40274</v>
      </c>
      <c r="F813" s="57">
        <v>6</v>
      </c>
      <c r="G813" s="57">
        <v>4878</v>
      </c>
    </row>
    <row r="814" spans="1:7" x14ac:dyDescent="0.25">
      <c r="A814" s="55" t="s">
        <v>1267</v>
      </c>
      <c r="B814" s="55" t="s">
        <v>1262</v>
      </c>
      <c r="C814" s="55" t="s">
        <v>1254</v>
      </c>
      <c r="D814" s="55" t="s">
        <v>1253</v>
      </c>
      <c r="E814" s="61">
        <v>40233</v>
      </c>
      <c r="F814" s="57">
        <v>14</v>
      </c>
      <c r="G814" s="58">
        <v>23814</v>
      </c>
    </row>
    <row r="815" spans="1:7" x14ac:dyDescent="0.25">
      <c r="A815" s="55" t="s">
        <v>1263</v>
      </c>
      <c r="B815" s="55" t="s">
        <v>1269</v>
      </c>
      <c r="C815" s="55" t="s">
        <v>1261</v>
      </c>
      <c r="D815" s="55" t="s">
        <v>1253</v>
      </c>
      <c r="E815" s="61">
        <v>40539</v>
      </c>
      <c r="F815" s="57">
        <v>1</v>
      </c>
      <c r="G815" s="57">
        <v>885</v>
      </c>
    </row>
    <row r="816" spans="1:7" x14ac:dyDescent="0.25">
      <c r="A816" s="55" t="s">
        <v>1258</v>
      </c>
      <c r="B816" s="55" t="s">
        <v>1269</v>
      </c>
      <c r="C816" s="55" t="s">
        <v>1261</v>
      </c>
      <c r="D816" s="55" t="s">
        <v>1253</v>
      </c>
      <c r="E816" s="61">
        <v>40379</v>
      </c>
      <c r="F816" s="57">
        <v>13</v>
      </c>
      <c r="G816" s="57">
        <v>15015</v>
      </c>
    </row>
    <row r="817" spans="1:7" x14ac:dyDescent="0.25">
      <c r="A817" s="55" t="s">
        <v>1267</v>
      </c>
      <c r="B817" s="55" t="s">
        <v>1259</v>
      </c>
      <c r="C817" s="55" t="s">
        <v>1265</v>
      </c>
      <c r="D817" s="55" t="s">
        <v>1253</v>
      </c>
      <c r="E817" s="61">
        <v>40376</v>
      </c>
      <c r="F817" s="57">
        <v>13</v>
      </c>
      <c r="G817" s="57">
        <v>5915</v>
      </c>
    </row>
    <row r="818" spans="1:7" x14ac:dyDescent="0.25">
      <c r="A818" s="55" t="s">
        <v>1272</v>
      </c>
      <c r="B818" s="55" t="s">
        <v>1266</v>
      </c>
      <c r="C818" s="55" t="s">
        <v>1265</v>
      </c>
      <c r="D818" s="55" t="s">
        <v>1264</v>
      </c>
      <c r="E818" s="61">
        <v>40376</v>
      </c>
      <c r="F818" s="57">
        <v>14</v>
      </c>
      <c r="G818" s="57">
        <v>9408</v>
      </c>
    </row>
    <row r="819" spans="1:7" x14ac:dyDescent="0.25">
      <c r="A819" s="55" t="s">
        <v>1258</v>
      </c>
      <c r="B819" s="55" t="s">
        <v>1262</v>
      </c>
      <c r="C819" s="55" t="s">
        <v>1270</v>
      </c>
      <c r="D819" s="55" t="s">
        <v>1260</v>
      </c>
      <c r="E819" s="61">
        <v>40558</v>
      </c>
      <c r="F819" s="57">
        <v>10</v>
      </c>
      <c r="G819" s="57">
        <v>5020</v>
      </c>
    </row>
    <row r="820" spans="1:7" x14ac:dyDescent="0.25">
      <c r="A820" s="55" t="s">
        <v>1258</v>
      </c>
      <c r="B820" s="55" t="s">
        <v>1262</v>
      </c>
      <c r="C820" s="55" t="s">
        <v>1270</v>
      </c>
      <c r="D820" s="55" t="s">
        <v>1257</v>
      </c>
      <c r="E820" s="61">
        <v>40479</v>
      </c>
      <c r="F820" s="57">
        <v>15</v>
      </c>
      <c r="G820" s="57">
        <v>20160</v>
      </c>
    </row>
    <row r="821" spans="1:7" x14ac:dyDescent="0.25">
      <c r="A821" s="55" t="s">
        <v>1267</v>
      </c>
      <c r="B821" s="55" t="s">
        <v>1269</v>
      </c>
      <c r="C821" s="55" t="s">
        <v>1265</v>
      </c>
      <c r="D821" s="55" t="s">
        <v>1257</v>
      </c>
      <c r="E821" s="61">
        <v>40687</v>
      </c>
      <c r="F821" s="57">
        <v>2</v>
      </c>
      <c r="G821" s="57">
        <v>1152</v>
      </c>
    </row>
    <row r="822" spans="1:7" x14ac:dyDescent="0.25">
      <c r="A822" s="55" t="s">
        <v>1258</v>
      </c>
      <c r="B822" s="55" t="s">
        <v>1259</v>
      </c>
      <c r="C822" s="55" t="s">
        <v>1270</v>
      </c>
      <c r="D822" s="55" t="s">
        <v>1260</v>
      </c>
      <c r="E822" s="61">
        <v>40375</v>
      </c>
      <c r="F822" s="57">
        <v>2</v>
      </c>
      <c r="G822" s="57">
        <v>974</v>
      </c>
    </row>
    <row r="823" spans="1:7" x14ac:dyDescent="0.25">
      <c r="A823" s="55" t="s">
        <v>1267</v>
      </c>
      <c r="B823" s="55" t="s">
        <v>1262</v>
      </c>
      <c r="C823" s="55" t="s">
        <v>1270</v>
      </c>
      <c r="D823" s="55" t="s">
        <v>1260</v>
      </c>
      <c r="E823" s="61">
        <v>40724</v>
      </c>
      <c r="F823" s="57">
        <v>13</v>
      </c>
      <c r="G823" s="57">
        <v>5681</v>
      </c>
    </row>
    <row r="824" spans="1:7" x14ac:dyDescent="0.25">
      <c r="A824" s="55" t="s">
        <v>1268</v>
      </c>
      <c r="B824" s="55" t="s">
        <v>1259</v>
      </c>
      <c r="C824" s="55" t="s">
        <v>1254</v>
      </c>
      <c r="D824" s="55" t="s">
        <v>1273</v>
      </c>
      <c r="E824" s="61">
        <v>40896</v>
      </c>
      <c r="F824" s="57">
        <v>12</v>
      </c>
      <c r="G824" s="57">
        <v>8880</v>
      </c>
    </row>
    <row r="825" spans="1:7" x14ac:dyDescent="0.25">
      <c r="A825" s="55" t="s">
        <v>1268</v>
      </c>
      <c r="B825" s="55" t="s">
        <v>1259</v>
      </c>
      <c r="C825" s="55" t="s">
        <v>1261</v>
      </c>
      <c r="D825" s="55" t="s">
        <v>1257</v>
      </c>
      <c r="E825" s="61">
        <v>40576</v>
      </c>
      <c r="F825" s="57">
        <v>9</v>
      </c>
      <c r="G825" s="57">
        <v>6165</v>
      </c>
    </row>
    <row r="826" spans="1:7" x14ac:dyDescent="0.25">
      <c r="A826" s="55" t="s">
        <v>1277</v>
      </c>
      <c r="B826" s="55" t="s">
        <v>1259</v>
      </c>
      <c r="C826" s="55" t="s">
        <v>1261</v>
      </c>
      <c r="D826" s="55" t="s">
        <v>1257</v>
      </c>
      <c r="E826" s="61">
        <v>40666</v>
      </c>
      <c r="F826" s="57">
        <v>9</v>
      </c>
      <c r="G826" s="57">
        <v>6939</v>
      </c>
    </row>
    <row r="827" spans="1:7" x14ac:dyDescent="0.25">
      <c r="A827" s="55" t="s">
        <v>1274</v>
      </c>
      <c r="B827" s="55" t="s">
        <v>1262</v>
      </c>
      <c r="C827" s="55" t="s">
        <v>1270</v>
      </c>
      <c r="D827" s="55" t="s">
        <v>1264</v>
      </c>
      <c r="E827" s="61">
        <v>40549</v>
      </c>
      <c r="F827" s="57">
        <v>1</v>
      </c>
      <c r="G827" s="57">
        <v>1272</v>
      </c>
    </row>
    <row r="828" spans="1:7" x14ac:dyDescent="0.25">
      <c r="A828" s="55" t="s">
        <v>1276</v>
      </c>
      <c r="B828" s="55" t="s">
        <v>1255</v>
      </c>
      <c r="C828" s="55" t="s">
        <v>1265</v>
      </c>
      <c r="D828" s="55" t="s">
        <v>1257</v>
      </c>
      <c r="E828" s="61">
        <v>40890</v>
      </c>
      <c r="F828" s="57">
        <v>5</v>
      </c>
      <c r="G828" s="57">
        <v>3300</v>
      </c>
    </row>
    <row r="829" spans="1:7" x14ac:dyDescent="0.25">
      <c r="A829" s="55" t="s">
        <v>1272</v>
      </c>
      <c r="B829" s="55" t="s">
        <v>1262</v>
      </c>
      <c r="C829" s="55" t="s">
        <v>1265</v>
      </c>
      <c r="D829" s="55" t="s">
        <v>1260</v>
      </c>
      <c r="E829" s="61">
        <v>40352</v>
      </c>
      <c r="F829" s="57">
        <v>6</v>
      </c>
      <c r="G829" s="57">
        <v>8262</v>
      </c>
    </row>
    <row r="830" spans="1:7" x14ac:dyDescent="0.25">
      <c r="A830" s="55" t="s">
        <v>1272</v>
      </c>
      <c r="B830" s="55" t="s">
        <v>1259</v>
      </c>
      <c r="C830" s="55" t="s">
        <v>1265</v>
      </c>
      <c r="D830" s="55" t="s">
        <v>1273</v>
      </c>
      <c r="E830" s="61">
        <v>40593</v>
      </c>
      <c r="F830" s="57">
        <v>19</v>
      </c>
      <c r="G830" s="57">
        <v>6536</v>
      </c>
    </row>
    <row r="831" spans="1:7" x14ac:dyDescent="0.25">
      <c r="A831" s="55" t="s">
        <v>1276</v>
      </c>
      <c r="B831" s="55" t="s">
        <v>1262</v>
      </c>
      <c r="C831" s="55" t="s">
        <v>1261</v>
      </c>
      <c r="D831" s="55" t="s">
        <v>1264</v>
      </c>
      <c r="E831" s="61">
        <v>40206</v>
      </c>
      <c r="F831" s="57">
        <v>4</v>
      </c>
      <c r="G831" s="58">
        <v>3388</v>
      </c>
    </row>
    <row r="832" spans="1:7" x14ac:dyDescent="0.25">
      <c r="A832" s="55" t="s">
        <v>1276</v>
      </c>
      <c r="B832" s="55" t="s">
        <v>1266</v>
      </c>
      <c r="C832" s="55" t="s">
        <v>1270</v>
      </c>
      <c r="D832" s="55" t="s">
        <v>1273</v>
      </c>
      <c r="E832" s="61">
        <v>40863</v>
      </c>
      <c r="F832" s="57">
        <v>19</v>
      </c>
      <c r="G832" s="57">
        <v>15409</v>
      </c>
    </row>
    <row r="833" spans="1:7" x14ac:dyDescent="0.25">
      <c r="A833" s="55" t="s">
        <v>1267</v>
      </c>
      <c r="B833" s="55" t="s">
        <v>1255</v>
      </c>
      <c r="C833" s="55" t="s">
        <v>1261</v>
      </c>
      <c r="D833" s="55" t="s">
        <v>1260</v>
      </c>
      <c r="E833" s="61">
        <v>40718</v>
      </c>
      <c r="F833" s="57">
        <v>3</v>
      </c>
      <c r="G833" s="57">
        <v>1977</v>
      </c>
    </row>
    <row r="834" spans="1:7" x14ac:dyDescent="0.25">
      <c r="A834" s="55" t="s">
        <v>1276</v>
      </c>
      <c r="B834" s="55" t="s">
        <v>1266</v>
      </c>
      <c r="C834" s="55" t="s">
        <v>1254</v>
      </c>
      <c r="D834" s="55" t="s">
        <v>1273</v>
      </c>
      <c r="E834" s="61">
        <v>40723</v>
      </c>
      <c r="F834" s="57">
        <v>10</v>
      </c>
      <c r="G834" s="57">
        <v>6120</v>
      </c>
    </row>
    <row r="835" spans="1:7" x14ac:dyDescent="0.25">
      <c r="A835" s="55" t="s">
        <v>1263</v>
      </c>
      <c r="B835" s="55" t="s">
        <v>1269</v>
      </c>
      <c r="C835" s="55" t="s">
        <v>1265</v>
      </c>
      <c r="D835" s="55" t="s">
        <v>1273</v>
      </c>
      <c r="E835" s="61">
        <v>40374</v>
      </c>
      <c r="F835" s="57">
        <v>8</v>
      </c>
      <c r="G835" s="57">
        <v>7704</v>
      </c>
    </row>
    <row r="836" spans="1:7" x14ac:dyDescent="0.25">
      <c r="A836" s="55" t="s">
        <v>1272</v>
      </c>
      <c r="B836" s="55" t="s">
        <v>1262</v>
      </c>
      <c r="C836" s="55" t="s">
        <v>1265</v>
      </c>
      <c r="D836" s="55" t="s">
        <v>1273</v>
      </c>
      <c r="E836" s="61">
        <v>40238</v>
      </c>
      <c r="F836" s="57">
        <v>20</v>
      </c>
      <c r="G836" s="57">
        <v>38040</v>
      </c>
    </row>
    <row r="837" spans="1:7" x14ac:dyDescent="0.25">
      <c r="A837" s="55" t="s">
        <v>1</v>
      </c>
      <c r="B837" s="55" t="s">
        <v>1259</v>
      </c>
      <c r="C837" s="55" t="s">
        <v>1254</v>
      </c>
      <c r="D837" s="55" t="s">
        <v>1257</v>
      </c>
      <c r="E837" s="61">
        <v>40373</v>
      </c>
      <c r="F837" s="57">
        <v>2</v>
      </c>
      <c r="G837" s="57">
        <v>1286</v>
      </c>
    </row>
    <row r="838" spans="1:7" x14ac:dyDescent="0.25">
      <c r="A838" s="55" t="s">
        <v>1268</v>
      </c>
      <c r="B838" s="55" t="s">
        <v>1255</v>
      </c>
      <c r="C838" s="55" t="s">
        <v>1261</v>
      </c>
      <c r="D838" s="55" t="s">
        <v>1260</v>
      </c>
      <c r="E838" s="61">
        <v>40567</v>
      </c>
      <c r="F838" s="57">
        <v>11</v>
      </c>
      <c r="G838" s="57">
        <v>4664</v>
      </c>
    </row>
    <row r="839" spans="1:7" x14ac:dyDescent="0.25">
      <c r="A839" s="55" t="s">
        <v>1277</v>
      </c>
      <c r="B839" s="55" t="s">
        <v>1255</v>
      </c>
      <c r="C839" s="55" t="s">
        <v>1270</v>
      </c>
      <c r="D839" s="55" t="s">
        <v>1264</v>
      </c>
      <c r="E839" s="61">
        <v>40890</v>
      </c>
      <c r="F839" s="57">
        <v>4</v>
      </c>
      <c r="G839" s="57">
        <v>2436</v>
      </c>
    </row>
    <row r="840" spans="1:7" x14ac:dyDescent="0.25">
      <c r="A840" s="55" t="s">
        <v>1</v>
      </c>
      <c r="B840" s="55" t="s">
        <v>1255</v>
      </c>
      <c r="C840" s="55" t="s">
        <v>1270</v>
      </c>
      <c r="D840" s="55" t="s">
        <v>1260</v>
      </c>
      <c r="E840" s="61">
        <v>40890</v>
      </c>
      <c r="F840" s="57">
        <v>7</v>
      </c>
      <c r="G840" s="57">
        <v>3346</v>
      </c>
    </row>
    <row r="841" spans="1:7" x14ac:dyDescent="0.25">
      <c r="A841" s="55" t="s">
        <v>1274</v>
      </c>
      <c r="B841" s="55" t="s">
        <v>1269</v>
      </c>
      <c r="C841" s="55" t="s">
        <v>1270</v>
      </c>
      <c r="D841" s="55" t="s">
        <v>1273</v>
      </c>
      <c r="E841" s="61">
        <v>40491</v>
      </c>
      <c r="F841" s="57">
        <v>10</v>
      </c>
      <c r="G841" s="57">
        <v>14400</v>
      </c>
    </row>
    <row r="842" spans="1:7" x14ac:dyDescent="0.25">
      <c r="A842" s="55" t="s">
        <v>1272</v>
      </c>
      <c r="B842" s="55" t="s">
        <v>1269</v>
      </c>
      <c r="C842" s="55" t="s">
        <v>1254</v>
      </c>
      <c r="D842" s="55" t="s">
        <v>1264</v>
      </c>
      <c r="E842" s="61">
        <v>40372</v>
      </c>
      <c r="F842" s="57">
        <v>2</v>
      </c>
      <c r="G842" s="57">
        <v>1446</v>
      </c>
    </row>
    <row r="843" spans="1:7" x14ac:dyDescent="0.25">
      <c r="A843" s="55" t="s">
        <v>1277</v>
      </c>
      <c r="B843" s="55" t="s">
        <v>1259</v>
      </c>
      <c r="C843" s="55" t="s">
        <v>1261</v>
      </c>
      <c r="D843" s="55" t="s">
        <v>1264</v>
      </c>
      <c r="E843" s="61">
        <v>40372</v>
      </c>
      <c r="F843" s="57">
        <v>6</v>
      </c>
      <c r="G843" s="57">
        <v>2334</v>
      </c>
    </row>
    <row r="844" spans="1:7" x14ac:dyDescent="0.25">
      <c r="A844" s="55" t="s">
        <v>1272</v>
      </c>
      <c r="B844" s="55" t="s">
        <v>1262</v>
      </c>
      <c r="C844" s="55" t="s">
        <v>1270</v>
      </c>
      <c r="D844" s="55" t="s">
        <v>1253</v>
      </c>
      <c r="E844" s="61">
        <v>40372</v>
      </c>
      <c r="F844" s="57">
        <v>13</v>
      </c>
      <c r="G844" s="57">
        <v>13910</v>
      </c>
    </row>
    <row r="845" spans="1:7" x14ac:dyDescent="0.25">
      <c r="A845" s="55" t="s">
        <v>1</v>
      </c>
      <c r="B845" s="55" t="s">
        <v>1255</v>
      </c>
      <c r="C845" s="55" t="s">
        <v>1265</v>
      </c>
      <c r="D845" s="55" t="s">
        <v>1253</v>
      </c>
      <c r="E845" s="61">
        <v>40456</v>
      </c>
      <c r="F845" s="57">
        <v>4</v>
      </c>
      <c r="G845" s="57">
        <v>2108</v>
      </c>
    </row>
    <row r="846" spans="1:7" x14ac:dyDescent="0.25">
      <c r="A846" s="55" t="s">
        <v>1275</v>
      </c>
      <c r="B846" s="55" t="s">
        <v>1255</v>
      </c>
      <c r="C846" s="55" t="s">
        <v>1270</v>
      </c>
      <c r="D846" s="55" t="s">
        <v>1264</v>
      </c>
      <c r="E846" s="61">
        <v>40242</v>
      </c>
      <c r="F846" s="57">
        <v>11</v>
      </c>
      <c r="G846" s="58">
        <v>3795</v>
      </c>
    </row>
    <row r="847" spans="1:7" x14ac:dyDescent="0.25">
      <c r="A847" s="55" t="s">
        <v>1267</v>
      </c>
      <c r="B847" s="55" t="s">
        <v>1269</v>
      </c>
      <c r="C847" s="55" t="s">
        <v>1261</v>
      </c>
      <c r="D847" s="55" t="s">
        <v>1257</v>
      </c>
      <c r="E847" s="61">
        <v>40520</v>
      </c>
      <c r="F847" s="57">
        <v>7</v>
      </c>
      <c r="G847" s="57">
        <v>6132</v>
      </c>
    </row>
    <row r="848" spans="1:7" x14ac:dyDescent="0.25">
      <c r="A848" s="55" t="s">
        <v>1256</v>
      </c>
      <c r="B848" s="55" t="s">
        <v>1262</v>
      </c>
      <c r="C848" s="55" t="s">
        <v>1270</v>
      </c>
      <c r="D848" s="55" t="s">
        <v>1264</v>
      </c>
      <c r="E848" s="61">
        <v>40633</v>
      </c>
      <c r="F848" s="57">
        <v>6</v>
      </c>
      <c r="G848" s="57">
        <v>7836</v>
      </c>
    </row>
    <row r="849" spans="1:7" x14ac:dyDescent="0.25">
      <c r="A849" s="55" t="s">
        <v>1271</v>
      </c>
      <c r="B849" s="55" t="s">
        <v>1259</v>
      </c>
      <c r="C849" s="55" t="s">
        <v>1261</v>
      </c>
      <c r="D849" s="55" t="s">
        <v>1273</v>
      </c>
      <c r="E849" s="61">
        <v>40887</v>
      </c>
      <c r="F849" s="57">
        <v>11</v>
      </c>
      <c r="G849" s="57">
        <v>4972</v>
      </c>
    </row>
    <row r="850" spans="1:7" x14ac:dyDescent="0.25">
      <c r="A850" s="55" t="s">
        <v>1258</v>
      </c>
      <c r="B850" s="55" t="s">
        <v>1259</v>
      </c>
      <c r="C850" s="55" t="s">
        <v>1265</v>
      </c>
      <c r="D850" s="55" t="s">
        <v>1257</v>
      </c>
      <c r="E850" s="61">
        <v>40614</v>
      </c>
      <c r="F850" s="57">
        <v>4</v>
      </c>
      <c r="G850" s="57">
        <v>1932</v>
      </c>
    </row>
    <row r="851" spans="1:7" x14ac:dyDescent="0.25">
      <c r="A851" s="55" t="s">
        <v>1271</v>
      </c>
      <c r="B851" s="55" t="s">
        <v>1255</v>
      </c>
      <c r="C851" s="55" t="s">
        <v>1261</v>
      </c>
      <c r="D851" s="55" t="s">
        <v>1257</v>
      </c>
      <c r="E851" s="61">
        <v>40281</v>
      </c>
      <c r="F851" s="57">
        <v>12</v>
      </c>
      <c r="G851" s="57">
        <v>3672</v>
      </c>
    </row>
    <row r="852" spans="1:7" x14ac:dyDescent="0.25">
      <c r="A852" s="55" t="s">
        <v>1</v>
      </c>
      <c r="B852" s="55" t="s">
        <v>1269</v>
      </c>
      <c r="C852" s="55" t="s">
        <v>1261</v>
      </c>
      <c r="D852" s="55" t="s">
        <v>1273</v>
      </c>
      <c r="E852" s="61">
        <v>40218</v>
      </c>
      <c r="F852" s="57">
        <v>14</v>
      </c>
      <c r="G852" s="57">
        <v>10402</v>
      </c>
    </row>
    <row r="853" spans="1:7" x14ac:dyDescent="0.25">
      <c r="A853" s="55" t="s">
        <v>1256</v>
      </c>
      <c r="B853" s="55" t="s">
        <v>1259</v>
      </c>
      <c r="C853" s="55" t="s">
        <v>1265</v>
      </c>
      <c r="D853" s="55" t="s">
        <v>1257</v>
      </c>
      <c r="E853" s="61">
        <v>40596</v>
      </c>
      <c r="F853" s="57">
        <v>3</v>
      </c>
      <c r="G853" s="57">
        <v>1560</v>
      </c>
    </row>
    <row r="854" spans="1:7" x14ac:dyDescent="0.25">
      <c r="A854" s="55" t="s">
        <v>1272</v>
      </c>
      <c r="B854" s="55" t="s">
        <v>1266</v>
      </c>
      <c r="C854" s="55" t="s">
        <v>1254</v>
      </c>
      <c r="D854" s="55" t="s">
        <v>1273</v>
      </c>
      <c r="E854" s="61">
        <v>40369</v>
      </c>
      <c r="F854" s="57">
        <v>14</v>
      </c>
      <c r="G854" s="57">
        <v>8862</v>
      </c>
    </row>
    <row r="855" spans="1:7" x14ac:dyDescent="0.25">
      <c r="A855" s="55" t="s">
        <v>1271</v>
      </c>
      <c r="B855" s="55" t="s">
        <v>1259</v>
      </c>
      <c r="C855" s="55" t="s">
        <v>1261</v>
      </c>
      <c r="D855" s="55" t="s">
        <v>1260</v>
      </c>
      <c r="E855" s="61">
        <v>40247</v>
      </c>
      <c r="F855" s="57">
        <v>9</v>
      </c>
      <c r="G855" s="58">
        <v>5742</v>
      </c>
    </row>
    <row r="856" spans="1:7" x14ac:dyDescent="0.25">
      <c r="A856" s="55" t="s">
        <v>1275</v>
      </c>
      <c r="B856" s="55" t="s">
        <v>1266</v>
      </c>
      <c r="C856" s="55" t="s">
        <v>1270</v>
      </c>
      <c r="D856" s="55" t="s">
        <v>1260</v>
      </c>
      <c r="E856" s="61">
        <v>40369</v>
      </c>
      <c r="F856" s="57">
        <v>3</v>
      </c>
      <c r="G856" s="57">
        <v>2649</v>
      </c>
    </row>
    <row r="857" spans="1:7" x14ac:dyDescent="0.25">
      <c r="A857" s="55" t="s">
        <v>1275</v>
      </c>
      <c r="B857" s="55" t="s">
        <v>1259</v>
      </c>
      <c r="C857" s="55" t="s">
        <v>1270</v>
      </c>
      <c r="D857" s="55" t="s">
        <v>1260</v>
      </c>
      <c r="E857" s="61">
        <v>40855</v>
      </c>
      <c r="F857" s="57">
        <v>10</v>
      </c>
      <c r="G857" s="57">
        <v>4450</v>
      </c>
    </row>
    <row r="858" spans="1:7" x14ac:dyDescent="0.25">
      <c r="A858" s="55" t="s">
        <v>1258</v>
      </c>
      <c r="B858" s="55" t="s">
        <v>1262</v>
      </c>
      <c r="C858" s="55" t="s">
        <v>1254</v>
      </c>
      <c r="D858" s="55" t="s">
        <v>1260</v>
      </c>
      <c r="E858" s="61">
        <v>40369</v>
      </c>
      <c r="F858" s="57">
        <v>14</v>
      </c>
      <c r="G858" s="57">
        <v>21434</v>
      </c>
    </row>
    <row r="859" spans="1:7" x14ac:dyDescent="0.25">
      <c r="A859" s="55" t="s">
        <v>1274</v>
      </c>
      <c r="B859" s="55" t="s">
        <v>1255</v>
      </c>
      <c r="C859" s="55" t="s">
        <v>1261</v>
      </c>
      <c r="D859" s="55" t="s">
        <v>1253</v>
      </c>
      <c r="E859" s="61">
        <v>40541</v>
      </c>
      <c r="F859" s="57">
        <v>4</v>
      </c>
      <c r="G859" s="57">
        <v>2564</v>
      </c>
    </row>
    <row r="860" spans="1:7" x14ac:dyDescent="0.25">
      <c r="A860" s="55" t="s">
        <v>1271</v>
      </c>
      <c r="B860" s="55" t="s">
        <v>1266</v>
      </c>
      <c r="C860" s="55" t="s">
        <v>1254</v>
      </c>
      <c r="D860" s="55" t="s">
        <v>1257</v>
      </c>
      <c r="E860" s="61">
        <v>40303</v>
      </c>
      <c r="F860" s="57">
        <v>6</v>
      </c>
      <c r="G860" s="57">
        <v>4134</v>
      </c>
    </row>
    <row r="861" spans="1:7" x14ac:dyDescent="0.25">
      <c r="A861" s="55" t="s">
        <v>1268</v>
      </c>
      <c r="B861" s="55" t="s">
        <v>1262</v>
      </c>
      <c r="C861" s="55" t="s">
        <v>1265</v>
      </c>
      <c r="D861" s="55" t="s">
        <v>1273</v>
      </c>
      <c r="E861" s="61">
        <v>40536</v>
      </c>
      <c r="F861" s="57">
        <v>16</v>
      </c>
      <c r="G861" s="57">
        <v>19232</v>
      </c>
    </row>
    <row r="862" spans="1:7" x14ac:dyDescent="0.25">
      <c r="A862" s="55" t="s">
        <v>1272</v>
      </c>
      <c r="B862" s="55" t="s">
        <v>1259</v>
      </c>
      <c r="C862" s="55" t="s">
        <v>1265</v>
      </c>
      <c r="D862" s="55" t="s">
        <v>1273</v>
      </c>
      <c r="E862" s="61">
        <v>40368</v>
      </c>
      <c r="F862" s="57">
        <v>9</v>
      </c>
      <c r="G862" s="57">
        <v>4455</v>
      </c>
    </row>
    <row r="863" spans="1:7" x14ac:dyDescent="0.25">
      <c r="A863" s="55" t="s">
        <v>1</v>
      </c>
      <c r="B863" s="55" t="s">
        <v>1255</v>
      </c>
      <c r="C863" s="55" t="s">
        <v>1265</v>
      </c>
      <c r="D863" s="55" t="s">
        <v>1257</v>
      </c>
      <c r="E863" s="61">
        <v>40367</v>
      </c>
      <c r="F863" s="57">
        <v>14</v>
      </c>
      <c r="G863" s="57">
        <v>5208</v>
      </c>
    </row>
    <row r="864" spans="1:7" x14ac:dyDescent="0.25">
      <c r="A864" s="55" t="s">
        <v>1276</v>
      </c>
      <c r="B864" s="55" t="s">
        <v>1255</v>
      </c>
      <c r="C864" s="55" t="s">
        <v>1254</v>
      </c>
      <c r="D864" s="55" t="s">
        <v>1257</v>
      </c>
      <c r="E864" s="61">
        <v>40637</v>
      </c>
      <c r="F864" s="57">
        <v>9</v>
      </c>
      <c r="G864" s="57">
        <v>5445</v>
      </c>
    </row>
    <row r="865" spans="1:7" x14ac:dyDescent="0.25">
      <c r="A865" s="55" t="s">
        <v>1</v>
      </c>
      <c r="B865" s="55" t="s">
        <v>1262</v>
      </c>
      <c r="C865" s="55" t="s">
        <v>1270</v>
      </c>
      <c r="D865" s="55" t="s">
        <v>1253</v>
      </c>
      <c r="E865" s="61">
        <v>40600</v>
      </c>
      <c r="F865" s="57">
        <v>11</v>
      </c>
      <c r="G865" s="57">
        <v>9515</v>
      </c>
    </row>
    <row r="866" spans="1:7" x14ac:dyDescent="0.25">
      <c r="A866" s="55" t="s">
        <v>1</v>
      </c>
      <c r="B866" s="55" t="s">
        <v>1255</v>
      </c>
      <c r="C866" s="55" t="s">
        <v>1270</v>
      </c>
      <c r="D866" s="55" t="s">
        <v>1260</v>
      </c>
      <c r="E866" s="61">
        <v>40850</v>
      </c>
      <c r="F866" s="57">
        <v>7</v>
      </c>
      <c r="G866" s="57">
        <v>2737</v>
      </c>
    </row>
    <row r="867" spans="1:7" x14ac:dyDescent="0.25">
      <c r="A867" s="55" t="s">
        <v>1277</v>
      </c>
      <c r="B867" s="55" t="s">
        <v>1259</v>
      </c>
      <c r="C867" s="55" t="s">
        <v>1265</v>
      </c>
      <c r="D867" s="55" t="s">
        <v>1257</v>
      </c>
      <c r="E867" s="61">
        <v>40267</v>
      </c>
      <c r="F867" s="57">
        <v>9</v>
      </c>
      <c r="G867" s="57">
        <v>3006</v>
      </c>
    </row>
    <row r="868" spans="1:7" x14ac:dyDescent="0.25">
      <c r="A868" s="55" t="s">
        <v>1274</v>
      </c>
      <c r="B868" s="55" t="s">
        <v>1266</v>
      </c>
      <c r="C868" s="55" t="s">
        <v>1261</v>
      </c>
      <c r="D868" s="55" t="s">
        <v>1273</v>
      </c>
      <c r="E868" s="61">
        <v>40365</v>
      </c>
      <c r="F868" s="57">
        <v>15</v>
      </c>
      <c r="G868" s="57">
        <v>8910</v>
      </c>
    </row>
    <row r="869" spans="1:7" x14ac:dyDescent="0.25">
      <c r="A869" s="55" t="s">
        <v>1274</v>
      </c>
      <c r="B869" s="55" t="s">
        <v>1269</v>
      </c>
      <c r="C869" s="55" t="s">
        <v>1265</v>
      </c>
      <c r="D869" s="55" t="s">
        <v>1253</v>
      </c>
      <c r="E869" s="61">
        <v>40365</v>
      </c>
      <c r="F869" s="57">
        <v>12</v>
      </c>
      <c r="G869" s="57">
        <v>14340</v>
      </c>
    </row>
    <row r="870" spans="1:7" x14ac:dyDescent="0.25">
      <c r="A870" s="55" t="s">
        <v>1267</v>
      </c>
      <c r="B870" s="55" t="s">
        <v>1269</v>
      </c>
      <c r="C870" s="55" t="s">
        <v>1265</v>
      </c>
      <c r="D870" s="55" t="s">
        <v>1260</v>
      </c>
      <c r="E870" s="61">
        <v>40333</v>
      </c>
      <c r="F870" s="57">
        <v>6</v>
      </c>
      <c r="G870" s="57">
        <v>8562</v>
      </c>
    </row>
    <row r="871" spans="1:7" x14ac:dyDescent="0.25">
      <c r="A871" s="55" t="s">
        <v>1275</v>
      </c>
      <c r="B871" s="55" t="s">
        <v>1255</v>
      </c>
      <c r="C871" s="55" t="s">
        <v>1265</v>
      </c>
      <c r="D871" s="55" t="s">
        <v>1260</v>
      </c>
      <c r="E871" s="61">
        <v>40361</v>
      </c>
      <c r="F871" s="57">
        <v>7</v>
      </c>
      <c r="G871" s="57">
        <v>2716</v>
      </c>
    </row>
    <row r="872" spans="1:7" x14ac:dyDescent="0.25">
      <c r="A872" s="55" t="s">
        <v>1277</v>
      </c>
      <c r="B872" s="55" t="s">
        <v>1269</v>
      </c>
      <c r="C872" s="55" t="s">
        <v>1254</v>
      </c>
      <c r="D872" s="55" t="s">
        <v>1264</v>
      </c>
      <c r="E872" s="61">
        <v>40498</v>
      </c>
      <c r="F872" s="57">
        <v>8</v>
      </c>
      <c r="G872" s="57">
        <v>11528</v>
      </c>
    </row>
    <row r="873" spans="1:7" x14ac:dyDescent="0.25">
      <c r="A873" s="55" t="s">
        <v>1272</v>
      </c>
      <c r="B873" s="55" t="s">
        <v>1255</v>
      </c>
      <c r="C873" s="55" t="s">
        <v>1254</v>
      </c>
      <c r="D873" s="55" t="s">
        <v>1273</v>
      </c>
      <c r="E873" s="61">
        <v>40550</v>
      </c>
      <c r="F873" s="57">
        <v>16</v>
      </c>
      <c r="G873" s="57">
        <v>5296</v>
      </c>
    </row>
    <row r="874" spans="1:7" x14ac:dyDescent="0.25">
      <c r="A874" s="55" t="s">
        <v>1268</v>
      </c>
      <c r="B874" s="55" t="s">
        <v>1266</v>
      </c>
      <c r="C874" s="55" t="s">
        <v>1261</v>
      </c>
      <c r="D874" s="55" t="s">
        <v>1260</v>
      </c>
      <c r="E874" s="61">
        <v>40361</v>
      </c>
      <c r="F874" s="57">
        <v>2</v>
      </c>
      <c r="G874" s="57">
        <v>978</v>
      </c>
    </row>
    <row r="875" spans="1:7" x14ac:dyDescent="0.25">
      <c r="A875" s="55" t="s">
        <v>1267</v>
      </c>
      <c r="B875" s="55" t="s">
        <v>1269</v>
      </c>
      <c r="C875" s="55" t="s">
        <v>1270</v>
      </c>
      <c r="D875" s="55" t="s">
        <v>1260</v>
      </c>
      <c r="E875" s="61">
        <v>40863</v>
      </c>
      <c r="F875" s="57">
        <v>12</v>
      </c>
      <c r="G875" s="57">
        <v>13140</v>
      </c>
    </row>
    <row r="876" spans="1:7" x14ac:dyDescent="0.25">
      <c r="A876" s="55" t="s">
        <v>1268</v>
      </c>
      <c r="B876" s="55" t="s">
        <v>1269</v>
      </c>
      <c r="C876" s="55" t="s">
        <v>1270</v>
      </c>
      <c r="D876" s="55" t="s">
        <v>1264</v>
      </c>
      <c r="E876" s="61">
        <v>40361</v>
      </c>
      <c r="F876" s="57">
        <v>6</v>
      </c>
      <c r="G876" s="57">
        <v>7968</v>
      </c>
    </row>
    <row r="877" spans="1:7" x14ac:dyDescent="0.25">
      <c r="A877" s="55" t="s">
        <v>1272</v>
      </c>
      <c r="B877" s="55" t="s">
        <v>1259</v>
      </c>
      <c r="C877" s="55" t="s">
        <v>1261</v>
      </c>
      <c r="D877" s="55" t="s">
        <v>1253</v>
      </c>
      <c r="E877" s="61">
        <v>40719</v>
      </c>
      <c r="F877" s="57">
        <v>5</v>
      </c>
      <c r="G877" s="57">
        <v>2925</v>
      </c>
    </row>
    <row r="878" spans="1:7" x14ac:dyDescent="0.25">
      <c r="A878" s="55" t="s">
        <v>1258</v>
      </c>
      <c r="B878" s="55" t="s">
        <v>1255</v>
      </c>
      <c r="C878" s="55" t="s">
        <v>1265</v>
      </c>
      <c r="D878" s="55" t="s">
        <v>1253</v>
      </c>
      <c r="E878" s="61">
        <v>40880</v>
      </c>
      <c r="F878" s="57">
        <v>15</v>
      </c>
      <c r="G878" s="57">
        <v>4665</v>
      </c>
    </row>
    <row r="879" spans="1:7" x14ac:dyDescent="0.25">
      <c r="A879" s="55" t="s">
        <v>1</v>
      </c>
      <c r="B879" s="55" t="s">
        <v>1259</v>
      </c>
      <c r="C879" s="55" t="s">
        <v>1261</v>
      </c>
      <c r="D879" s="55" t="s">
        <v>1264</v>
      </c>
      <c r="E879" s="61">
        <v>40670</v>
      </c>
      <c r="F879" s="57">
        <v>10</v>
      </c>
      <c r="G879" s="57">
        <v>8130</v>
      </c>
    </row>
    <row r="880" spans="1:7" x14ac:dyDescent="0.25">
      <c r="A880" s="55" t="s">
        <v>1267</v>
      </c>
      <c r="B880" s="55" t="s">
        <v>1259</v>
      </c>
      <c r="C880" s="55" t="s">
        <v>1270</v>
      </c>
      <c r="D880" s="55" t="s">
        <v>1253</v>
      </c>
      <c r="E880" s="61">
        <v>40361</v>
      </c>
      <c r="F880" s="57">
        <v>13</v>
      </c>
      <c r="G880" s="57">
        <v>8086</v>
      </c>
    </row>
    <row r="881" spans="1:7" x14ac:dyDescent="0.25">
      <c r="A881" s="55" t="s">
        <v>1276</v>
      </c>
      <c r="B881" s="55" t="s">
        <v>1259</v>
      </c>
      <c r="C881" s="55" t="s">
        <v>1270</v>
      </c>
      <c r="D881" s="55" t="s">
        <v>1260</v>
      </c>
      <c r="E881" s="61">
        <v>40687</v>
      </c>
      <c r="F881" s="57">
        <v>5</v>
      </c>
      <c r="G881" s="57">
        <v>3690</v>
      </c>
    </row>
    <row r="882" spans="1:7" x14ac:dyDescent="0.25">
      <c r="A882" s="55" t="s">
        <v>1268</v>
      </c>
      <c r="B882" s="55" t="s">
        <v>1266</v>
      </c>
      <c r="C882" s="55" t="s">
        <v>1270</v>
      </c>
      <c r="D882" s="55" t="s">
        <v>1264</v>
      </c>
      <c r="E882" s="61">
        <v>40360</v>
      </c>
      <c r="F882" s="57">
        <v>11</v>
      </c>
      <c r="G882" s="57">
        <v>6314</v>
      </c>
    </row>
    <row r="883" spans="1:7" x14ac:dyDescent="0.25">
      <c r="A883" s="55" t="s">
        <v>1258</v>
      </c>
      <c r="B883" s="55" t="s">
        <v>1266</v>
      </c>
      <c r="C883" s="55" t="s">
        <v>1265</v>
      </c>
      <c r="D883" s="55" t="s">
        <v>1273</v>
      </c>
      <c r="E883" s="61">
        <v>40628</v>
      </c>
      <c r="F883" s="57">
        <v>7</v>
      </c>
      <c r="G883" s="57">
        <v>3255</v>
      </c>
    </row>
    <row r="884" spans="1:7" x14ac:dyDescent="0.25">
      <c r="A884" s="55" t="s">
        <v>1</v>
      </c>
      <c r="B884" s="55" t="s">
        <v>1255</v>
      </c>
      <c r="C884" s="55" t="s">
        <v>1270</v>
      </c>
      <c r="D884" s="55" t="s">
        <v>1273</v>
      </c>
      <c r="E884" s="61">
        <v>40697</v>
      </c>
      <c r="F884" s="57">
        <v>6</v>
      </c>
      <c r="G884" s="57">
        <v>3150</v>
      </c>
    </row>
    <row r="885" spans="1:7" x14ac:dyDescent="0.25">
      <c r="A885" s="55" t="s">
        <v>1256</v>
      </c>
      <c r="B885" s="55" t="s">
        <v>1269</v>
      </c>
      <c r="C885" s="55" t="s">
        <v>1261</v>
      </c>
      <c r="D885" s="55" t="s">
        <v>1273</v>
      </c>
      <c r="E885" s="61">
        <v>40670</v>
      </c>
      <c r="F885" s="57">
        <v>8</v>
      </c>
      <c r="G885" s="57">
        <v>6872</v>
      </c>
    </row>
    <row r="886" spans="1:7" x14ac:dyDescent="0.25">
      <c r="A886" s="55" t="s">
        <v>1277</v>
      </c>
      <c r="B886" s="55" t="s">
        <v>1259</v>
      </c>
      <c r="C886" s="55" t="s">
        <v>1261</v>
      </c>
      <c r="D886" s="55" t="s">
        <v>1253</v>
      </c>
      <c r="E886" s="61">
        <v>40330</v>
      </c>
      <c r="F886" s="57">
        <v>2</v>
      </c>
      <c r="G886" s="57">
        <v>1090</v>
      </c>
    </row>
    <row r="887" spans="1:7" x14ac:dyDescent="0.25">
      <c r="A887" s="55" t="s">
        <v>1276</v>
      </c>
      <c r="B887" s="55" t="s">
        <v>1266</v>
      </c>
      <c r="C887" s="55" t="s">
        <v>1270</v>
      </c>
      <c r="D887" s="55" t="s">
        <v>1253</v>
      </c>
      <c r="E887" s="61">
        <v>40687</v>
      </c>
      <c r="F887" s="57">
        <v>2</v>
      </c>
      <c r="G887" s="57">
        <v>1466</v>
      </c>
    </row>
    <row r="888" spans="1:7" x14ac:dyDescent="0.25">
      <c r="A888" s="55" t="s">
        <v>1263</v>
      </c>
      <c r="B888" s="55" t="s">
        <v>1266</v>
      </c>
      <c r="C888" s="55" t="s">
        <v>1265</v>
      </c>
      <c r="D888" s="55" t="s">
        <v>1264</v>
      </c>
      <c r="E888" s="61">
        <v>40246</v>
      </c>
      <c r="F888" s="57">
        <v>8</v>
      </c>
      <c r="G888" s="58">
        <v>5808</v>
      </c>
    </row>
    <row r="889" spans="1:7" x14ac:dyDescent="0.25">
      <c r="A889" s="55" t="s">
        <v>1267</v>
      </c>
      <c r="B889" s="55" t="s">
        <v>1255</v>
      </c>
      <c r="C889" s="55" t="s">
        <v>1261</v>
      </c>
      <c r="D889" s="55" t="s">
        <v>1264</v>
      </c>
      <c r="E889" s="61">
        <v>40718</v>
      </c>
      <c r="F889" s="57">
        <v>13</v>
      </c>
      <c r="G889" s="57">
        <v>6084</v>
      </c>
    </row>
    <row r="890" spans="1:7" x14ac:dyDescent="0.25">
      <c r="A890" s="55" t="s">
        <v>1276</v>
      </c>
      <c r="B890" s="55" t="s">
        <v>1255</v>
      </c>
      <c r="C890" s="55" t="s">
        <v>1254</v>
      </c>
      <c r="D890" s="55" t="s">
        <v>1273</v>
      </c>
      <c r="E890" s="61">
        <v>40455</v>
      </c>
      <c r="F890" s="57">
        <v>18</v>
      </c>
      <c r="G890" s="57">
        <v>5670</v>
      </c>
    </row>
    <row r="891" spans="1:7" x14ac:dyDescent="0.25">
      <c r="A891" s="55" t="s">
        <v>1271</v>
      </c>
      <c r="B891" s="55" t="s">
        <v>1266</v>
      </c>
      <c r="C891" s="55" t="s">
        <v>1270</v>
      </c>
      <c r="D891" s="55" t="s">
        <v>1264</v>
      </c>
      <c r="E891" s="61">
        <v>40225</v>
      </c>
      <c r="F891" s="57">
        <v>9</v>
      </c>
      <c r="G891" s="58">
        <v>4788</v>
      </c>
    </row>
    <row r="892" spans="1:7" x14ac:dyDescent="0.25">
      <c r="A892" s="55" t="s">
        <v>1</v>
      </c>
      <c r="B892" s="55" t="s">
        <v>1266</v>
      </c>
      <c r="C892" s="55" t="s">
        <v>1254</v>
      </c>
      <c r="D892" s="55" t="s">
        <v>1260</v>
      </c>
      <c r="E892" s="61">
        <v>40869</v>
      </c>
      <c r="F892" s="57">
        <v>10</v>
      </c>
      <c r="G892" s="57">
        <v>5700</v>
      </c>
    </row>
    <row r="893" spans="1:7" x14ac:dyDescent="0.25">
      <c r="A893" s="55" t="s">
        <v>1267</v>
      </c>
      <c r="B893" s="55" t="s">
        <v>1266</v>
      </c>
      <c r="C893" s="55" t="s">
        <v>1261</v>
      </c>
      <c r="D893" s="55" t="s">
        <v>1273</v>
      </c>
      <c r="E893" s="61">
        <v>40225</v>
      </c>
      <c r="F893" s="57">
        <v>14</v>
      </c>
      <c r="G893" s="57">
        <v>9618</v>
      </c>
    </row>
    <row r="894" spans="1:7" x14ac:dyDescent="0.25">
      <c r="A894" s="55" t="s">
        <v>1</v>
      </c>
      <c r="B894" s="55" t="s">
        <v>1255</v>
      </c>
      <c r="C894" s="55" t="s">
        <v>1270</v>
      </c>
      <c r="D894" s="55" t="s">
        <v>1257</v>
      </c>
      <c r="E894" s="61">
        <v>40680</v>
      </c>
      <c r="F894" s="57">
        <v>13</v>
      </c>
      <c r="G894" s="57">
        <v>8996</v>
      </c>
    </row>
    <row r="895" spans="1:7" x14ac:dyDescent="0.25">
      <c r="A895" s="55" t="s">
        <v>1275</v>
      </c>
      <c r="B895" s="55" t="s">
        <v>1259</v>
      </c>
      <c r="C895" s="55" t="s">
        <v>1265</v>
      </c>
      <c r="D895" s="55" t="s">
        <v>1253</v>
      </c>
      <c r="E895" s="61">
        <v>40837</v>
      </c>
      <c r="F895" s="57">
        <v>1</v>
      </c>
      <c r="G895" s="57">
        <v>796</v>
      </c>
    </row>
    <row r="896" spans="1:7" x14ac:dyDescent="0.25">
      <c r="A896" s="55" t="s">
        <v>1267</v>
      </c>
      <c r="B896" s="55" t="s">
        <v>1259</v>
      </c>
      <c r="C896" s="55" t="s">
        <v>1254</v>
      </c>
      <c r="D896" s="55" t="s">
        <v>1260</v>
      </c>
      <c r="E896" s="61">
        <v>40360</v>
      </c>
      <c r="F896" s="57">
        <v>14</v>
      </c>
      <c r="G896" s="57">
        <v>12138</v>
      </c>
    </row>
    <row r="897" spans="1:7" x14ac:dyDescent="0.25">
      <c r="A897" s="55" t="s">
        <v>1271</v>
      </c>
      <c r="B897" s="55" t="s">
        <v>1262</v>
      </c>
      <c r="C897" s="55" t="s">
        <v>1254</v>
      </c>
      <c r="D897" s="55" t="s">
        <v>1264</v>
      </c>
      <c r="E897" s="61">
        <v>40218</v>
      </c>
      <c r="F897" s="57">
        <v>4</v>
      </c>
      <c r="G897" s="58">
        <v>3148</v>
      </c>
    </row>
    <row r="898" spans="1:7" x14ac:dyDescent="0.25">
      <c r="A898" s="55" t="s">
        <v>1272</v>
      </c>
      <c r="B898" s="55" t="s">
        <v>1266</v>
      </c>
      <c r="C898" s="55" t="s">
        <v>1270</v>
      </c>
      <c r="D898" s="55" t="s">
        <v>1264</v>
      </c>
      <c r="E898" s="61">
        <v>40250</v>
      </c>
      <c r="F898" s="57">
        <v>11</v>
      </c>
      <c r="G898" s="58">
        <v>9746</v>
      </c>
    </row>
    <row r="899" spans="1:7" x14ac:dyDescent="0.25">
      <c r="A899" s="55" t="s">
        <v>1263</v>
      </c>
      <c r="B899" s="55" t="s">
        <v>1266</v>
      </c>
      <c r="C899" s="55" t="s">
        <v>1261</v>
      </c>
      <c r="D899" s="55" t="s">
        <v>1273</v>
      </c>
      <c r="E899" s="61">
        <v>40819</v>
      </c>
      <c r="F899" s="57">
        <v>14</v>
      </c>
      <c r="G899" s="57">
        <v>8008</v>
      </c>
    </row>
    <row r="900" spans="1:7" x14ac:dyDescent="0.25">
      <c r="A900" s="55" t="s">
        <v>1277</v>
      </c>
      <c r="B900" s="55" t="s">
        <v>1259</v>
      </c>
      <c r="C900" s="55" t="s">
        <v>1270</v>
      </c>
      <c r="D900" s="55" t="s">
        <v>1257</v>
      </c>
      <c r="E900" s="61">
        <v>40278</v>
      </c>
      <c r="F900" s="57">
        <v>8</v>
      </c>
      <c r="G900" s="57">
        <v>5056</v>
      </c>
    </row>
    <row r="901" spans="1:7" x14ac:dyDescent="0.25">
      <c r="A901" s="55" t="s">
        <v>1272</v>
      </c>
      <c r="B901" s="55" t="s">
        <v>1262</v>
      </c>
      <c r="C901" s="55" t="s">
        <v>1261</v>
      </c>
      <c r="D901" s="55" t="s">
        <v>1264</v>
      </c>
      <c r="E901" s="61">
        <v>40710</v>
      </c>
      <c r="F901" s="57">
        <v>3</v>
      </c>
      <c r="G901" s="57">
        <v>1617</v>
      </c>
    </row>
    <row r="902" spans="1:7" x14ac:dyDescent="0.25">
      <c r="A902" s="55" t="s">
        <v>1271</v>
      </c>
      <c r="B902" s="55" t="s">
        <v>1262</v>
      </c>
      <c r="C902" s="55" t="s">
        <v>1265</v>
      </c>
      <c r="D902" s="55" t="s">
        <v>1273</v>
      </c>
      <c r="E902" s="61">
        <v>40502</v>
      </c>
      <c r="F902" s="57">
        <v>14</v>
      </c>
      <c r="G902" s="57">
        <v>21560</v>
      </c>
    </row>
    <row r="903" spans="1:7" x14ac:dyDescent="0.25">
      <c r="A903" s="55" t="s">
        <v>1256</v>
      </c>
      <c r="B903" s="55" t="s">
        <v>1262</v>
      </c>
      <c r="C903" s="55" t="s">
        <v>1254</v>
      </c>
      <c r="D903" s="55" t="s">
        <v>1257</v>
      </c>
      <c r="E903" s="61">
        <v>40315</v>
      </c>
      <c r="F903" s="57">
        <v>15</v>
      </c>
      <c r="G903" s="57">
        <v>21090</v>
      </c>
    </row>
    <row r="904" spans="1:7" x14ac:dyDescent="0.25">
      <c r="A904" s="55" t="s">
        <v>1275</v>
      </c>
      <c r="B904" s="55" t="s">
        <v>1255</v>
      </c>
      <c r="C904" s="55" t="s">
        <v>1254</v>
      </c>
      <c r="D904" s="55" t="s">
        <v>1253</v>
      </c>
      <c r="E904" s="61">
        <v>40276</v>
      </c>
      <c r="F904" s="57">
        <v>3</v>
      </c>
      <c r="G904" s="57">
        <v>990</v>
      </c>
    </row>
    <row r="905" spans="1:7" x14ac:dyDescent="0.25">
      <c r="A905" s="55" t="s">
        <v>1258</v>
      </c>
      <c r="B905" s="55" t="s">
        <v>1255</v>
      </c>
      <c r="C905" s="55" t="s">
        <v>1261</v>
      </c>
      <c r="D905" s="55" t="s">
        <v>1273</v>
      </c>
      <c r="E905" s="61">
        <v>40551</v>
      </c>
      <c r="F905" s="57">
        <v>6</v>
      </c>
      <c r="G905" s="57">
        <v>3792</v>
      </c>
    </row>
    <row r="906" spans="1:7" x14ac:dyDescent="0.25">
      <c r="A906" s="55" t="s">
        <v>1268</v>
      </c>
      <c r="B906" s="55" t="s">
        <v>1269</v>
      </c>
      <c r="C906" s="55" t="s">
        <v>1270</v>
      </c>
      <c r="D906" s="55" t="s">
        <v>1260</v>
      </c>
      <c r="E906" s="61">
        <v>40634</v>
      </c>
      <c r="F906" s="57">
        <v>2</v>
      </c>
      <c r="G906" s="57">
        <v>2658</v>
      </c>
    </row>
    <row r="907" spans="1:7" x14ac:dyDescent="0.25">
      <c r="A907" s="55" t="s">
        <v>1271</v>
      </c>
      <c r="B907" s="55" t="s">
        <v>1255</v>
      </c>
      <c r="C907" s="55" t="s">
        <v>1270</v>
      </c>
      <c r="D907" s="55" t="s">
        <v>1257</v>
      </c>
      <c r="E907" s="61">
        <v>40311</v>
      </c>
      <c r="F907" s="57">
        <v>14</v>
      </c>
      <c r="G907" s="57">
        <v>5656</v>
      </c>
    </row>
    <row r="908" spans="1:7" x14ac:dyDescent="0.25">
      <c r="A908" s="55" t="s">
        <v>1256</v>
      </c>
      <c r="B908" s="55" t="s">
        <v>1262</v>
      </c>
      <c r="C908" s="55" t="s">
        <v>1270</v>
      </c>
      <c r="D908" s="55" t="s">
        <v>1253</v>
      </c>
      <c r="E908" s="61">
        <v>40704</v>
      </c>
      <c r="F908" s="57">
        <v>11</v>
      </c>
      <c r="G908" s="57">
        <v>21604</v>
      </c>
    </row>
    <row r="909" spans="1:7" x14ac:dyDescent="0.25">
      <c r="A909" s="55" t="s">
        <v>1</v>
      </c>
      <c r="B909" s="55" t="s">
        <v>1269</v>
      </c>
      <c r="C909" s="55" t="s">
        <v>1265</v>
      </c>
      <c r="D909" s="55" t="s">
        <v>1253</v>
      </c>
      <c r="E909" s="61">
        <v>40348</v>
      </c>
      <c r="F909" s="57">
        <v>3</v>
      </c>
      <c r="G909" s="57">
        <v>1665</v>
      </c>
    </row>
    <row r="910" spans="1:7" x14ac:dyDescent="0.25">
      <c r="A910" s="55" t="s">
        <v>1272</v>
      </c>
      <c r="B910" s="55" t="s">
        <v>1269</v>
      </c>
      <c r="C910" s="55" t="s">
        <v>1270</v>
      </c>
      <c r="D910" s="55" t="s">
        <v>1260</v>
      </c>
      <c r="E910" s="61">
        <v>40673</v>
      </c>
      <c r="F910" s="57">
        <v>15</v>
      </c>
      <c r="G910" s="57">
        <v>19050</v>
      </c>
    </row>
    <row r="911" spans="1:7" x14ac:dyDescent="0.25">
      <c r="E911" s="60"/>
      <c r="F911" s="55"/>
      <c r="G911" s="55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K762"/>
  <sheetViews>
    <sheetView topLeftCell="B1" zoomScale="175" zoomScaleNormal="175" zoomScaleSheetLayoutView="100" workbookViewId="0">
      <selection activeCell="C6" sqref="C6"/>
    </sheetView>
  </sheetViews>
  <sheetFormatPr defaultColWidth="19.85546875" defaultRowHeight="13.5" x14ac:dyDescent="0.25"/>
  <cols>
    <col min="1" max="1" width="21.7109375" style="62" bestFit="1" customWidth="1"/>
    <col min="2" max="2" width="8.7109375" style="66" bestFit="1" customWidth="1"/>
    <col min="3" max="3" width="27.5703125" style="62" bestFit="1" customWidth="1"/>
    <col min="4" max="4" width="11.85546875" style="65" bestFit="1" customWidth="1"/>
    <col min="5" max="5" width="14.140625" style="64" bestFit="1" customWidth="1"/>
    <col min="6" max="6" width="9.42578125" style="62" bestFit="1" customWidth="1"/>
    <col min="7" max="7" width="9.5703125" style="62" bestFit="1" customWidth="1"/>
    <col min="8" max="8" width="6.140625" style="63" bestFit="1" customWidth="1"/>
    <col min="9" max="9" width="8.140625" style="62" bestFit="1" customWidth="1"/>
    <col min="10" max="10" width="9.85546875" style="40" bestFit="1" customWidth="1"/>
    <col min="11" max="11" width="10.85546875" style="62" bestFit="1" customWidth="1"/>
    <col min="12" max="16384" width="19.85546875" style="62"/>
  </cols>
  <sheetData>
    <row r="1" spans="1:11" x14ac:dyDescent="0.25">
      <c r="A1" s="76" t="s">
        <v>8</v>
      </c>
      <c r="B1" s="71" t="s">
        <v>2</v>
      </c>
      <c r="C1" s="72" t="s">
        <v>9</v>
      </c>
      <c r="D1" s="75" t="s">
        <v>4</v>
      </c>
      <c r="E1" s="74" t="s">
        <v>6</v>
      </c>
      <c r="F1" s="72" t="s">
        <v>10</v>
      </c>
      <c r="G1" s="73" t="s">
        <v>11</v>
      </c>
      <c r="H1" s="73" t="s">
        <v>3</v>
      </c>
      <c r="I1" s="72" t="s">
        <v>12</v>
      </c>
      <c r="J1" s="36" t="s">
        <v>1509</v>
      </c>
      <c r="K1" s="71" t="s">
        <v>5</v>
      </c>
    </row>
    <row r="2" spans="1:11" x14ac:dyDescent="0.25">
      <c r="A2" s="62" t="s">
        <v>255</v>
      </c>
      <c r="B2" s="70" t="s">
        <v>7</v>
      </c>
      <c r="C2" s="62" t="s">
        <v>937</v>
      </c>
      <c r="D2" s="69">
        <v>100432924</v>
      </c>
      <c r="E2" s="68">
        <v>9192804104</v>
      </c>
      <c r="F2" s="62" t="s">
        <v>14</v>
      </c>
      <c r="G2" s="67">
        <v>34861</v>
      </c>
      <c r="H2" s="37">
        <f t="shared" ref="H2:H65" ca="1" si="0">DATEDIF(G2,TODAY(),"Y")</f>
        <v>21</v>
      </c>
      <c r="I2" s="38" t="s">
        <v>15</v>
      </c>
      <c r="J2" s="39">
        <v>24550</v>
      </c>
      <c r="K2" s="66">
        <v>1</v>
      </c>
    </row>
    <row r="3" spans="1:11" x14ac:dyDescent="0.25">
      <c r="A3" s="62" t="s">
        <v>249</v>
      </c>
      <c r="B3" s="70" t="s">
        <v>7</v>
      </c>
      <c r="C3" s="62" t="s">
        <v>937</v>
      </c>
      <c r="D3" s="69">
        <v>948195711</v>
      </c>
      <c r="E3" s="68">
        <v>2523539786</v>
      </c>
      <c r="F3" s="62" t="s">
        <v>13</v>
      </c>
      <c r="G3" s="67">
        <v>37107</v>
      </c>
      <c r="H3" s="37">
        <f t="shared" ca="1" si="0"/>
        <v>15</v>
      </c>
      <c r="I3" s="38"/>
      <c r="J3" s="39">
        <v>42540</v>
      </c>
      <c r="K3" s="66">
        <v>5</v>
      </c>
    </row>
    <row r="4" spans="1:11" x14ac:dyDescent="0.25">
      <c r="A4" s="62" t="s">
        <v>244</v>
      </c>
      <c r="B4" s="70" t="s">
        <v>983</v>
      </c>
      <c r="C4" s="62" t="s">
        <v>937</v>
      </c>
      <c r="D4" s="69">
        <v>991656720</v>
      </c>
      <c r="E4" s="68">
        <v>2528138394</v>
      </c>
      <c r="F4" s="62" t="s">
        <v>14</v>
      </c>
      <c r="G4" s="67">
        <v>38137</v>
      </c>
      <c r="H4" s="37">
        <f t="shared" ca="1" si="0"/>
        <v>12</v>
      </c>
      <c r="I4" s="38" t="s">
        <v>21</v>
      </c>
      <c r="J4" s="39">
        <v>72830</v>
      </c>
      <c r="K4" s="66">
        <v>2</v>
      </c>
    </row>
    <row r="5" spans="1:11" x14ac:dyDescent="0.25">
      <c r="A5" s="62" t="s">
        <v>244</v>
      </c>
      <c r="B5" s="70" t="s">
        <v>983</v>
      </c>
      <c r="C5" s="62" t="s">
        <v>937</v>
      </c>
      <c r="D5" s="69">
        <v>991656720</v>
      </c>
      <c r="E5" s="68">
        <v>2528138394</v>
      </c>
      <c r="F5" s="62" t="s">
        <v>14</v>
      </c>
      <c r="G5" s="67">
        <v>38137</v>
      </c>
      <c r="H5" s="37">
        <f t="shared" ca="1" si="0"/>
        <v>12</v>
      </c>
      <c r="I5" s="38" t="s">
        <v>21</v>
      </c>
      <c r="J5" s="39">
        <v>72830</v>
      </c>
      <c r="K5" s="66">
        <v>2</v>
      </c>
    </row>
    <row r="6" spans="1:11" x14ac:dyDescent="0.25">
      <c r="A6" s="62" t="s">
        <v>246</v>
      </c>
      <c r="B6" s="70" t="s">
        <v>7</v>
      </c>
      <c r="C6" s="62" t="s">
        <v>937</v>
      </c>
      <c r="D6" s="69">
        <v>914428485</v>
      </c>
      <c r="E6" s="68">
        <v>2521774590</v>
      </c>
      <c r="F6" s="62" t="s">
        <v>17</v>
      </c>
      <c r="G6" s="67">
        <v>31980</v>
      </c>
      <c r="H6" s="37">
        <f t="shared" ca="1" si="0"/>
        <v>29</v>
      </c>
      <c r="I6" s="38" t="s">
        <v>18</v>
      </c>
      <c r="J6" s="39">
        <v>26795</v>
      </c>
      <c r="K6" s="66">
        <v>4</v>
      </c>
    </row>
    <row r="7" spans="1:11" x14ac:dyDescent="0.25">
      <c r="A7" s="62" t="s">
        <v>259</v>
      </c>
      <c r="B7" s="70" t="s">
        <v>938</v>
      </c>
      <c r="C7" s="62" t="s">
        <v>937</v>
      </c>
      <c r="D7" s="69">
        <v>311526157</v>
      </c>
      <c r="E7" s="68">
        <v>9195818082</v>
      </c>
      <c r="F7" s="62" t="s">
        <v>20</v>
      </c>
      <c r="G7" s="67">
        <v>32536</v>
      </c>
      <c r="H7" s="37">
        <f t="shared" ca="1" si="0"/>
        <v>27</v>
      </c>
      <c r="I7" s="38"/>
      <c r="J7" s="39">
        <v>35680</v>
      </c>
      <c r="K7" s="66">
        <v>2</v>
      </c>
    </row>
    <row r="8" spans="1:11" x14ac:dyDescent="0.25">
      <c r="A8" s="62" t="s">
        <v>261</v>
      </c>
      <c r="B8" s="70" t="s">
        <v>939</v>
      </c>
      <c r="C8" s="62" t="s">
        <v>940</v>
      </c>
      <c r="D8" s="69">
        <v>535539723</v>
      </c>
      <c r="E8" s="68">
        <v>2523492633</v>
      </c>
      <c r="F8" s="62" t="s">
        <v>17</v>
      </c>
      <c r="G8" s="67">
        <v>32164</v>
      </c>
      <c r="H8" s="37">
        <f t="shared" ca="1" si="0"/>
        <v>28</v>
      </c>
      <c r="I8" s="38" t="s">
        <v>18</v>
      </c>
      <c r="J8" s="39">
        <v>30445</v>
      </c>
      <c r="K8" s="66">
        <v>1</v>
      </c>
    </row>
    <row r="9" spans="1:11" x14ac:dyDescent="0.25">
      <c r="A9" s="62" t="s">
        <v>258</v>
      </c>
      <c r="B9" s="70" t="s">
        <v>240</v>
      </c>
      <c r="C9" s="62" t="s">
        <v>940</v>
      </c>
      <c r="D9" s="69">
        <v>415076748</v>
      </c>
      <c r="E9" s="68">
        <v>9195230846</v>
      </c>
      <c r="F9" s="62" t="s">
        <v>20</v>
      </c>
      <c r="G9" s="67">
        <v>32172</v>
      </c>
      <c r="H9" s="37">
        <f t="shared" ca="1" si="0"/>
        <v>28</v>
      </c>
      <c r="I9" s="38" t="s">
        <v>15</v>
      </c>
      <c r="J9" s="39">
        <v>29070</v>
      </c>
      <c r="K9" s="66">
        <v>3</v>
      </c>
    </row>
    <row r="10" spans="1:11" x14ac:dyDescent="0.25">
      <c r="A10" s="62" t="s">
        <v>250</v>
      </c>
      <c r="B10" s="70" t="s">
        <v>941</v>
      </c>
      <c r="C10" s="62" t="s">
        <v>940</v>
      </c>
      <c r="D10" s="69">
        <v>608796012</v>
      </c>
      <c r="E10" s="68">
        <v>9194075460</v>
      </c>
      <c r="F10" s="62" t="s">
        <v>14</v>
      </c>
      <c r="G10" s="67">
        <v>32521</v>
      </c>
      <c r="H10" s="37">
        <f t="shared" ca="1" si="0"/>
        <v>27</v>
      </c>
      <c r="I10" s="38" t="s">
        <v>15</v>
      </c>
      <c r="J10" s="39">
        <v>79760</v>
      </c>
      <c r="K10" s="66">
        <v>5</v>
      </c>
    </row>
    <row r="11" spans="1:11" x14ac:dyDescent="0.25">
      <c r="A11" s="62" t="s">
        <v>241</v>
      </c>
      <c r="B11" s="70" t="s">
        <v>939</v>
      </c>
      <c r="C11" s="62" t="s">
        <v>940</v>
      </c>
      <c r="D11" s="69">
        <v>202815919</v>
      </c>
      <c r="E11" s="68">
        <v>2528467597</v>
      </c>
      <c r="F11" s="62" t="s">
        <v>13</v>
      </c>
      <c r="G11" s="67">
        <v>32766</v>
      </c>
      <c r="H11" s="37">
        <f t="shared" ca="1" si="0"/>
        <v>27</v>
      </c>
      <c r="I11" s="38"/>
      <c r="J11" s="39">
        <v>66580</v>
      </c>
      <c r="K11" s="66">
        <v>5</v>
      </c>
    </row>
    <row r="12" spans="1:11" x14ac:dyDescent="0.25">
      <c r="A12" s="62" t="s">
        <v>252</v>
      </c>
      <c r="B12" s="70" t="s">
        <v>941</v>
      </c>
      <c r="C12" s="62" t="s">
        <v>940</v>
      </c>
      <c r="D12" s="69">
        <v>768681542</v>
      </c>
      <c r="E12" s="68">
        <v>2521973267</v>
      </c>
      <c r="F12" s="62" t="s">
        <v>14</v>
      </c>
      <c r="G12" s="67">
        <v>34154</v>
      </c>
      <c r="H12" s="37">
        <f t="shared" ca="1" si="0"/>
        <v>23</v>
      </c>
      <c r="I12" s="38" t="s">
        <v>15</v>
      </c>
      <c r="J12" s="39">
        <v>60830</v>
      </c>
      <c r="K12" s="66">
        <v>1</v>
      </c>
    </row>
    <row r="13" spans="1:11" x14ac:dyDescent="0.25">
      <c r="A13" s="62" t="s">
        <v>245</v>
      </c>
      <c r="B13" s="70" t="s">
        <v>240</v>
      </c>
      <c r="C13" s="62" t="s">
        <v>940</v>
      </c>
      <c r="D13" s="69">
        <v>475256935</v>
      </c>
      <c r="E13" s="68">
        <v>2527852326</v>
      </c>
      <c r="F13" s="62" t="s">
        <v>14</v>
      </c>
      <c r="G13" s="67">
        <v>34432</v>
      </c>
      <c r="H13" s="37">
        <f t="shared" ca="1" si="0"/>
        <v>22</v>
      </c>
      <c r="I13" s="38" t="s">
        <v>19</v>
      </c>
      <c r="J13" s="39">
        <v>85300</v>
      </c>
      <c r="K13" s="66">
        <v>2</v>
      </c>
    </row>
    <row r="14" spans="1:11" x14ac:dyDescent="0.25">
      <c r="A14" s="62" t="s">
        <v>254</v>
      </c>
      <c r="B14" s="70" t="s">
        <v>938</v>
      </c>
      <c r="C14" s="62" t="s">
        <v>940</v>
      </c>
      <c r="D14" s="69">
        <v>481336564</v>
      </c>
      <c r="E14" s="68">
        <v>9196479087</v>
      </c>
      <c r="F14" s="62" t="s">
        <v>14</v>
      </c>
      <c r="G14" s="67">
        <v>34833</v>
      </c>
      <c r="H14" s="37">
        <f t="shared" ca="1" si="0"/>
        <v>21</v>
      </c>
      <c r="I14" s="38" t="s">
        <v>19</v>
      </c>
      <c r="J14" s="39">
        <v>72090</v>
      </c>
      <c r="K14" s="66">
        <v>5</v>
      </c>
    </row>
    <row r="15" spans="1:11" x14ac:dyDescent="0.25">
      <c r="A15" s="62" t="s">
        <v>243</v>
      </c>
      <c r="B15" s="70" t="s">
        <v>938</v>
      </c>
      <c r="C15" s="62" t="s">
        <v>940</v>
      </c>
      <c r="D15" s="69">
        <v>356110882</v>
      </c>
      <c r="E15" s="68">
        <v>2527936742</v>
      </c>
      <c r="F15" s="62" t="s">
        <v>17</v>
      </c>
      <c r="G15" s="67">
        <v>34907</v>
      </c>
      <c r="H15" s="37">
        <f t="shared" ca="1" si="0"/>
        <v>21</v>
      </c>
      <c r="I15" s="38" t="s">
        <v>15</v>
      </c>
      <c r="J15" s="39">
        <v>15240</v>
      </c>
      <c r="K15" s="66">
        <v>1</v>
      </c>
    </row>
    <row r="16" spans="1:11" x14ac:dyDescent="0.25">
      <c r="A16" s="62" t="s">
        <v>251</v>
      </c>
      <c r="B16" s="70" t="s">
        <v>941</v>
      </c>
      <c r="C16" s="62" t="s">
        <v>940</v>
      </c>
      <c r="D16" s="69">
        <v>542051793</v>
      </c>
      <c r="E16" s="68">
        <v>2527317354</v>
      </c>
      <c r="F16" s="62" t="s">
        <v>14</v>
      </c>
      <c r="G16" s="67">
        <v>34950</v>
      </c>
      <c r="H16" s="37">
        <f t="shared" ca="1" si="0"/>
        <v>21</v>
      </c>
      <c r="I16" s="38" t="s">
        <v>15</v>
      </c>
      <c r="J16" s="39">
        <v>75150</v>
      </c>
      <c r="K16" s="66">
        <v>1</v>
      </c>
    </row>
    <row r="17" spans="1:11" x14ac:dyDescent="0.25">
      <c r="A17" s="62" t="s">
        <v>247</v>
      </c>
      <c r="B17" s="70" t="s">
        <v>983</v>
      </c>
      <c r="C17" s="62" t="s">
        <v>940</v>
      </c>
      <c r="D17" s="69">
        <v>456946966</v>
      </c>
      <c r="E17" s="68">
        <v>9194680033</v>
      </c>
      <c r="F17" s="62" t="s">
        <v>14</v>
      </c>
      <c r="G17" s="67">
        <v>35454</v>
      </c>
      <c r="H17" s="37">
        <f t="shared" ca="1" si="0"/>
        <v>19</v>
      </c>
      <c r="I17" s="38" t="s">
        <v>16</v>
      </c>
      <c r="J17" s="39">
        <v>74840</v>
      </c>
      <c r="K17" s="66">
        <v>4</v>
      </c>
    </row>
    <row r="18" spans="1:11" x14ac:dyDescent="0.25">
      <c r="A18" s="62" t="s">
        <v>253</v>
      </c>
      <c r="B18" s="70" t="s">
        <v>7</v>
      </c>
      <c r="C18" s="62" t="s">
        <v>940</v>
      </c>
      <c r="D18" s="69">
        <v>767961463</v>
      </c>
      <c r="E18" s="68">
        <v>2523646601</v>
      </c>
      <c r="F18" s="62" t="s">
        <v>13</v>
      </c>
      <c r="G18" s="67">
        <v>35467</v>
      </c>
      <c r="H18" s="37">
        <f t="shared" ca="1" si="0"/>
        <v>19</v>
      </c>
      <c r="I18" s="38"/>
      <c r="J18" s="39">
        <v>76690</v>
      </c>
      <c r="K18" s="66">
        <v>3</v>
      </c>
    </row>
    <row r="19" spans="1:11" x14ac:dyDescent="0.25">
      <c r="A19" s="62" t="s">
        <v>257</v>
      </c>
      <c r="B19" s="70" t="s">
        <v>938</v>
      </c>
      <c r="C19" s="62" t="s">
        <v>940</v>
      </c>
      <c r="D19" s="69">
        <v>975603308</v>
      </c>
      <c r="E19" s="68">
        <v>9192693355</v>
      </c>
      <c r="F19" s="62" t="s">
        <v>14</v>
      </c>
      <c r="G19" s="67">
        <v>36094</v>
      </c>
      <c r="H19" s="37">
        <f t="shared" ca="1" si="0"/>
        <v>18</v>
      </c>
      <c r="I19" s="38" t="s">
        <v>15</v>
      </c>
      <c r="J19" s="39">
        <v>30780</v>
      </c>
      <c r="K19" s="66">
        <v>4</v>
      </c>
    </row>
    <row r="20" spans="1:11" x14ac:dyDescent="0.25">
      <c r="A20" s="62" t="s">
        <v>248</v>
      </c>
      <c r="B20" s="70" t="s">
        <v>939</v>
      </c>
      <c r="C20" s="62" t="s">
        <v>940</v>
      </c>
      <c r="D20" s="69">
        <v>781913936</v>
      </c>
      <c r="E20" s="68">
        <v>9197889149</v>
      </c>
      <c r="F20" s="62" t="s">
        <v>17</v>
      </c>
      <c r="G20" s="67">
        <v>36472</v>
      </c>
      <c r="H20" s="37">
        <f t="shared" ca="1" si="0"/>
        <v>17</v>
      </c>
      <c r="I20" s="38" t="s">
        <v>16</v>
      </c>
      <c r="J20" s="39">
        <v>17735</v>
      </c>
      <c r="K20" s="66">
        <v>3</v>
      </c>
    </row>
    <row r="21" spans="1:11" x14ac:dyDescent="0.25">
      <c r="A21" s="62" t="s">
        <v>260</v>
      </c>
      <c r="B21" s="70" t="s">
        <v>939</v>
      </c>
      <c r="C21" s="62" t="s">
        <v>940</v>
      </c>
      <c r="D21" s="69">
        <v>638271383</v>
      </c>
      <c r="E21" s="68">
        <v>2521641031</v>
      </c>
      <c r="F21" s="62" t="s">
        <v>14</v>
      </c>
      <c r="G21" s="67">
        <v>36832</v>
      </c>
      <c r="H21" s="37">
        <f t="shared" ca="1" si="0"/>
        <v>16</v>
      </c>
      <c r="I21" s="38" t="s">
        <v>15</v>
      </c>
      <c r="J21" s="39">
        <v>49350</v>
      </c>
      <c r="K21" s="66">
        <v>4</v>
      </c>
    </row>
    <row r="22" spans="1:11" x14ac:dyDescent="0.25">
      <c r="A22" s="62" t="s">
        <v>242</v>
      </c>
      <c r="B22" s="70" t="s">
        <v>983</v>
      </c>
      <c r="C22" s="62" t="s">
        <v>940</v>
      </c>
      <c r="D22" s="69">
        <v>840313216</v>
      </c>
      <c r="E22" s="68">
        <v>9198449868</v>
      </c>
      <c r="F22" s="62" t="s">
        <v>14</v>
      </c>
      <c r="G22" s="67">
        <v>37759</v>
      </c>
      <c r="H22" s="37">
        <f t="shared" ca="1" si="0"/>
        <v>13</v>
      </c>
      <c r="I22" s="38" t="s">
        <v>21</v>
      </c>
      <c r="J22" s="39">
        <v>37670</v>
      </c>
      <c r="K22" s="66">
        <v>3</v>
      </c>
    </row>
    <row r="23" spans="1:11" x14ac:dyDescent="0.25">
      <c r="A23" s="62" t="s">
        <v>256</v>
      </c>
      <c r="B23" s="70" t="s">
        <v>7</v>
      </c>
      <c r="C23" s="62" t="s">
        <v>940</v>
      </c>
      <c r="D23" s="69">
        <v>297852686</v>
      </c>
      <c r="E23" s="68">
        <v>2525832994</v>
      </c>
      <c r="F23" s="62" t="s">
        <v>14</v>
      </c>
      <c r="G23" s="67">
        <v>38394</v>
      </c>
      <c r="H23" s="37">
        <f t="shared" ca="1" si="0"/>
        <v>11</v>
      </c>
      <c r="I23" s="38" t="s">
        <v>16</v>
      </c>
      <c r="J23" s="39">
        <v>58290</v>
      </c>
      <c r="K23" s="66">
        <v>5</v>
      </c>
    </row>
    <row r="24" spans="1:11" x14ac:dyDescent="0.25">
      <c r="A24" s="62" t="s">
        <v>262</v>
      </c>
      <c r="B24" s="70" t="s">
        <v>7</v>
      </c>
      <c r="C24" s="62" t="s">
        <v>940</v>
      </c>
      <c r="D24" s="69">
        <v>771277493</v>
      </c>
      <c r="E24" s="68">
        <v>2522872439</v>
      </c>
      <c r="F24" s="62" t="s">
        <v>20</v>
      </c>
      <c r="G24" s="67">
        <v>38816</v>
      </c>
      <c r="H24" s="37">
        <f t="shared" ca="1" si="0"/>
        <v>10</v>
      </c>
      <c r="I24" s="38"/>
      <c r="J24" s="39">
        <v>10636</v>
      </c>
      <c r="K24" s="66">
        <v>4</v>
      </c>
    </row>
    <row r="25" spans="1:11" x14ac:dyDescent="0.25">
      <c r="A25" s="62" t="s">
        <v>263</v>
      </c>
      <c r="B25" s="70" t="s">
        <v>7</v>
      </c>
      <c r="C25" s="62" t="s">
        <v>942</v>
      </c>
      <c r="D25" s="69">
        <v>963028490</v>
      </c>
      <c r="E25" s="68">
        <v>2524383168</v>
      </c>
      <c r="F25" s="62" t="s">
        <v>14</v>
      </c>
      <c r="G25" s="67">
        <v>32241</v>
      </c>
      <c r="H25" s="37">
        <f t="shared" ca="1" si="0"/>
        <v>28</v>
      </c>
      <c r="I25" s="38" t="s">
        <v>18</v>
      </c>
      <c r="J25" s="39">
        <v>41350</v>
      </c>
      <c r="K25" s="66">
        <v>2</v>
      </c>
    </row>
    <row r="26" spans="1:11" x14ac:dyDescent="0.25">
      <c r="A26" s="62" t="s">
        <v>268</v>
      </c>
      <c r="B26" s="70" t="s">
        <v>941</v>
      </c>
      <c r="C26" s="62" t="s">
        <v>942</v>
      </c>
      <c r="D26" s="69">
        <v>237359447</v>
      </c>
      <c r="E26" s="68">
        <v>9195882405</v>
      </c>
      <c r="F26" s="62" t="s">
        <v>14</v>
      </c>
      <c r="G26" s="67">
        <v>32991</v>
      </c>
      <c r="H26" s="37">
        <f t="shared" ca="1" si="0"/>
        <v>26</v>
      </c>
      <c r="I26" s="38" t="s">
        <v>15</v>
      </c>
      <c r="J26" s="39">
        <v>73440</v>
      </c>
      <c r="K26" s="66">
        <v>1</v>
      </c>
    </row>
    <row r="27" spans="1:11" x14ac:dyDescent="0.25">
      <c r="A27" s="62" t="s">
        <v>265</v>
      </c>
      <c r="B27" s="70" t="s">
        <v>939</v>
      </c>
      <c r="C27" s="62" t="s">
        <v>942</v>
      </c>
      <c r="D27" s="69">
        <v>216607562</v>
      </c>
      <c r="E27" s="68">
        <v>2521593705</v>
      </c>
      <c r="F27" s="62" t="s">
        <v>14</v>
      </c>
      <c r="G27" s="67">
        <v>34149</v>
      </c>
      <c r="H27" s="37">
        <f t="shared" ca="1" si="0"/>
        <v>23</v>
      </c>
      <c r="I27" s="38" t="s">
        <v>19</v>
      </c>
      <c r="J27" s="39">
        <v>49360</v>
      </c>
      <c r="K27" s="66">
        <v>2</v>
      </c>
    </row>
    <row r="28" spans="1:11" x14ac:dyDescent="0.25">
      <c r="A28" s="62" t="s">
        <v>270</v>
      </c>
      <c r="B28" s="70" t="s">
        <v>7</v>
      </c>
      <c r="C28" s="62" t="s">
        <v>942</v>
      </c>
      <c r="D28" s="69">
        <v>796079833</v>
      </c>
      <c r="E28" s="68">
        <v>2525327906</v>
      </c>
      <c r="F28" s="62" t="s">
        <v>17</v>
      </c>
      <c r="G28" s="67">
        <v>34254</v>
      </c>
      <c r="H28" s="37">
        <f t="shared" ca="1" si="0"/>
        <v>23</v>
      </c>
      <c r="I28" s="38" t="s">
        <v>15</v>
      </c>
      <c r="J28" s="39">
        <v>11025</v>
      </c>
      <c r="K28" s="66">
        <v>1</v>
      </c>
    </row>
    <row r="29" spans="1:11" x14ac:dyDescent="0.25">
      <c r="A29" s="62" t="s">
        <v>266</v>
      </c>
      <c r="B29" s="70" t="s">
        <v>939</v>
      </c>
      <c r="C29" s="62" t="s">
        <v>942</v>
      </c>
      <c r="D29" s="69">
        <v>243350742</v>
      </c>
      <c r="E29" s="68">
        <v>2528304204</v>
      </c>
      <c r="F29" s="62" t="s">
        <v>20</v>
      </c>
      <c r="G29" s="67">
        <v>34364</v>
      </c>
      <c r="H29" s="37">
        <f t="shared" ca="1" si="0"/>
        <v>22</v>
      </c>
      <c r="I29" s="38"/>
      <c r="J29" s="39">
        <v>20028</v>
      </c>
      <c r="K29" s="66">
        <v>4</v>
      </c>
    </row>
    <row r="30" spans="1:11" x14ac:dyDescent="0.25">
      <c r="A30" s="62" t="s">
        <v>267</v>
      </c>
      <c r="B30" s="70" t="s">
        <v>941</v>
      </c>
      <c r="C30" s="62" t="s">
        <v>942</v>
      </c>
      <c r="D30" s="69">
        <v>533976888</v>
      </c>
      <c r="E30" s="68">
        <v>9192572783</v>
      </c>
      <c r="F30" s="62" t="s">
        <v>14</v>
      </c>
      <c r="G30" s="67">
        <v>34904</v>
      </c>
      <c r="H30" s="37">
        <f t="shared" ca="1" si="0"/>
        <v>21</v>
      </c>
      <c r="I30" s="38" t="s">
        <v>16</v>
      </c>
      <c r="J30" s="39">
        <v>47850</v>
      </c>
      <c r="K30" s="66">
        <v>1</v>
      </c>
    </row>
    <row r="31" spans="1:11" x14ac:dyDescent="0.25">
      <c r="A31" s="62" t="s">
        <v>271</v>
      </c>
      <c r="B31" s="70" t="s">
        <v>7</v>
      </c>
      <c r="C31" s="62" t="s">
        <v>942</v>
      </c>
      <c r="D31" s="69">
        <v>515543972</v>
      </c>
      <c r="E31" s="68">
        <v>9193539483</v>
      </c>
      <c r="F31" s="62" t="s">
        <v>14</v>
      </c>
      <c r="G31" s="67">
        <v>35309</v>
      </c>
      <c r="H31" s="37">
        <f t="shared" ca="1" si="0"/>
        <v>20</v>
      </c>
      <c r="I31" s="38" t="s">
        <v>21</v>
      </c>
      <c r="J31" s="39">
        <v>56440</v>
      </c>
      <c r="K31" s="66">
        <v>1</v>
      </c>
    </row>
    <row r="32" spans="1:11" x14ac:dyDescent="0.25">
      <c r="A32" s="62" t="s">
        <v>264</v>
      </c>
      <c r="B32" s="70" t="s">
        <v>7</v>
      </c>
      <c r="C32" s="62" t="s">
        <v>942</v>
      </c>
      <c r="D32" s="69">
        <v>278431222</v>
      </c>
      <c r="E32" s="68">
        <v>9196699611</v>
      </c>
      <c r="F32" s="62" t="s">
        <v>14</v>
      </c>
      <c r="G32" s="67">
        <v>35583</v>
      </c>
      <c r="H32" s="37">
        <f t="shared" ca="1" si="0"/>
        <v>19</v>
      </c>
      <c r="I32" s="38" t="s">
        <v>19</v>
      </c>
      <c r="J32" s="39">
        <v>33640</v>
      </c>
      <c r="K32" s="66">
        <v>3</v>
      </c>
    </row>
    <row r="33" spans="1:11" x14ac:dyDescent="0.25">
      <c r="A33" s="62" t="s">
        <v>269</v>
      </c>
      <c r="B33" s="70" t="s">
        <v>938</v>
      </c>
      <c r="C33" s="62" t="s">
        <v>942</v>
      </c>
      <c r="D33" s="69">
        <v>764375259</v>
      </c>
      <c r="E33" s="68">
        <v>2527515181</v>
      </c>
      <c r="F33" s="62" t="s">
        <v>14</v>
      </c>
      <c r="G33" s="67">
        <v>36741</v>
      </c>
      <c r="H33" s="37">
        <f t="shared" ca="1" si="0"/>
        <v>16</v>
      </c>
      <c r="I33" s="38" t="s">
        <v>15</v>
      </c>
      <c r="J33" s="39">
        <v>30350</v>
      </c>
      <c r="K33" s="66">
        <v>1</v>
      </c>
    </row>
    <row r="34" spans="1:11" x14ac:dyDescent="0.25">
      <c r="A34" s="62" t="s">
        <v>272</v>
      </c>
      <c r="B34" s="70" t="s">
        <v>7</v>
      </c>
      <c r="C34" s="62" t="s">
        <v>942</v>
      </c>
      <c r="D34" s="69">
        <v>460412180</v>
      </c>
      <c r="E34" s="68">
        <v>9196822349</v>
      </c>
      <c r="F34" s="62" t="s">
        <v>14</v>
      </c>
      <c r="G34" s="67">
        <v>38796</v>
      </c>
      <c r="H34" s="37">
        <f t="shared" ca="1" si="0"/>
        <v>10</v>
      </c>
      <c r="I34" s="38" t="s">
        <v>18</v>
      </c>
      <c r="J34" s="39">
        <v>51180</v>
      </c>
      <c r="K34" s="66">
        <v>3</v>
      </c>
    </row>
    <row r="35" spans="1:11" x14ac:dyDescent="0.25">
      <c r="A35" s="62" t="s">
        <v>274</v>
      </c>
      <c r="B35" s="70" t="s">
        <v>941</v>
      </c>
      <c r="C35" s="62" t="s">
        <v>22</v>
      </c>
      <c r="D35" s="69">
        <v>682791418</v>
      </c>
      <c r="E35" s="68">
        <v>9194603155</v>
      </c>
      <c r="F35" s="62" t="s">
        <v>14</v>
      </c>
      <c r="G35" s="67">
        <v>32403</v>
      </c>
      <c r="H35" s="37">
        <f t="shared" ca="1" si="0"/>
        <v>28</v>
      </c>
      <c r="I35" s="38" t="s">
        <v>15</v>
      </c>
      <c r="J35" s="39">
        <v>46220</v>
      </c>
      <c r="K35" s="66">
        <v>3</v>
      </c>
    </row>
    <row r="36" spans="1:11" x14ac:dyDescent="0.25">
      <c r="A36" s="62" t="s">
        <v>276</v>
      </c>
      <c r="B36" s="70" t="s">
        <v>240</v>
      </c>
      <c r="C36" s="62" t="s">
        <v>22</v>
      </c>
      <c r="D36" s="69">
        <v>529609767</v>
      </c>
      <c r="E36" s="68">
        <v>2528006736</v>
      </c>
      <c r="F36" s="62" t="s">
        <v>13</v>
      </c>
      <c r="G36" s="67">
        <v>34085</v>
      </c>
      <c r="H36" s="37">
        <f t="shared" ca="1" si="0"/>
        <v>23</v>
      </c>
      <c r="I36" s="38"/>
      <c r="J36" s="39">
        <v>58130</v>
      </c>
      <c r="K36" s="66">
        <v>2</v>
      </c>
    </row>
    <row r="37" spans="1:11" x14ac:dyDescent="0.25">
      <c r="A37" s="62" t="s">
        <v>273</v>
      </c>
      <c r="B37" s="70" t="s">
        <v>941</v>
      </c>
      <c r="C37" s="62" t="s">
        <v>22</v>
      </c>
      <c r="D37" s="69">
        <v>534034571</v>
      </c>
      <c r="E37" s="68">
        <v>2526169135</v>
      </c>
      <c r="F37" s="62" t="s">
        <v>17</v>
      </c>
      <c r="G37" s="67">
        <v>38107</v>
      </c>
      <c r="H37" s="37">
        <f t="shared" ca="1" si="0"/>
        <v>12</v>
      </c>
      <c r="I37" s="38" t="s">
        <v>21</v>
      </c>
      <c r="J37" s="39">
        <v>46095</v>
      </c>
      <c r="K37" s="66">
        <v>3</v>
      </c>
    </row>
    <row r="38" spans="1:11" x14ac:dyDescent="0.25">
      <c r="A38" s="62" t="s">
        <v>275</v>
      </c>
      <c r="B38" s="70" t="s">
        <v>939</v>
      </c>
      <c r="C38" s="62" t="s">
        <v>22</v>
      </c>
      <c r="D38" s="69">
        <v>601942708</v>
      </c>
      <c r="E38" s="68">
        <v>9198085402</v>
      </c>
      <c r="F38" s="62" t="s">
        <v>17</v>
      </c>
      <c r="G38" s="67">
        <v>38842</v>
      </c>
      <c r="H38" s="37">
        <f t="shared" ca="1" si="0"/>
        <v>10</v>
      </c>
      <c r="I38" s="38" t="s">
        <v>19</v>
      </c>
      <c r="J38" s="39">
        <v>28680</v>
      </c>
      <c r="K38" s="66">
        <v>1</v>
      </c>
    </row>
    <row r="39" spans="1:11" x14ac:dyDescent="0.25">
      <c r="A39" s="62" t="s">
        <v>295</v>
      </c>
      <c r="B39" s="70" t="s">
        <v>939</v>
      </c>
      <c r="C39" s="62" t="s">
        <v>23</v>
      </c>
      <c r="D39" s="69">
        <v>513140687</v>
      </c>
      <c r="E39" s="68">
        <v>9192163497</v>
      </c>
      <c r="F39" s="62" t="s">
        <v>13</v>
      </c>
      <c r="G39" s="67">
        <v>31918</v>
      </c>
      <c r="H39" s="37">
        <f t="shared" ca="1" si="0"/>
        <v>29</v>
      </c>
      <c r="I39" s="38"/>
      <c r="J39" s="39">
        <v>42940</v>
      </c>
      <c r="K39" s="66">
        <v>1</v>
      </c>
    </row>
    <row r="40" spans="1:11" x14ac:dyDescent="0.25">
      <c r="A40" s="62" t="s">
        <v>298</v>
      </c>
      <c r="B40" s="70" t="s">
        <v>7</v>
      </c>
      <c r="C40" s="62" t="s">
        <v>23</v>
      </c>
      <c r="D40" s="69">
        <v>787156286</v>
      </c>
      <c r="E40" s="68">
        <v>2524588703</v>
      </c>
      <c r="F40" s="62" t="s">
        <v>14</v>
      </c>
      <c r="G40" s="67">
        <v>32038</v>
      </c>
      <c r="H40" s="37">
        <f t="shared" ca="1" si="0"/>
        <v>29</v>
      </c>
      <c r="I40" s="38" t="s">
        <v>16</v>
      </c>
      <c r="J40" s="39">
        <v>49810</v>
      </c>
      <c r="K40" s="66">
        <v>2</v>
      </c>
    </row>
    <row r="41" spans="1:11" x14ac:dyDescent="0.25">
      <c r="A41" s="62" t="s">
        <v>287</v>
      </c>
      <c r="B41" s="70" t="s">
        <v>941</v>
      </c>
      <c r="C41" s="62" t="s">
        <v>23</v>
      </c>
      <c r="D41" s="69">
        <v>768215237</v>
      </c>
      <c r="E41" s="68">
        <v>9195993367</v>
      </c>
      <c r="F41" s="62" t="s">
        <v>17</v>
      </c>
      <c r="G41" s="67">
        <v>32162</v>
      </c>
      <c r="H41" s="37">
        <f t="shared" ca="1" si="0"/>
        <v>28</v>
      </c>
      <c r="I41" s="38" t="s">
        <v>18</v>
      </c>
      <c r="J41" s="39">
        <v>13800</v>
      </c>
      <c r="K41" s="66">
        <v>3</v>
      </c>
    </row>
    <row r="42" spans="1:11" x14ac:dyDescent="0.25">
      <c r="A42" s="62" t="s">
        <v>285</v>
      </c>
      <c r="B42" s="70" t="s">
        <v>939</v>
      </c>
      <c r="C42" s="62" t="s">
        <v>23</v>
      </c>
      <c r="D42" s="69">
        <v>631405285</v>
      </c>
      <c r="E42" s="68">
        <v>2527491979</v>
      </c>
      <c r="F42" s="62" t="s">
        <v>14</v>
      </c>
      <c r="G42" s="67">
        <v>32217</v>
      </c>
      <c r="H42" s="37">
        <f t="shared" ca="1" si="0"/>
        <v>28</v>
      </c>
      <c r="I42" s="38" t="s">
        <v>19</v>
      </c>
      <c r="J42" s="39">
        <v>85920</v>
      </c>
      <c r="K42" s="66">
        <v>4</v>
      </c>
    </row>
    <row r="43" spans="1:11" x14ac:dyDescent="0.25">
      <c r="A43" s="62" t="s">
        <v>331</v>
      </c>
      <c r="B43" s="70" t="s">
        <v>939</v>
      </c>
      <c r="C43" s="62" t="s">
        <v>23</v>
      </c>
      <c r="D43" s="69">
        <v>459522265</v>
      </c>
      <c r="E43" s="68">
        <v>2524633649</v>
      </c>
      <c r="F43" s="62" t="s">
        <v>14</v>
      </c>
      <c r="G43" s="67">
        <v>32265</v>
      </c>
      <c r="H43" s="37">
        <f t="shared" ca="1" si="0"/>
        <v>28</v>
      </c>
      <c r="I43" s="38" t="s">
        <v>18</v>
      </c>
      <c r="J43" s="39">
        <v>61400</v>
      </c>
      <c r="K43" s="66">
        <v>5</v>
      </c>
    </row>
    <row r="44" spans="1:11" x14ac:dyDescent="0.25">
      <c r="A44" s="62" t="s">
        <v>282</v>
      </c>
      <c r="B44" s="70" t="s">
        <v>941</v>
      </c>
      <c r="C44" s="62" t="s">
        <v>23</v>
      </c>
      <c r="D44" s="69">
        <v>260815239</v>
      </c>
      <c r="E44" s="68">
        <v>2523040292</v>
      </c>
      <c r="F44" s="62" t="s">
        <v>20</v>
      </c>
      <c r="G44" s="67">
        <v>32310</v>
      </c>
      <c r="H44" s="37">
        <f t="shared" ca="1" si="0"/>
        <v>28</v>
      </c>
      <c r="I44" s="38"/>
      <c r="J44" s="39">
        <v>14568</v>
      </c>
      <c r="K44" s="66">
        <v>3</v>
      </c>
    </row>
    <row r="45" spans="1:11" x14ac:dyDescent="0.25">
      <c r="A45" s="62" t="s">
        <v>323</v>
      </c>
      <c r="B45" s="70" t="s">
        <v>938</v>
      </c>
      <c r="C45" s="62" t="s">
        <v>23</v>
      </c>
      <c r="D45" s="69">
        <v>403504590</v>
      </c>
      <c r="E45" s="68">
        <v>9192400511</v>
      </c>
      <c r="F45" s="62" t="s">
        <v>13</v>
      </c>
      <c r="G45" s="67">
        <v>32368</v>
      </c>
      <c r="H45" s="37">
        <f t="shared" ca="1" si="0"/>
        <v>28</v>
      </c>
      <c r="I45" s="38"/>
      <c r="J45" s="39">
        <v>64460</v>
      </c>
      <c r="K45" s="66">
        <v>1</v>
      </c>
    </row>
    <row r="46" spans="1:11" x14ac:dyDescent="0.25">
      <c r="A46" s="62" t="s">
        <v>288</v>
      </c>
      <c r="B46" s="70" t="s">
        <v>941</v>
      </c>
      <c r="C46" s="62" t="s">
        <v>23</v>
      </c>
      <c r="D46" s="69">
        <v>667812117</v>
      </c>
      <c r="E46" s="68">
        <v>2526396432</v>
      </c>
      <c r="F46" s="62" t="s">
        <v>14</v>
      </c>
      <c r="G46" s="67">
        <v>32436</v>
      </c>
      <c r="H46" s="37">
        <f t="shared" ca="1" si="0"/>
        <v>28</v>
      </c>
      <c r="I46" s="38" t="s">
        <v>18</v>
      </c>
      <c r="J46" s="39">
        <v>31830</v>
      </c>
      <c r="K46" s="66">
        <v>3</v>
      </c>
    </row>
    <row r="47" spans="1:11" x14ac:dyDescent="0.25">
      <c r="A47" s="62" t="s">
        <v>1244</v>
      </c>
      <c r="B47" s="70" t="s">
        <v>7</v>
      </c>
      <c r="C47" s="62" t="s">
        <v>23</v>
      </c>
      <c r="D47" s="69">
        <v>721173550</v>
      </c>
      <c r="E47" s="68">
        <v>2528356334</v>
      </c>
      <c r="F47" s="62" t="s">
        <v>14</v>
      </c>
      <c r="G47" s="67">
        <v>32476</v>
      </c>
      <c r="H47" s="37">
        <f t="shared" ca="1" si="0"/>
        <v>27</v>
      </c>
      <c r="I47" s="38" t="s">
        <v>15</v>
      </c>
      <c r="J47" s="39">
        <v>71150</v>
      </c>
      <c r="K47" s="66">
        <v>2</v>
      </c>
    </row>
    <row r="48" spans="1:11" x14ac:dyDescent="0.25">
      <c r="A48" s="62" t="s">
        <v>301</v>
      </c>
      <c r="B48" s="70" t="s">
        <v>941</v>
      </c>
      <c r="C48" s="62" t="s">
        <v>23</v>
      </c>
      <c r="D48" s="69">
        <v>951516517</v>
      </c>
      <c r="E48" s="68">
        <v>2524936058</v>
      </c>
      <c r="F48" s="62" t="s">
        <v>14</v>
      </c>
      <c r="G48" s="67">
        <v>32585</v>
      </c>
      <c r="H48" s="37">
        <f t="shared" ca="1" si="0"/>
        <v>27</v>
      </c>
      <c r="I48" s="38" t="s">
        <v>19</v>
      </c>
      <c r="J48" s="39">
        <v>71670</v>
      </c>
      <c r="K48" s="66">
        <v>4</v>
      </c>
    </row>
    <row r="49" spans="1:11" x14ac:dyDescent="0.25">
      <c r="A49" s="62" t="s">
        <v>292</v>
      </c>
      <c r="B49" s="70" t="s">
        <v>7</v>
      </c>
      <c r="C49" s="62" t="s">
        <v>23</v>
      </c>
      <c r="D49" s="69">
        <v>648911225</v>
      </c>
      <c r="E49" s="68">
        <v>2525829090</v>
      </c>
      <c r="F49" s="62" t="s">
        <v>13</v>
      </c>
      <c r="G49" s="67">
        <v>32671</v>
      </c>
      <c r="H49" s="37">
        <f t="shared" ca="1" si="0"/>
        <v>27</v>
      </c>
      <c r="I49" s="38"/>
      <c r="J49" s="39">
        <v>83020</v>
      </c>
      <c r="K49" s="66">
        <v>4</v>
      </c>
    </row>
    <row r="50" spans="1:11" x14ac:dyDescent="0.25">
      <c r="A50" s="62" t="s">
        <v>332</v>
      </c>
      <c r="B50" s="70" t="s">
        <v>939</v>
      </c>
      <c r="C50" s="62" t="s">
        <v>23</v>
      </c>
      <c r="D50" s="69">
        <v>148899089</v>
      </c>
      <c r="E50" s="68">
        <v>2524734960</v>
      </c>
      <c r="F50" s="62" t="s">
        <v>17</v>
      </c>
      <c r="G50" s="67">
        <v>32856</v>
      </c>
      <c r="H50" s="37">
        <f t="shared" ca="1" si="0"/>
        <v>26</v>
      </c>
      <c r="I50" s="38" t="s">
        <v>15</v>
      </c>
      <c r="J50" s="39">
        <v>26890</v>
      </c>
      <c r="K50" s="66">
        <v>3</v>
      </c>
    </row>
    <row r="51" spans="1:11" x14ac:dyDescent="0.25">
      <c r="A51" s="62" t="s">
        <v>283</v>
      </c>
      <c r="B51" s="70" t="s">
        <v>941</v>
      </c>
      <c r="C51" s="62" t="s">
        <v>23</v>
      </c>
      <c r="D51" s="69">
        <v>496260023</v>
      </c>
      <c r="E51" s="68">
        <v>2523962015</v>
      </c>
      <c r="F51" s="62" t="s">
        <v>14</v>
      </c>
      <c r="G51" s="67">
        <v>33164</v>
      </c>
      <c r="H51" s="37">
        <f t="shared" ca="1" si="0"/>
        <v>26</v>
      </c>
      <c r="I51" s="38" t="s">
        <v>18</v>
      </c>
      <c r="J51" s="39">
        <v>74670</v>
      </c>
      <c r="K51" s="66">
        <v>5</v>
      </c>
    </row>
    <row r="52" spans="1:11" x14ac:dyDescent="0.25">
      <c r="A52" s="62" t="s">
        <v>303</v>
      </c>
      <c r="B52" s="70" t="s">
        <v>941</v>
      </c>
      <c r="C52" s="62" t="s">
        <v>23</v>
      </c>
      <c r="D52" s="69">
        <v>870106287</v>
      </c>
      <c r="E52" s="68">
        <v>2528611970</v>
      </c>
      <c r="F52" s="62" t="s">
        <v>17</v>
      </c>
      <c r="G52" s="67">
        <v>33238</v>
      </c>
      <c r="H52" s="37">
        <f t="shared" ca="1" si="0"/>
        <v>25</v>
      </c>
      <c r="I52" s="38" t="s">
        <v>16</v>
      </c>
      <c r="J52" s="39">
        <v>38920</v>
      </c>
      <c r="K52" s="66">
        <v>4</v>
      </c>
    </row>
    <row r="53" spans="1:11" x14ac:dyDescent="0.25">
      <c r="A53" s="62" t="s">
        <v>289</v>
      </c>
      <c r="B53" s="70" t="s">
        <v>941</v>
      </c>
      <c r="C53" s="62" t="s">
        <v>23</v>
      </c>
      <c r="D53" s="69">
        <v>644862142</v>
      </c>
      <c r="E53" s="68">
        <v>9193274978</v>
      </c>
      <c r="F53" s="62" t="s">
        <v>13</v>
      </c>
      <c r="G53" s="67">
        <v>33341</v>
      </c>
      <c r="H53" s="37">
        <f t="shared" ca="1" si="0"/>
        <v>25</v>
      </c>
      <c r="I53" s="38"/>
      <c r="J53" s="39">
        <v>46670</v>
      </c>
      <c r="K53" s="66">
        <v>3</v>
      </c>
    </row>
    <row r="54" spans="1:11" x14ac:dyDescent="0.25">
      <c r="A54" s="62" t="s">
        <v>281</v>
      </c>
      <c r="B54" s="70" t="s">
        <v>939</v>
      </c>
      <c r="C54" s="62" t="s">
        <v>23</v>
      </c>
      <c r="D54" s="69">
        <v>147261161</v>
      </c>
      <c r="E54" s="68">
        <v>9197692593</v>
      </c>
      <c r="F54" s="62" t="s">
        <v>14</v>
      </c>
      <c r="G54" s="67">
        <v>33522</v>
      </c>
      <c r="H54" s="37">
        <f t="shared" ca="1" si="0"/>
        <v>25</v>
      </c>
      <c r="I54" s="38" t="s">
        <v>15</v>
      </c>
      <c r="J54" s="39">
        <v>31910</v>
      </c>
      <c r="K54" s="66">
        <v>5</v>
      </c>
    </row>
    <row r="55" spans="1:11" x14ac:dyDescent="0.25">
      <c r="A55" s="62" t="s">
        <v>335</v>
      </c>
      <c r="B55" s="70" t="s">
        <v>983</v>
      </c>
      <c r="C55" s="62" t="s">
        <v>23</v>
      </c>
      <c r="D55" s="69">
        <v>964243524</v>
      </c>
      <c r="E55" s="68">
        <v>2522339143</v>
      </c>
      <c r="F55" s="62" t="s">
        <v>14</v>
      </c>
      <c r="G55" s="67">
        <v>33686</v>
      </c>
      <c r="H55" s="37">
        <f t="shared" ca="1" si="0"/>
        <v>24</v>
      </c>
      <c r="I55" s="38" t="s">
        <v>15</v>
      </c>
      <c r="J55" s="39">
        <v>67890</v>
      </c>
      <c r="K55" s="66">
        <v>5</v>
      </c>
    </row>
    <row r="56" spans="1:11" x14ac:dyDescent="0.25">
      <c r="A56" s="62" t="s">
        <v>315</v>
      </c>
      <c r="B56" s="70" t="s">
        <v>939</v>
      </c>
      <c r="C56" s="62" t="s">
        <v>23</v>
      </c>
      <c r="D56" s="69">
        <v>923665952</v>
      </c>
      <c r="E56" s="68">
        <v>2525295649</v>
      </c>
      <c r="F56" s="62" t="s">
        <v>14</v>
      </c>
      <c r="G56" s="67">
        <v>33776</v>
      </c>
      <c r="H56" s="37">
        <f t="shared" ca="1" si="0"/>
        <v>24</v>
      </c>
      <c r="I56" s="38" t="s">
        <v>21</v>
      </c>
      <c r="J56" s="39">
        <v>77350</v>
      </c>
      <c r="K56" s="66">
        <v>5</v>
      </c>
    </row>
    <row r="57" spans="1:11" x14ac:dyDescent="0.25">
      <c r="A57" s="62" t="s">
        <v>334</v>
      </c>
      <c r="B57" s="70" t="s">
        <v>240</v>
      </c>
      <c r="C57" s="62" t="s">
        <v>23</v>
      </c>
      <c r="D57" s="69">
        <v>247276092</v>
      </c>
      <c r="E57" s="68">
        <v>2522636516</v>
      </c>
      <c r="F57" s="62" t="s">
        <v>13</v>
      </c>
      <c r="G57" s="67">
        <v>33809</v>
      </c>
      <c r="H57" s="37">
        <f t="shared" ca="1" si="0"/>
        <v>24</v>
      </c>
      <c r="I57" s="38"/>
      <c r="J57" s="39">
        <v>64390</v>
      </c>
      <c r="K57" s="66">
        <v>2</v>
      </c>
    </row>
    <row r="58" spans="1:11" x14ac:dyDescent="0.25">
      <c r="A58" s="62" t="s">
        <v>317</v>
      </c>
      <c r="B58" s="70" t="s">
        <v>7</v>
      </c>
      <c r="C58" s="62" t="s">
        <v>23</v>
      </c>
      <c r="D58" s="69">
        <v>841913875</v>
      </c>
      <c r="E58" s="68">
        <v>2522511732</v>
      </c>
      <c r="F58" s="62" t="s">
        <v>13</v>
      </c>
      <c r="G58" s="67">
        <v>33850</v>
      </c>
      <c r="H58" s="37">
        <f t="shared" ca="1" si="0"/>
        <v>24</v>
      </c>
      <c r="I58" s="38"/>
      <c r="J58" s="39">
        <v>50550</v>
      </c>
      <c r="K58" s="66">
        <v>2</v>
      </c>
    </row>
    <row r="59" spans="1:11" x14ac:dyDescent="0.25">
      <c r="A59" s="62" t="s">
        <v>320</v>
      </c>
      <c r="B59" s="70" t="s">
        <v>938</v>
      </c>
      <c r="C59" s="62" t="s">
        <v>23</v>
      </c>
      <c r="D59" s="69">
        <v>344090854</v>
      </c>
      <c r="E59" s="68">
        <v>2523542524</v>
      </c>
      <c r="F59" s="62" t="s">
        <v>14</v>
      </c>
      <c r="G59" s="67">
        <v>33887</v>
      </c>
      <c r="H59" s="37">
        <f t="shared" ca="1" si="0"/>
        <v>24</v>
      </c>
      <c r="I59" s="38" t="s">
        <v>16</v>
      </c>
      <c r="J59" s="39">
        <v>82120</v>
      </c>
      <c r="K59" s="66">
        <v>5</v>
      </c>
    </row>
    <row r="60" spans="1:11" x14ac:dyDescent="0.25">
      <c r="A60" s="62" t="s">
        <v>306</v>
      </c>
      <c r="B60" s="70" t="s">
        <v>941</v>
      </c>
      <c r="C60" s="62" t="s">
        <v>23</v>
      </c>
      <c r="D60" s="69">
        <v>905675120</v>
      </c>
      <c r="E60" s="68">
        <v>9192526124</v>
      </c>
      <c r="F60" s="62" t="s">
        <v>14</v>
      </c>
      <c r="G60" s="67">
        <v>33897</v>
      </c>
      <c r="H60" s="37">
        <f t="shared" ca="1" si="0"/>
        <v>24</v>
      </c>
      <c r="I60" s="38" t="s">
        <v>21</v>
      </c>
      <c r="J60" s="39">
        <v>77580</v>
      </c>
      <c r="K60" s="66">
        <v>3</v>
      </c>
    </row>
    <row r="61" spans="1:11" x14ac:dyDescent="0.25">
      <c r="A61" s="62" t="s">
        <v>290</v>
      </c>
      <c r="B61" s="70" t="s">
        <v>941</v>
      </c>
      <c r="C61" s="62" t="s">
        <v>23</v>
      </c>
      <c r="D61" s="69">
        <v>427811310</v>
      </c>
      <c r="E61" s="68">
        <v>9191362796</v>
      </c>
      <c r="F61" s="62" t="s">
        <v>13</v>
      </c>
      <c r="G61" s="67">
        <v>33945</v>
      </c>
      <c r="H61" s="37">
        <f t="shared" ca="1" si="0"/>
        <v>23</v>
      </c>
      <c r="I61" s="38"/>
      <c r="J61" s="39">
        <v>89310</v>
      </c>
      <c r="K61" s="66">
        <v>5</v>
      </c>
    </row>
    <row r="62" spans="1:11" x14ac:dyDescent="0.25">
      <c r="A62" s="62" t="s">
        <v>322</v>
      </c>
      <c r="B62" s="70" t="s">
        <v>939</v>
      </c>
      <c r="C62" s="62" t="s">
        <v>23</v>
      </c>
      <c r="D62" s="69">
        <v>627678686</v>
      </c>
      <c r="E62" s="68">
        <v>2526101454</v>
      </c>
      <c r="F62" s="62" t="s">
        <v>13</v>
      </c>
      <c r="G62" s="67">
        <v>34195</v>
      </c>
      <c r="H62" s="37">
        <f t="shared" ca="1" si="0"/>
        <v>23</v>
      </c>
      <c r="I62" s="38"/>
      <c r="J62" s="39">
        <v>74740</v>
      </c>
      <c r="K62" s="66">
        <v>5</v>
      </c>
    </row>
    <row r="63" spans="1:11" x14ac:dyDescent="0.25">
      <c r="A63" s="62" t="s">
        <v>284</v>
      </c>
      <c r="B63" s="70" t="s">
        <v>7</v>
      </c>
      <c r="C63" s="62" t="s">
        <v>23</v>
      </c>
      <c r="D63" s="69">
        <v>936730279</v>
      </c>
      <c r="E63" s="68">
        <v>2528033253</v>
      </c>
      <c r="F63" s="62" t="s">
        <v>17</v>
      </c>
      <c r="G63" s="67">
        <v>34207</v>
      </c>
      <c r="H63" s="37">
        <f t="shared" ca="1" si="0"/>
        <v>23</v>
      </c>
      <c r="I63" s="38" t="s">
        <v>21</v>
      </c>
      <c r="J63" s="39">
        <v>48415</v>
      </c>
      <c r="K63" s="66">
        <v>4</v>
      </c>
    </row>
    <row r="64" spans="1:11" x14ac:dyDescent="0.25">
      <c r="A64" s="62" t="s">
        <v>314</v>
      </c>
      <c r="B64" s="70" t="s">
        <v>941</v>
      </c>
      <c r="C64" s="62" t="s">
        <v>23</v>
      </c>
      <c r="D64" s="69">
        <v>164904130</v>
      </c>
      <c r="E64" s="68">
        <v>2528046670</v>
      </c>
      <c r="F64" s="62" t="s">
        <v>13</v>
      </c>
      <c r="G64" s="67">
        <v>34259</v>
      </c>
      <c r="H64" s="37">
        <f t="shared" ca="1" si="0"/>
        <v>23</v>
      </c>
      <c r="I64" s="38"/>
      <c r="J64" s="39">
        <v>84200</v>
      </c>
      <c r="K64" s="66">
        <v>2</v>
      </c>
    </row>
    <row r="65" spans="1:11" x14ac:dyDescent="0.25">
      <c r="A65" s="62" t="s">
        <v>316</v>
      </c>
      <c r="B65" s="70" t="s">
        <v>7</v>
      </c>
      <c r="C65" s="62" t="s">
        <v>23</v>
      </c>
      <c r="D65" s="69">
        <v>415228597</v>
      </c>
      <c r="E65" s="68">
        <v>9196252690</v>
      </c>
      <c r="F65" s="62" t="s">
        <v>14</v>
      </c>
      <c r="G65" s="67">
        <v>34357</v>
      </c>
      <c r="H65" s="37">
        <f t="shared" ca="1" si="0"/>
        <v>22</v>
      </c>
      <c r="I65" s="38" t="s">
        <v>15</v>
      </c>
      <c r="J65" s="39">
        <v>40920</v>
      </c>
      <c r="K65" s="66">
        <v>4</v>
      </c>
    </row>
    <row r="66" spans="1:11" x14ac:dyDescent="0.25">
      <c r="A66" s="62" t="s">
        <v>302</v>
      </c>
      <c r="B66" s="70" t="s">
        <v>941</v>
      </c>
      <c r="C66" s="62" t="s">
        <v>23</v>
      </c>
      <c r="D66" s="69">
        <v>571120098</v>
      </c>
      <c r="E66" s="68">
        <v>2525789252</v>
      </c>
      <c r="F66" s="62" t="s">
        <v>14</v>
      </c>
      <c r="G66" s="67">
        <v>34519</v>
      </c>
      <c r="H66" s="37">
        <f t="shared" ref="H66:H129" ca="1" si="1">DATEDIF(G66,TODAY(),"Y")</f>
        <v>22</v>
      </c>
      <c r="I66" s="38" t="s">
        <v>15</v>
      </c>
      <c r="J66" s="39">
        <v>61030</v>
      </c>
      <c r="K66" s="66">
        <v>3</v>
      </c>
    </row>
    <row r="67" spans="1:11" x14ac:dyDescent="0.25">
      <c r="A67" s="62" t="s">
        <v>1245</v>
      </c>
      <c r="B67" s="70" t="s">
        <v>939</v>
      </c>
      <c r="C67" s="62" t="s">
        <v>23</v>
      </c>
      <c r="D67" s="69">
        <v>639314672</v>
      </c>
      <c r="E67" s="68">
        <v>9191919478</v>
      </c>
      <c r="F67" s="62" t="s">
        <v>17</v>
      </c>
      <c r="G67" s="67">
        <v>34532</v>
      </c>
      <c r="H67" s="37">
        <f t="shared" ca="1" si="1"/>
        <v>22</v>
      </c>
      <c r="I67" s="38" t="s">
        <v>16</v>
      </c>
      <c r="J67" s="39">
        <v>23380</v>
      </c>
      <c r="K67" s="66">
        <v>4</v>
      </c>
    </row>
    <row r="68" spans="1:11" x14ac:dyDescent="0.25">
      <c r="A68" s="62" t="s">
        <v>325</v>
      </c>
      <c r="B68" s="70" t="s">
        <v>939</v>
      </c>
      <c r="C68" s="62" t="s">
        <v>23</v>
      </c>
      <c r="D68" s="69">
        <v>981106829</v>
      </c>
      <c r="E68" s="68">
        <v>2526196095</v>
      </c>
      <c r="F68" s="62" t="s">
        <v>13</v>
      </c>
      <c r="G68" s="67">
        <v>34538</v>
      </c>
      <c r="H68" s="37">
        <f t="shared" ca="1" si="1"/>
        <v>22</v>
      </c>
      <c r="I68" s="38"/>
      <c r="J68" s="39">
        <v>85480</v>
      </c>
      <c r="K68" s="66">
        <v>5</v>
      </c>
    </row>
    <row r="69" spans="1:11" x14ac:dyDescent="0.25">
      <c r="A69" s="62" t="s">
        <v>325</v>
      </c>
      <c r="B69" s="70" t="s">
        <v>939</v>
      </c>
      <c r="C69" s="62" t="s">
        <v>23</v>
      </c>
      <c r="D69" s="69">
        <v>981106829</v>
      </c>
      <c r="E69" s="68">
        <v>2526196095</v>
      </c>
      <c r="F69" s="62" t="s">
        <v>13</v>
      </c>
      <c r="G69" s="67">
        <v>34538</v>
      </c>
      <c r="H69" s="37">
        <f t="shared" ca="1" si="1"/>
        <v>22</v>
      </c>
      <c r="I69" s="38"/>
      <c r="J69" s="39">
        <v>85480</v>
      </c>
      <c r="K69" s="66">
        <v>5</v>
      </c>
    </row>
    <row r="70" spans="1:11" x14ac:dyDescent="0.25">
      <c r="A70" s="62" t="s">
        <v>293</v>
      </c>
      <c r="B70" s="70" t="s">
        <v>939</v>
      </c>
      <c r="C70" s="62" t="s">
        <v>23</v>
      </c>
      <c r="D70" s="69">
        <v>504735443</v>
      </c>
      <c r="E70" s="68">
        <v>9191629556</v>
      </c>
      <c r="F70" s="62" t="s">
        <v>13</v>
      </c>
      <c r="G70" s="67">
        <v>34592</v>
      </c>
      <c r="H70" s="37">
        <f t="shared" ca="1" si="1"/>
        <v>22</v>
      </c>
      <c r="I70" s="38"/>
      <c r="J70" s="39">
        <v>63340</v>
      </c>
      <c r="K70" s="66">
        <v>3</v>
      </c>
    </row>
    <row r="71" spans="1:11" x14ac:dyDescent="0.25">
      <c r="A71" s="62" t="s">
        <v>309</v>
      </c>
      <c r="B71" s="70" t="s">
        <v>983</v>
      </c>
      <c r="C71" s="62" t="s">
        <v>23</v>
      </c>
      <c r="D71" s="69">
        <v>267218084</v>
      </c>
      <c r="E71" s="68">
        <v>9193825834</v>
      </c>
      <c r="F71" s="62" t="s">
        <v>13</v>
      </c>
      <c r="G71" s="67">
        <v>34630</v>
      </c>
      <c r="H71" s="37">
        <f t="shared" ca="1" si="1"/>
        <v>22</v>
      </c>
      <c r="I71" s="38"/>
      <c r="J71" s="39">
        <v>88000</v>
      </c>
      <c r="K71" s="66">
        <v>5</v>
      </c>
    </row>
    <row r="72" spans="1:11" x14ac:dyDescent="0.25">
      <c r="A72" s="62" t="s">
        <v>278</v>
      </c>
      <c r="B72" s="70" t="s">
        <v>7</v>
      </c>
      <c r="C72" s="62" t="s">
        <v>23</v>
      </c>
      <c r="D72" s="69">
        <v>339398339</v>
      </c>
      <c r="E72" s="68">
        <v>2527682821</v>
      </c>
      <c r="F72" s="62" t="s">
        <v>14</v>
      </c>
      <c r="G72" s="67">
        <v>34655</v>
      </c>
      <c r="H72" s="37">
        <f t="shared" ca="1" si="1"/>
        <v>21</v>
      </c>
      <c r="I72" s="38" t="s">
        <v>21</v>
      </c>
      <c r="J72" s="39">
        <v>34780</v>
      </c>
      <c r="K72" s="66">
        <v>4</v>
      </c>
    </row>
    <row r="73" spans="1:11" x14ac:dyDescent="0.25">
      <c r="A73" s="62" t="s">
        <v>280</v>
      </c>
      <c r="B73" s="70" t="s">
        <v>240</v>
      </c>
      <c r="C73" s="62" t="s">
        <v>23</v>
      </c>
      <c r="D73" s="69">
        <v>163292583</v>
      </c>
      <c r="E73" s="68">
        <v>2522005810</v>
      </c>
      <c r="F73" s="62" t="s">
        <v>13</v>
      </c>
      <c r="G73" s="67">
        <v>34728</v>
      </c>
      <c r="H73" s="37">
        <f t="shared" ca="1" si="1"/>
        <v>21</v>
      </c>
      <c r="I73" s="38"/>
      <c r="J73" s="39">
        <v>30340</v>
      </c>
      <c r="K73" s="66">
        <v>3</v>
      </c>
    </row>
    <row r="74" spans="1:11" x14ac:dyDescent="0.25">
      <c r="A74" s="62" t="s">
        <v>286</v>
      </c>
      <c r="B74" s="70" t="s">
        <v>7</v>
      </c>
      <c r="C74" s="62" t="s">
        <v>23</v>
      </c>
      <c r="D74" s="69">
        <v>126492342</v>
      </c>
      <c r="E74" s="68">
        <v>9196299247</v>
      </c>
      <c r="F74" s="62" t="s">
        <v>20</v>
      </c>
      <c r="G74" s="67">
        <v>34749</v>
      </c>
      <c r="H74" s="37">
        <f t="shared" ca="1" si="1"/>
        <v>21</v>
      </c>
      <c r="I74" s="38"/>
      <c r="J74" s="39">
        <v>18500</v>
      </c>
      <c r="K74" s="66">
        <v>5</v>
      </c>
    </row>
    <row r="75" spans="1:11" x14ac:dyDescent="0.25">
      <c r="A75" s="62" t="s">
        <v>304</v>
      </c>
      <c r="B75" s="70" t="s">
        <v>7</v>
      </c>
      <c r="C75" s="62" t="s">
        <v>23</v>
      </c>
      <c r="D75" s="69">
        <v>474999228</v>
      </c>
      <c r="E75" s="68">
        <v>9193848677</v>
      </c>
      <c r="F75" s="62" t="s">
        <v>13</v>
      </c>
      <c r="G75" s="67">
        <v>34777</v>
      </c>
      <c r="H75" s="37">
        <f t="shared" ca="1" si="1"/>
        <v>21</v>
      </c>
      <c r="I75" s="38"/>
      <c r="J75" s="39">
        <v>76930</v>
      </c>
      <c r="K75" s="66">
        <v>1</v>
      </c>
    </row>
    <row r="76" spans="1:11" x14ac:dyDescent="0.25">
      <c r="A76" s="62" t="s">
        <v>312</v>
      </c>
      <c r="B76" s="70" t="s">
        <v>7</v>
      </c>
      <c r="C76" s="62" t="s">
        <v>23</v>
      </c>
      <c r="D76" s="69">
        <v>393393249</v>
      </c>
      <c r="E76" s="68">
        <v>9194980674</v>
      </c>
      <c r="F76" s="62" t="s">
        <v>13</v>
      </c>
      <c r="G76" s="67">
        <v>35160</v>
      </c>
      <c r="H76" s="37">
        <f t="shared" ca="1" si="1"/>
        <v>20</v>
      </c>
      <c r="I76" s="38"/>
      <c r="J76" s="39">
        <v>23560</v>
      </c>
      <c r="K76" s="66">
        <v>3</v>
      </c>
    </row>
    <row r="77" spans="1:11" x14ac:dyDescent="0.25">
      <c r="A77" s="62" t="s">
        <v>327</v>
      </c>
      <c r="B77" s="70" t="s">
        <v>7</v>
      </c>
      <c r="C77" s="62" t="s">
        <v>23</v>
      </c>
      <c r="D77" s="69">
        <v>822974734</v>
      </c>
      <c r="E77" s="68">
        <v>2524924736</v>
      </c>
      <c r="F77" s="62" t="s">
        <v>20</v>
      </c>
      <c r="G77" s="67">
        <v>35177</v>
      </c>
      <c r="H77" s="37">
        <f t="shared" ca="1" si="1"/>
        <v>20</v>
      </c>
      <c r="I77" s="38"/>
      <c r="J77" s="39">
        <v>33056</v>
      </c>
      <c r="K77" s="66">
        <v>5</v>
      </c>
    </row>
    <row r="78" spans="1:11" x14ac:dyDescent="0.25">
      <c r="A78" s="62" t="s">
        <v>300</v>
      </c>
      <c r="B78" s="70" t="s">
        <v>941</v>
      </c>
      <c r="C78" s="62" t="s">
        <v>23</v>
      </c>
      <c r="D78" s="69">
        <v>334574480</v>
      </c>
      <c r="E78" s="68">
        <v>2525165289</v>
      </c>
      <c r="F78" s="62" t="s">
        <v>14</v>
      </c>
      <c r="G78" s="67">
        <v>35196</v>
      </c>
      <c r="H78" s="37">
        <f t="shared" ca="1" si="1"/>
        <v>20</v>
      </c>
      <c r="I78" s="38" t="s">
        <v>19</v>
      </c>
      <c r="J78" s="39">
        <v>32100</v>
      </c>
      <c r="K78" s="66">
        <v>1</v>
      </c>
    </row>
    <row r="79" spans="1:11" x14ac:dyDescent="0.25">
      <c r="A79" s="62" t="s">
        <v>1246</v>
      </c>
      <c r="B79" s="70" t="s">
        <v>941</v>
      </c>
      <c r="C79" s="62" t="s">
        <v>23</v>
      </c>
      <c r="D79" s="69">
        <v>856215418</v>
      </c>
      <c r="E79" s="68">
        <v>2526168483</v>
      </c>
      <c r="F79" s="62" t="s">
        <v>20</v>
      </c>
      <c r="G79" s="67">
        <v>35292</v>
      </c>
      <c r="H79" s="37">
        <f t="shared" ca="1" si="1"/>
        <v>20</v>
      </c>
      <c r="I79" s="38"/>
      <c r="J79" s="39">
        <v>30080</v>
      </c>
      <c r="K79" s="66">
        <v>3</v>
      </c>
    </row>
    <row r="80" spans="1:11" x14ac:dyDescent="0.25">
      <c r="A80" s="62" t="s">
        <v>294</v>
      </c>
      <c r="B80" s="70" t="s">
        <v>983</v>
      </c>
      <c r="C80" s="62" t="s">
        <v>23</v>
      </c>
      <c r="D80" s="69">
        <v>867671341</v>
      </c>
      <c r="E80" s="68">
        <v>2528317543</v>
      </c>
      <c r="F80" s="62" t="s">
        <v>17</v>
      </c>
      <c r="G80" s="67">
        <v>35586</v>
      </c>
      <c r="H80" s="37">
        <f t="shared" ca="1" si="1"/>
        <v>19</v>
      </c>
      <c r="I80" s="38" t="s">
        <v>15</v>
      </c>
      <c r="J80" s="39">
        <v>35280</v>
      </c>
      <c r="K80" s="66">
        <v>3</v>
      </c>
    </row>
    <row r="81" spans="1:11" x14ac:dyDescent="0.25">
      <c r="A81" s="62" t="s">
        <v>279</v>
      </c>
      <c r="B81" s="70" t="s">
        <v>941</v>
      </c>
      <c r="C81" s="62" t="s">
        <v>23</v>
      </c>
      <c r="D81" s="69">
        <v>411058865</v>
      </c>
      <c r="E81" s="68">
        <v>2523883919</v>
      </c>
      <c r="F81" s="62" t="s">
        <v>14</v>
      </c>
      <c r="G81" s="67">
        <v>35698</v>
      </c>
      <c r="H81" s="37">
        <f t="shared" ca="1" si="1"/>
        <v>19</v>
      </c>
      <c r="I81" s="38" t="s">
        <v>15</v>
      </c>
      <c r="J81" s="39">
        <v>27180</v>
      </c>
      <c r="K81" s="66">
        <v>4</v>
      </c>
    </row>
    <row r="82" spans="1:11" x14ac:dyDescent="0.25">
      <c r="A82" s="62" t="s">
        <v>308</v>
      </c>
      <c r="B82" s="70" t="s">
        <v>941</v>
      </c>
      <c r="C82" s="62" t="s">
        <v>23</v>
      </c>
      <c r="D82" s="69">
        <v>349979288</v>
      </c>
      <c r="E82" s="68">
        <v>9194629972</v>
      </c>
      <c r="F82" s="62" t="s">
        <v>14</v>
      </c>
      <c r="G82" s="67">
        <v>35708</v>
      </c>
      <c r="H82" s="37">
        <f t="shared" ca="1" si="1"/>
        <v>19</v>
      </c>
      <c r="I82" s="38" t="s">
        <v>19</v>
      </c>
      <c r="J82" s="39">
        <v>28650</v>
      </c>
      <c r="K82" s="66">
        <v>4</v>
      </c>
    </row>
    <row r="83" spans="1:11" x14ac:dyDescent="0.25">
      <c r="A83" s="62" t="s">
        <v>319</v>
      </c>
      <c r="B83" s="70" t="s">
        <v>939</v>
      </c>
      <c r="C83" s="62" t="s">
        <v>23</v>
      </c>
      <c r="D83" s="69">
        <v>436693732</v>
      </c>
      <c r="E83" s="68">
        <v>2524077699</v>
      </c>
      <c r="F83" s="62" t="s">
        <v>14</v>
      </c>
      <c r="G83" s="67">
        <v>35866</v>
      </c>
      <c r="H83" s="37">
        <f t="shared" ca="1" si="1"/>
        <v>18</v>
      </c>
      <c r="I83" s="38" t="s">
        <v>21</v>
      </c>
      <c r="J83" s="39">
        <v>62790</v>
      </c>
      <c r="K83" s="66">
        <v>2</v>
      </c>
    </row>
    <row r="84" spans="1:11" x14ac:dyDescent="0.25">
      <c r="A84" s="62" t="s">
        <v>313</v>
      </c>
      <c r="B84" s="70" t="s">
        <v>939</v>
      </c>
      <c r="C84" s="62" t="s">
        <v>23</v>
      </c>
      <c r="D84" s="69">
        <v>831188207</v>
      </c>
      <c r="E84" s="68">
        <v>9192121334</v>
      </c>
      <c r="F84" s="62" t="s">
        <v>14</v>
      </c>
      <c r="G84" s="67">
        <v>35931</v>
      </c>
      <c r="H84" s="37">
        <f t="shared" ca="1" si="1"/>
        <v>18</v>
      </c>
      <c r="I84" s="38" t="s">
        <v>15</v>
      </c>
      <c r="J84" s="39">
        <v>71950</v>
      </c>
      <c r="K84" s="66">
        <v>5</v>
      </c>
    </row>
    <row r="85" spans="1:11" x14ac:dyDescent="0.25">
      <c r="A85" s="62" t="s">
        <v>321</v>
      </c>
      <c r="B85" s="70" t="s">
        <v>941</v>
      </c>
      <c r="C85" s="62" t="s">
        <v>23</v>
      </c>
      <c r="D85" s="69">
        <v>333947685</v>
      </c>
      <c r="E85" s="68">
        <v>9198314799</v>
      </c>
      <c r="F85" s="62" t="s">
        <v>14</v>
      </c>
      <c r="G85" s="67">
        <v>36038</v>
      </c>
      <c r="H85" s="37">
        <f t="shared" ca="1" si="1"/>
        <v>18</v>
      </c>
      <c r="I85" s="38" t="s">
        <v>18</v>
      </c>
      <c r="J85" s="39">
        <v>85880</v>
      </c>
      <c r="K85" s="66">
        <v>3</v>
      </c>
    </row>
    <row r="86" spans="1:11" x14ac:dyDescent="0.25">
      <c r="A86" s="62" t="s">
        <v>307</v>
      </c>
      <c r="B86" s="70" t="s">
        <v>941</v>
      </c>
      <c r="C86" s="62" t="s">
        <v>23</v>
      </c>
      <c r="D86" s="69">
        <v>252276921</v>
      </c>
      <c r="E86" s="68">
        <v>2525777345</v>
      </c>
      <c r="F86" s="62" t="s">
        <v>14</v>
      </c>
      <c r="G86" s="67">
        <v>36475</v>
      </c>
      <c r="H86" s="37">
        <f t="shared" ca="1" si="1"/>
        <v>16</v>
      </c>
      <c r="I86" s="38" t="s">
        <v>19</v>
      </c>
      <c r="J86" s="39">
        <v>87280</v>
      </c>
      <c r="K86" s="66">
        <v>4</v>
      </c>
    </row>
    <row r="87" spans="1:11" x14ac:dyDescent="0.25">
      <c r="A87" s="62" t="s">
        <v>277</v>
      </c>
      <c r="B87" s="70" t="s">
        <v>7</v>
      </c>
      <c r="C87" s="62" t="s">
        <v>23</v>
      </c>
      <c r="D87" s="69">
        <v>365117800</v>
      </c>
      <c r="E87" s="68">
        <v>2524125146</v>
      </c>
      <c r="F87" s="62" t="s">
        <v>14</v>
      </c>
      <c r="G87" s="67">
        <v>36650</v>
      </c>
      <c r="H87" s="37">
        <f t="shared" ca="1" si="1"/>
        <v>16</v>
      </c>
      <c r="I87" s="38" t="s">
        <v>15</v>
      </c>
      <c r="J87" s="39">
        <v>66890</v>
      </c>
      <c r="K87" s="66">
        <v>5</v>
      </c>
    </row>
    <row r="88" spans="1:11" x14ac:dyDescent="0.25">
      <c r="A88" s="62" t="s">
        <v>311</v>
      </c>
      <c r="B88" s="70" t="s">
        <v>7</v>
      </c>
      <c r="C88" s="62" t="s">
        <v>23</v>
      </c>
      <c r="D88" s="69">
        <v>733413074</v>
      </c>
      <c r="E88" s="68">
        <v>9192224790</v>
      </c>
      <c r="F88" s="62" t="s">
        <v>13</v>
      </c>
      <c r="G88" s="67">
        <v>37660</v>
      </c>
      <c r="H88" s="37">
        <f t="shared" ca="1" si="1"/>
        <v>13</v>
      </c>
      <c r="I88" s="38"/>
      <c r="J88" s="39">
        <v>83070</v>
      </c>
      <c r="K88" s="66">
        <v>3</v>
      </c>
    </row>
    <row r="89" spans="1:11" x14ac:dyDescent="0.25">
      <c r="A89" s="62" t="s">
        <v>328</v>
      </c>
      <c r="B89" s="70" t="s">
        <v>7</v>
      </c>
      <c r="C89" s="62" t="s">
        <v>23</v>
      </c>
      <c r="D89" s="69">
        <v>580960042</v>
      </c>
      <c r="E89" s="68">
        <v>9197528456</v>
      </c>
      <c r="F89" s="62" t="s">
        <v>13</v>
      </c>
      <c r="G89" s="67">
        <v>37730</v>
      </c>
      <c r="H89" s="37">
        <f t="shared" ca="1" si="1"/>
        <v>13</v>
      </c>
      <c r="I89" s="38"/>
      <c r="J89" s="39">
        <v>62150</v>
      </c>
      <c r="K89" s="66">
        <v>4</v>
      </c>
    </row>
    <row r="90" spans="1:11" x14ac:dyDescent="0.25">
      <c r="A90" s="62" t="s">
        <v>297</v>
      </c>
      <c r="B90" s="70" t="s">
        <v>983</v>
      </c>
      <c r="C90" s="62" t="s">
        <v>23</v>
      </c>
      <c r="D90" s="69">
        <v>600458368</v>
      </c>
      <c r="E90" s="68">
        <v>9197280453</v>
      </c>
      <c r="F90" s="62" t="s">
        <v>17</v>
      </c>
      <c r="G90" s="67">
        <v>38492</v>
      </c>
      <c r="H90" s="37">
        <f t="shared" ca="1" si="1"/>
        <v>11</v>
      </c>
      <c r="I90" s="38" t="s">
        <v>16</v>
      </c>
      <c r="J90" s="39">
        <v>22535</v>
      </c>
      <c r="K90" s="66">
        <v>3</v>
      </c>
    </row>
    <row r="91" spans="1:11" x14ac:dyDescent="0.25">
      <c r="A91" s="62" t="s">
        <v>333</v>
      </c>
      <c r="B91" s="70" t="s">
        <v>240</v>
      </c>
      <c r="C91" s="62" t="s">
        <v>23</v>
      </c>
      <c r="D91" s="69">
        <v>683222853</v>
      </c>
      <c r="E91" s="68">
        <v>9196224056</v>
      </c>
      <c r="F91" s="62" t="s">
        <v>13</v>
      </c>
      <c r="G91" s="67">
        <v>38612</v>
      </c>
      <c r="H91" s="37">
        <f t="shared" ca="1" si="1"/>
        <v>11</v>
      </c>
      <c r="I91" s="38"/>
      <c r="J91" s="39">
        <v>25790</v>
      </c>
      <c r="K91" s="66">
        <v>3</v>
      </c>
    </row>
    <row r="92" spans="1:11" x14ac:dyDescent="0.25">
      <c r="A92" s="62" t="s">
        <v>318</v>
      </c>
      <c r="B92" s="70" t="s">
        <v>941</v>
      </c>
      <c r="C92" s="62" t="s">
        <v>23</v>
      </c>
      <c r="D92" s="69">
        <v>653843221</v>
      </c>
      <c r="E92" s="68">
        <v>9197713771</v>
      </c>
      <c r="F92" s="62" t="s">
        <v>13</v>
      </c>
      <c r="G92" s="67">
        <v>38649</v>
      </c>
      <c r="H92" s="37">
        <f t="shared" ca="1" si="1"/>
        <v>11</v>
      </c>
      <c r="I92" s="38"/>
      <c r="J92" s="39">
        <v>79460</v>
      </c>
      <c r="K92" s="66">
        <v>5</v>
      </c>
    </row>
    <row r="93" spans="1:11" x14ac:dyDescent="0.25">
      <c r="A93" s="62" t="s">
        <v>324</v>
      </c>
      <c r="B93" s="70" t="s">
        <v>939</v>
      </c>
      <c r="C93" s="62" t="s">
        <v>23</v>
      </c>
      <c r="D93" s="69">
        <v>873100939</v>
      </c>
      <c r="E93" s="68">
        <v>9191259179</v>
      </c>
      <c r="F93" s="62" t="s">
        <v>14</v>
      </c>
      <c r="G93" s="67">
        <v>38775</v>
      </c>
      <c r="H93" s="37">
        <f t="shared" ca="1" si="1"/>
        <v>10</v>
      </c>
      <c r="I93" s="38" t="s">
        <v>15</v>
      </c>
      <c r="J93" s="39">
        <v>41490</v>
      </c>
      <c r="K93" s="66">
        <v>5</v>
      </c>
    </row>
    <row r="94" spans="1:11" x14ac:dyDescent="0.25">
      <c r="A94" s="62" t="s">
        <v>329</v>
      </c>
      <c r="B94" s="70" t="s">
        <v>939</v>
      </c>
      <c r="C94" s="62" t="s">
        <v>23</v>
      </c>
      <c r="D94" s="69">
        <v>721169660</v>
      </c>
      <c r="E94" s="68">
        <v>2526711140</v>
      </c>
      <c r="F94" s="62" t="s">
        <v>14</v>
      </c>
      <c r="G94" s="67">
        <v>38964</v>
      </c>
      <c r="H94" s="37">
        <f t="shared" ca="1" si="1"/>
        <v>10</v>
      </c>
      <c r="I94" s="38" t="s">
        <v>18</v>
      </c>
      <c r="J94" s="39">
        <v>38730</v>
      </c>
      <c r="K94" s="66">
        <v>1</v>
      </c>
    </row>
    <row r="95" spans="1:11" x14ac:dyDescent="0.25">
      <c r="A95" s="62" t="s">
        <v>326</v>
      </c>
      <c r="B95" s="70" t="s">
        <v>7</v>
      </c>
      <c r="C95" s="62" t="s">
        <v>23</v>
      </c>
      <c r="D95" s="69">
        <v>676534152</v>
      </c>
      <c r="E95" s="68">
        <v>9194416232</v>
      </c>
      <c r="F95" s="62" t="s">
        <v>14</v>
      </c>
      <c r="G95" s="41">
        <v>38982</v>
      </c>
      <c r="H95" s="37">
        <f t="shared" ca="1" si="1"/>
        <v>10</v>
      </c>
      <c r="I95" s="38" t="s">
        <v>15</v>
      </c>
      <c r="J95" s="39">
        <v>23280</v>
      </c>
      <c r="K95" s="66">
        <v>1</v>
      </c>
    </row>
    <row r="96" spans="1:11" x14ac:dyDescent="0.25">
      <c r="A96" s="62" t="s">
        <v>330</v>
      </c>
      <c r="B96" s="70" t="s">
        <v>939</v>
      </c>
      <c r="C96" s="62" t="s">
        <v>23</v>
      </c>
      <c r="D96" s="69">
        <v>242099349</v>
      </c>
      <c r="E96" s="68">
        <v>2526576057</v>
      </c>
      <c r="F96" s="62" t="s">
        <v>14</v>
      </c>
      <c r="G96" s="67">
        <v>39191</v>
      </c>
      <c r="H96" s="37">
        <f t="shared" ca="1" si="1"/>
        <v>9</v>
      </c>
      <c r="I96" s="38" t="s">
        <v>21</v>
      </c>
      <c r="J96" s="39">
        <v>77820</v>
      </c>
      <c r="K96" s="66">
        <v>3</v>
      </c>
    </row>
    <row r="97" spans="1:11" x14ac:dyDescent="0.25">
      <c r="A97" s="62" t="s">
        <v>296</v>
      </c>
      <c r="B97" s="70" t="s">
        <v>938</v>
      </c>
      <c r="C97" s="62" t="s">
        <v>23</v>
      </c>
      <c r="D97" s="69">
        <v>877122222</v>
      </c>
      <c r="E97" s="68">
        <v>9195511103</v>
      </c>
      <c r="F97" s="62" t="s">
        <v>14</v>
      </c>
      <c r="G97" s="67">
        <v>39265</v>
      </c>
      <c r="H97" s="37">
        <f t="shared" ca="1" si="1"/>
        <v>9</v>
      </c>
      <c r="I97" s="38" t="s">
        <v>16</v>
      </c>
      <c r="J97" s="39">
        <v>74710</v>
      </c>
      <c r="K97" s="66">
        <v>2</v>
      </c>
    </row>
    <row r="98" spans="1:11" x14ac:dyDescent="0.25">
      <c r="A98" s="62" t="s">
        <v>310</v>
      </c>
      <c r="B98" s="70" t="s">
        <v>941</v>
      </c>
      <c r="C98" s="62" t="s">
        <v>23</v>
      </c>
      <c r="D98" s="69">
        <v>129397083</v>
      </c>
      <c r="E98" s="68">
        <v>2521391475</v>
      </c>
      <c r="F98" s="62" t="s">
        <v>14</v>
      </c>
      <c r="G98" s="67">
        <v>39286</v>
      </c>
      <c r="H98" s="37">
        <f t="shared" ca="1" si="1"/>
        <v>9</v>
      </c>
      <c r="I98" s="38" t="s">
        <v>21</v>
      </c>
      <c r="J98" s="39">
        <v>68910</v>
      </c>
      <c r="K98" s="66">
        <v>5</v>
      </c>
    </row>
    <row r="99" spans="1:11" x14ac:dyDescent="0.25">
      <c r="A99" s="62" t="s">
        <v>354</v>
      </c>
      <c r="B99" s="70" t="s">
        <v>941</v>
      </c>
      <c r="C99" s="62" t="s">
        <v>1232</v>
      </c>
      <c r="D99" s="69">
        <v>272036635</v>
      </c>
      <c r="E99" s="68">
        <v>2521656242</v>
      </c>
      <c r="F99" s="62" t="s">
        <v>14</v>
      </c>
      <c r="G99" s="67">
        <v>36573</v>
      </c>
      <c r="H99" s="37">
        <f t="shared" ca="1" si="1"/>
        <v>16</v>
      </c>
      <c r="I99" s="38" t="s">
        <v>15</v>
      </c>
      <c r="J99" s="39">
        <v>86530</v>
      </c>
      <c r="K99" s="66">
        <v>1</v>
      </c>
    </row>
    <row r="100" spans="1:11" x14ac:dyDescent="0.25">
      <c r="A100" s="62" t="s">
        <v>345</v>
      </c>
      <c r="B100" s="70" t="s">
        <v>939</v>
      </c>
      <c r="C100" s="62" t="s">
        <v>1232</v>
      </c>
      <c r="D100" s="69">
        <v>759350847</v>
      </c>
      <c r="E100" s="68">
        <v>2527474942</v>
      </c>
      <c r="F100" s="62" t="s">
        <v>14</v>
      </c>
      <c r="G100" s="67">
        <v>37087</v>
      </c>
      <c r="H100" s="37">
        <f t="shared" ca="1" si="1"/>
        <v>15</v>
      </c>
      <c r="I100" s="38" t="s">
        <v>15</v>
      </c>
      <c r="J100" s="39">
        <v>36630</v>
      </c>
      <c r="K100" s="66">
        <v>4</v>
      </c>
    </row>
    <row r="101" spans="1:11" x14ac:dyDescent="0.25">
      <c r="A101" s="62" t="s">
        <v>355</v>
      </c>
      <c r="B101" s="70" t="s">
        <v>941</v>
      </c>
      <c r="C101" s="62" t="s">
        <v>1232</v>
      </c>
      <c r="D101" s="69">
        <v>920505896</v>
      </c>
      <c r="E101" s="68">
        <v>2523173691</v>
      </c>
      <c r="F101" s="62" t="s">
        <v>13</v>
      </c>
      <c r="G101" s="67">
        <v>37445</v>
      </c>
      <c r="H101" s="37">
        <f t="shared" ca="1" si="1"/>
        <v>14</v>
      </c>
      <c r="I101" s="38"/>
      <c r="J101" s="39">
        <v>78860</v>
      </c>
      <c r="K101" s="66">
        <v>2</v>
      </c>
    </row>
    <row r="102" spans="1:11" x14ac:dyDescent="0.25">
      <c r="A102" s="62" t="s">
        <v>1243</v>
      </c>
      <c r="B102" s="70" t="s">
        <v>240</v>
      </c>
      <c r="C102" s="62" t="s">
        <v>1232</v>
      </c>
      <c r="D102" s="69">
        <v>676831149</v>
      </c>
      <c r="E102" s="68">
        <v>9192824485</v>
      </c>
      <c r="F102" s="62" t="s">
        <v>14</v>
      </c>
      <c r="G102" s="67">
        <v>38078</v>
      </c>
      <c r="H102" s="37">
        <f t="shared" ca="1" si="1"/>
        <v>12</v>
      </c>
      <c r="I102" s="38" t="s">
        <v>15</v>
      </c>
      <c r="J102" s="39">
        <v>71120</v>
      </c>
      <c r="K102" s="66">
        <v>4</v>
      </c>
    </row>
    <row r="103" spans="1:11" x14ac:dyDescent="0.25">
      <c r="A103" s="62" t="s">
        <v>359</v>
      </c>
      <c r="B103" s="70" t="s">
        <v>939</v>
      </c>
      <c r="C103" s="62" t="s">
        <v>1232</v>
      </c>
      <c r="D103" s="69">
        <v>106966222</v>
      </c>
      <c r="E103" s="68">
        <v>9198310129</v>
      </c>
      <c r="F103" s="62" t="s">
        <v>13</v>
      </c>
      <c r="G103" s="67">
        <v>38219</v>
      </c>
      <c r="H103" s="37">
        <f t="shared" ca="1" si="1"/>
        <v>12</v>
      </c>
      <c r="I103" s="38"/>
      <c r="J103" s="39">
        <v>35620</v>
      </c>
      <c r="K103" s="66">
        <v>4</v>
      </c>
    </row>
    <row r="104" spans="1:11" x14ac:dyDescent="0.25">
      <c r="A104" s="62" t="s">
        <v>343</v>
      </c>
      <c r="B104" s="70" t="s">
        <v>941</v>
      </c>
      <c r="C104" s="62" t="s">
        <v>1232</v>
      </c>
      <c r="D104" s="69">
        <v>207506781</v>
      </c>
      <c r="E104" s="68">
        <v>9194125294</v>
      </c>
      <c r="F104" s="62" t="s">
        <v>14</v>
      </c>
      <c r="G104" s="67">
        <v>38613</v>
      </c>
      <c r="H104" s="37">
        <f t="shared" ca="1" si="1"/>
        <v>11</v>
      </c>
      <c r="I104" s="38" t="s">
        <v>15</v>
      </c>
      <c r="J104" s="39">
        <v>76440</v>
      </c>
      <c r="K104" s="66">
        <v>3</v>
      </c>
    </row>
    <row r="105" spans="1:11" x14ac:dyDescent="0.25">
      <c r="A105" s="62" t="s">
        <v>344</v>
      </c>
      <c r="B105" s="70" t="s">
        <v>941</v>
      </c>
      <c r="C105" s="62" t="s">
        <v>1232</v>
      </c>
      <c r="D105" s="69">
        <v>495042805</v>
      </c>
      <c r="E105" s="68">
        <v>9197146686</v>
      </c>
      <c r="F105" s="62" t="s">
        <v>13</v>
      </c>
      <c r="G105" s="41">
        <v>38943</v>
      </c>
      <c r="H105" s="37">
        <f t="shared" ca="1" si="1"/>
        <v>10</v>
      </c>
      <c r="I105" s="38"/>
      <c r="J105" s="39">
        <v>59350</v>
      </c>
      <c r="K105" s="66">
        <v>5</v>
      </c>
    </row>
    <row r="106" spans="1:11" x14ac:dyDescent="0.25">
      <c r="A106" s="62" t="s">
        <v>356</v>
      </c>
      <c r="B106" s="70" t="s">
        <v>938</v>
      </c>
      <c r="C106" s="62" t="s">
        <v>1232</v>
      </c>
      <c r="D106" s="69">
        <v>640301378</v>
      </c>
      <c r="E106" s="68">
        <v>2524663056</v>
      </c>
      <c r="F106" s="62" t="s">
        <v>17</v>
      </c>
      <c r="G106" s="41">
        <v>39195</v>
      </c>
      <c r="H106" s="37">
        <f t="shared" ca="1" si="1"/>
        <v>9</v>
      </c>
      <c r="I106" s="38" t="s">
        <v>19</v>
      </c>
      <c r="J106" s="39">
        <v>46230</v>
      </c>
      <c r="K106" s="66">
        <v>2</v>
      </c>
    </row>
    <row r="107" spans="1:11" x14ac:dyDescent="0.25">
      <c r="A107" s="62" t="s">
        <v>369</v>
      </c>
      <c r="B107" s="70" t="s">
        <v>941</v>
      </c>
      <c r="C107" s="62" t="s">
        <v>1231</v>
      </c>
      <c r="D107" s="69">
        <v>405297884</v>
      </c>
      <c r="E107" s="68">
        <v>2524747044</v>
      </c>
      <c r="F107" s="62" t="s">
        <v>14</v>
      </c>
      <c r="G107" s="67">
        <v>31761</v>
      </c>
      <c r="H107" s="37">
        <f t="shared" ca="1" si="1"/>
        <v>29</v>
      </c>
      <c r="I107" s="38" t="s">
        <v>19</v>
      </c>
      <c r="J107" s="39">
        <v>69060</v>
      </c>
      <c r="K107" s="66">
        <v>1</v>
      </c>
    </row>
    <row r="108" spans="1:11" x14ac:dyDescent="0.25">
      <c r="A108" s="62" t="s">
        <v>364</v>
      </c>
      <c r="B108" s="70" t="s">
        <v>939</v>
      </c>
      <c r="C108" s="62" t="s">
        <v>1231</v>
      </c>
      <c r="D108" s="69">
        <v>943671719</v>
      </c>
      <c r="E108" s="68">
        <v>9193517837</v>
      </c>
      <c r="F108" s="62" t="s">
        <v>14</v>
      </c>
      <c r="G108" s="67">
        <v>34139</v>
      </c>
      <c r="H108" s="37">
        <f t="shared" ca="1" si="1"/>
        <v>23</v>
      </c>
      <c r="I108" s="38" t="s">
        <v>19</v>
      </c>
      <c r="J108" s="39">
        <v>22920</v>
      </c>
      <c r="K108" s="66">
        <v>3</v>
      </c>
    </row>
    <row r="109" spans="1:11" x14ac:dyDescent="0.25">
      <c r="A109" s="62" t="s">
        <v>370</v>
      </c>
      <c r="B109" s="70" t="s">
        <v>983</v>
      </c>
      <c r="C109" s="62" t="s">
        <v>1231</v>
      </c>
      <c r="D109" s="69">
        <v>452692136</v>
      </c>
      <c r="E109" s="68">
        <v>2524106437</v>
      </c>
      <c r="F109" s="62" t="s">
        <v>14</v>
      </c>
      <c r="G109" s="67">
        <v>34204</v>
      </c>
      <c r="H109" s="37">
        <f t="shared" ca="1" si="1"/>
        <v>23</v>
      </c>
      <c r="I109" s="38" t="s">
        <v>21</v>
      </c>
      <c r="J109" s="39">
        <v>26510</v>
      </c>
      <c r="K109" s="66">
        <v>1</v>
      </c>
    </row>
    <row r="110" spans="1:11" x14ac:dyDescent="0.25">
      <c r="A110" s="62" t="s">
        <v>363</v>
      </c>
      <c r="B110" s="70" t="s">
        <v>240</v>
      </c>
      <c r="C110" s="62" t="s">
        <v>1231</v>
      </c>
      <c r="D110" s="69">
        <v>313651312</v>
      </c>
      <c r="E110" s="68">
        <v>2526092172</v>
      </c>
      <c r="F110" s="62" t="s">
        <v>14</v>
      </c>
      <c r="G110" s="67">
        <v>34872</v>
      </c>
      <c r="H110" s="37">
        <f t="shared" ca="1" si="1"/>
        <v>21</v>
      </c>
      <c r="I110" s="38" t="s">
        <v>19</v>
      </c>
      <c r="J110" s="39">
        <v>68300</v>
      </c>
      <c r="K110" s="66">
        <v>5</v>
      </c>
    </row>
    <row r="111" spans="1:11" x14ac:dyDescent="0.25">
      <c r="A111" s="62" t="s">
        <v>365</v>
      </c>
      <c r="B111" s="70" t="s">
        <v>939</v>
      </c>
      <c r="C111" s="62" t="s">
        <v>1231</v>
      </c>
      <c r="D111" s="69">
        <v>925049144</v>
      </c>
      <c r="E111" s="68">
        <v>2524752921</v>
      </c>
      <c r="F111" s="62" t="s">
        <v>14</v>
      </c>
      <c r="G111" s="67">
        <v>34939</v>
      </c>
      <c r="H111" s="37">
        <f t="shared" ca="1" si="1"/>
        <v>21</v>
      </c>
      <c r="I111" s="38" t="s">
        <v>15</v>
      </c>
      <c r="J111" s="39">
        <v>49860</v>
      </c>
      <c r="K111" s="66">
        <v>2</v>
      </c>
    </row>
    <row r="112" spans="1:11" x14ac:dyDescent="0.25">
      <c r="A112" s="62" t="s">
        <v>368</v>
      </c>
      <c r="B112" s="70" t="s">
        <v>941</v>
      </c>
      <c r="C112" s="62" t="s">
        <v>1231</v>
      </c>
      <c r="D112" s="69">
        <v>510190628</v>
      </c>
      <c r="E112" s="68">
        <v>2527405629</v>
      </c>
      <c r="F112" s="62" t="s">
        <v>14</v>
      </c>
      <c r="G112" s="67">
        <v>37837</v>
      </c>
      <c r="H112" s="37">
        <f t="shared" ca="1" si="1"/>
        <v>13</v>
      </c>
      <c r="I112" s="38" t="s">
        <v>19</v>
      </c>
      <c r="J112" s="39">
        <v>43680</v>
      </c>
      <c r="K112" s="66">
        <v>5</v>
      </c>
    </row>
    <row r="113" spans="1:11" x14ac:dyDescent="0.25">
      <c r="A113" s="62" t="s">
        <v>1247</v>
      </c>
      <c r="B113" s="70" t="s">
        <v>939</v>
      </c>
      <c r="C113" s="62" t="s">
        <v>1231</v>
      </c>
      <c r="D113" s="69">
        <v>651995963</v>
      </c>
      <c r="E113" s="68">
        <v>9194944945</v>
      </c>
      <c r="F113" s="62" t="s">
        <v>20</v>
      </c>
      <c r="G113" s="41">
        <v>39003</v>
      </c>
      <c r="H113" s="37">
        <f t="shared" ca="1" si="1"/>
        <v>10</v>
      </c>
      <c r="I113" s="38"/>
      <c r="J113" s="39">
        <v>27484</v>
      </c>
      <c r="K113" s="66">
        <v>4</v>
      </c>
    </row>
    <row r="114" spans="1:11" x14ac:dyDescent="0.25">
      <c r="A114" s="62" t="s">
        <v>367</v>
      </c>
      <c r="B114" s="70" t="s">
        <v>939</v>
      </c>
      <c r="C114" s="62" t="s">
        <v>1231</v>
      </c>
      <c r="D114" s="69">
        <v>324622113</v>
      </c>
      <c r="E114" s="68">
        <v>9198824849</v>
      </c>
      <c r="F114" s="62" t="s">
        <v>17</v>
      </c>
      <c r="G114" s="41">
        <v>39206</v>
      </c>
      <c r="H114" s="37">
        <f t="shared" ca="1" si="1"/>
        <v>9</v>
      </c>
      <c r="I114" s="38" t="s">
        <v>19</v>
      </c>
      <c r="J114" s="39">
        <v>28625</v>
      </c>
      <c r="K114" s="66">
        <v>1</v>
      </c>
    </row>
    <row r="115" spans="1:11" x14ac:dyDescent="0.25">
      <c r="A115" s="62" t="s">
        <v>362</v>
      </c>
      <c r="B115" s="70" t="s">
        <v>941</v>
      </c>
      <c r="C115" s="62" t="s">
        <v>1231</v>
      </c>
      <c r="D115" s="69">
        <v>124203063</v>
      </c>
      <c r="E115" s="68">
        <v>9192229885</v>
      </c>
      <c r="F115" s="62" t="s">
        <v>17</v>
      </c>
      <c r="G115" s="67">
        <v>39262</v>
      </c>
      <c r="H115" s="37">
        <f t="shared" ca="1" si="1"/>
        <v>9</v>
      </c>
      <c r="I115" s="38" t="s">
        <v>19</v>
      </c>
      <c r="J115" s="39">
        <v>10520</v>
      </c>
      <c r="K115" s="66">
        <v>4</v>
      </c>
    </row>
    <row r="116" spans="1:11" x14ac:dyDescent="0.25">
      <c r="A116" s="62" t="s">
        <v>339</v>
      </c>
      <c r="B116" s="70" t="s">
        <v>941</v>
      </c>
      <c r="C116" s="62" t="s">
        <v>943</v>
      </c>
      <c r="D116" s="69">
        <v>828996583</v>
      </c>
      <c r="E116" s="68">
        <v>2521282202</v>
      </c>
      <c r="F116" s="62" t="s">
        <v>20</v>
      </c>
      <c r="G116" s="67">
        <v>31873</v>
      </c>
      <c r="H116" s="37">
        <f t="shared" ca="1" si="1"/>
        <v>29</v>
      </c>
      <c r="I116" s="38"/>
      <c r="J116" s="39">
        <v>14712</v>
      </c>
      <c r="K116" s="66">
        <v>5</v>
      </c>
    </row>
    <row r="117" spans="1:11" x14ac:dyDescent="0.25">
      <c r="A117" s="62" t="s">
        <v>337</v>
      </c>
      <c r="B117" s="70" t="s">
        <v>938</v>
      </c>
      <c r="C117" s="62" t="s">
        <v>943</v>
      </c>
      <c r="D117" s="69">
        <v>938508346</v>
      </c>
      <c r="E117" s="68">
        <v>2526738901</v>
      </c>
      <c r="F117" s="62" t="s">
        <v>13</v>
      </c>
      <c r="G117" s="67">
        <v>31935</v>
      </c>
      <c r="H117" s="37">
        <f t="shared" ca="1" si="1"/>
        <v>29</v>
      </c>
      <c r="I117" s="38"/>
      <c r="J117" s="39">
        <v>80050</v>
      </c>
      <c r="K117" s="66">
        <v>2</v>
      </c>
    </row>
    <row r="118" spans="1:11" x14ac:dyDescent="0.25">
      <c r="A118" s="62" t="s">
        <v>341</v>
      </c>
      <c r="B118" s="70" t="s">
        <v>7</v>
      </c>
      <c r="C118" s="62" t="s">
        <v>943</v>
      </c>
      <c r="D118" s="69">
        <v>719937584</v>
      </c>
      <c r="E118" s="68">
        <v>9191653055</v>
      </c>
      <c r="F118" s="62" t="s">
        <v>14</v>
      </c>
      <c r="G118" s="67">
        <v>32137</v>
      </c>
      <c r="H118" s="37">
        <f t="shared" ca="1" si="1"/>
        <v>28</v>
      </c>
      <c r="I118" s="38" t="s">
        <v>19</v>
      </c>
      <c r="J118" s="39">
        <v>37620</v>
      </c>
      <c r="K118" s="66">
        <v>5</v>
      </c>
    </row>
    <row r="119" spans="1:11" x14ac:dyDescent="0.25">
      <c r="A119" s="62" t="s">
        <v>349</v>
      </c>
      <c r="B119" s="70" t="s">
        <v>939</v>
      </c>
      <c r="C119" s="62" t="s">
        <v>943</v>
      </c>
      <c r="D119" s="69">
        <v>690374765</v>
      </c>
      <c r="E119" s="68">
        <v>2525786813</v>
      </c>
      <c r="F119" s="62" t="s">
        <v>14</v>
      </c>
      <c r="G119" s="67">
        <v>32303</v>
      </c>
      <c r="H119" s="37">
        <f t="shared" ca="1" si="1"/>
        <v>28</v>
      </c>
      <c r="I119" s="38" t="s">
        <v>21</v>
      </c>
      <c r="J119" s="39">
        <v>82500</v>
      </c>
      <c r="K119" s="66">
        <v>5</v>
      </c>
    </row>
    <row r="120" spans="1:11" x14ac:dyDescent="0.25">
      <c r="A120" s="62" t="s">
        <v>360</v>
      </c>
      <c r="B120" s="70" t="s">
        <v>941</v>
      </c>
      <c r="C120" s="62" t="s">
        <v>943</v>
      </c>
      <c r="D120" s="69">
        <v>685953695</v>
      </c>
      <c r="E120" s="68">
        <v>9196756847</v>
      </c>
      <c r="F120" s="62" t="s">
        <v>14</v>
      </c>
      <c r="G120" s="67">
        <v>32513</v>
      </c>
      <c r="H120" s="37">
        <f t="shared" ca="1" si="1"/>
        <v>27</v>
      </c>
      <c r="I120" s="38" t="s">
        <v>19</v>
      </c>
      <c r="J120" s="39">
        <v>82760</v>
      </c>
      <c r="K120" s="66">
        <v>4</v>
      </c>
    </row>
    <row r="121" spans="1:11" x14ac:dyDescent="0.25">
      <c r="A121" s="62" t="s">
        <v>352</v>
      </c>
      <c r="B121" s="70" t="s">
        <v>941</v>
      </c>
      <c r="C121" s="62" t="s">
        <v>943</v>
      </c>
      <c r="D121" s="69">
        <v>585815837</v>
      </c>
      <c r="E121" s="68">
        <v>9194983657</v>
      </c>
      <c r="F121" s="62" t="s">
        <v>17</v>
      </c>
      <c r="G121" s="67">
        <v>32684</v>
      </c>
      <c r="H121" s="37">
        <f t="shared" ca="1" si="1"/>
        <v>27</v>
      </c>
      <c r="I121" s="38" t="s">
        <v>16</v>
      </c>
      <c r="J121" s="39">
        <v>18655</v>
      </c>
      <c r="K121" s="66">
        <v>4</v>
      </c>
    </row>
    <row r="122" spans="1:11" x14ac:dyDescent="0.25">
      <c r="A122" s="62" t="s">
        <v>342</v>
      </c>
      <c r="B122" s="70" t="s">
        <v>7</v>
      </c>
      <c r="C122" s="62" t="s">
        <v>943</v>
      </c>
      <c r="D122" s="69">
        <v>681596577</v>
      </c>
      <c r="E122" s="68">
        <v>9192387348</v>
      </c>
      <c r="F122" s="62" t="s">
        <v>13</v>
      </c>
      <c r="G122" s="67">
        <v>33840</v>
      </c>
      <c r="H122" s="37">
        <f t="shared" ca="1" si="1"/>
        <v>24</v>
      </c>
      <c r="I122" s="38"/>
      <c r="J122" s="39">
        <v>35260</v>
      </c>
      <c r="K122" s="66">
        <v>2</v>
      </c>
    </row>
    <row r="123" spans="1:11" x14ac:dyDescent="0.25">
      <c r="A123" s="62" t="s">
        <v>340</v>
      </c>
      <c r="B123" s="70" t="s">
        <v>983</v>
      </c>
      <c r="C123" s="62" t="s">
        <v>943</v>
      </c>
      <c r="D123" s="69">
        <v>291798311</v>
      </c>
      <c r="E123" s="68">
        <v>2526742736</v>
      </c>
      <c r="F123" s="62" t="s">
        <v>14</v>
      </c>
      <c r="G123" s="67">
        <v>34177</v>
      </c>
      <c r="H123" s="37">
        <f t="shared" ca="1" si="1"/>
        <v>23</v>
      </c>
      <c r="I123" s="38" t="s">
        <v>15</v>
      </c>
      <c r="J123" s="39">
        <v>80120</v>
      </c>
      <c r="K123" s="66">
        <v>4</v>
      </c>
    </row>
    <row r="124" spans="1:11" x14ac:dyDescent="0.25">
      <c r="A124" s="62" t="s">
        <v>338</v>
      </c>
      <c r="B124" s="70" t="s">
        <v>941</v>
      </c>
      <c r="C124" s="62" t="s">
        <v>943</v>
      </c>
      <c r="D124" s="69">
        <v>195245117</v>
      </c>
      <c r="E124" s="68">
        <v>9193451072</v>
      </c>
      <c r="F124" s="62" t="s">
        <v>20</v>
      </c>
      <c r="G124" s="67">
        <v>34363</v>
      </c>
      <c r="H124" s="37">
        <f t="shared" ca="1" si="1"/>
        <v>22</v>
      </c>
      <c r="I124" s="38"/>
      <c r="J124" s="39">
        <v>12676</v>
      </c>
      <c r="K124" s="66">
        <v>2</v>
      </c>
    </row>
    <row r="125" spans="1:11" x14ac:dyDescent="0.25">
      <c r="A125" s="62" t="s">
        <v>350</v>
      </c>
      <c r="B125" s="70" t="s">
        <v>939</v>
      </c>
      <c r="C125" s="62" t="s">
        <v>943</v>
      </c>
      <c r="D125" s="69">
        <v>197789466</v>
      </c>
      <c r="E125" s="68">
        <v>9191472895</v>
      </c>
      <c r="F125" s="62" t="s">
        <v>13</v>
      </c>
      <c r="G125" s="67">
        <v>34427</v>
      </c>
      <c r="H125" s="37">
        <f t="shared" ca="1" si="1"/>
        <v>22</v>
      </c>
      <c r="I125" s="38"/>
      <c r="J125" s="39">
        <v>76020</v>
      </c>
      <c r="K125" s="66">
        <v>1</v>
      </c>
    </row>
    <row r="126" spans="1:11" x14ac:dyDescent="0.25">
      <c r="A126" s="62" t="s">
        <v>347</v>
      </c>
      <c r="B126" s="70" t="s">
        <v>939</v>
      </c>
      <c r="C126" s="62" t="s">
        <v>943</v>
      </c>
      <c r="D126" s="69">
        <v>526188716</v>
      </c>
      <c r="E126" s="68">
        <v>2527230063</v>
      </c>
      <c r="F126" s="62" t="s">
        <v>13</v>
      </c>
      <c r="G126" s="67">
        <v>34649</v>
      </c>
      <c r="H126" s="37">
        <f t="shared" ca="1" si="1"/>
        <v>21</v>
      </c>
      <c r="I126" s="38"/>
      <c r="J126" s="39">
        <v>64470</v>
      </c>
      <c r="K126" s="66">
        <v>3</v>
      </c>
    </row>
    <row r="127" spans="1:11" x14ac:dyDescent="0.25">
      <c r="A127" s="62" t="s">
        <v>336</v>
      </c>
      <c r="B127" s="70" t="s">
        <v>939</v>
      </c>
      <c r="C127" s="62" t="s">
        <v>943</v>
      </c>
      <c r="D127" s="69">
        <v>863161920</v>
      </c>
      <c r="E127" s="68">
        <v>2523748373</v>
      </c>
      <c r="F127" s="62" t="s">
        <v>14</v>
      </c>
      <c r="G127" s="67">
        <v>34767</v>
      </c>
      <c r="H127" s="37">
        <f t="shared" ca="1" si="1"/>
        <v>21</v>
      </c>
      <c r="I127" s="38" t="s">
        <v>19</v>
      </c>
      <c r="J127" s="39">
        <v>50110</v>
      </c>
      <c r="K127" s="66">
        <v>1</v>
      </c>
    </row>
    <row r="128" spans="1:11" x14ac:dyDescent="0.25">
      <c r="A128" s="62" t="s">
        <v>351</v>
      </c>
      <c r="B128" s="70" t="s">
        <v>938</v>
      </c>
      <c r="C128" s="62" t="s">
        <v>943</v>
      </c>
      <c r="D128" s="69">
        <v>843875501</v>
      </c>
      <c r="E128" s="68">
        <v>2522715355</v>
      </c>
      <c r="F128" s="62" t="s">
        <v>13</v>
      </c>
      <c r="G128" s="67">
        <v>34866</v>
      </c>
      <c r="H128" s="37">
        <f t="shared" ca="1" si="1"/>
        <v>21</v>
      </c>
      <c r="I128" s="38"/>
      <c r="J128" s="39">
        <v>32940</v>
      </c>
      <c r="K128" s="66">
        <v>5</v>
      </c>
    </row>
    <row r="129" spans="1:11" x14ac:dyDescent="0.25">
      <c r="A129" s="62" t="s">
        <v>361</v>
      </c>
      <c r="B129" s="70" t="s">
        <v>941</v>
      </c>
      <c r="C129" s="62" t="s">
        <v>943</v>
      </c>
      <c r="D129" s="69">
        <v>694800128</v>
      </c>
      <c r="E129" s="68">
        <v>9197111802</v>
      </c>
      <c r="F129" s="62" t="s">
        <v>14</v>
      </c>
      <c r="G129" s="67">
        <v>34959</v>
      </c>
      <c r="H129" s="37">
        <f t="shared" ca="1" si="1"/>
        <v>21</v>
      </c>
      <c r="I129" s="38" t="s">
        <v>19</v>
      </c>
      <c r="J129" s="39">
        <v>61330</v>
      </c>
      <c r="K129" s="66">
        <v>1</v>
      </c>
    </row>
    <row r="130" spans="1:11" x14ac:dyDescent="0.25">
      <c r="A130" s="62" t="s">
        <v>358</v>
      </c>
      <c r="B130" s="70" t="s">
        <v>983</v>
      </c>
      <c r="C130" s="62" t="s">
        <v>943</v>
      </c>
      <c r="D130" s="69">
        <v>707882019</v>
      </c>
      <c r="E130" s="68">
        <v>2523373445</v>
      </c>
      <c r="F130" s="62" t="s">
        <v>13</v>
      </c>
      <c r="G130" s="67">
        <v>35032</v>
      </c>
      <c r="H130" s="37">
        <f t="shared" ref="H130:H193" ca="1" si="2">DATEDIF(G130,TODAY(),"Y")</f>
        <v>20</v>
      </c>
      <c r="I130" s="38"/>
      <c r="J130" s="39">
        <v>86970</v>
      </c>
      <c r="K130" s="66">
        <v>4</v>
      </c>
    </row>
    <row r="131" spans="1:11" x14ac:dyDescent="0.25">
      <c r="A131" s="62" t="s">
        <v>348</v>
      </c>
      <c r="B131" s="70" t="s">
        <v>939</v>
      </c>
      <c r="C131" s="62" t="s">
        <v>943</v>
      </c>
      <c r="D131" s="69">
        <v>907491320</v>
      </c>
      <c r="E131" s="68">
        <v>2525724528</v>
      </c>
      <c r="F131" s="62" t="s">
        <v>17</v>
      </c>
      <c r="G131" s="67">
        <v>35047</v>
      </c>
      <c r="H131" s="37">
        <f t="shared" ca="1" si="2"/>
        <v>20</v>
      </c>
      <c r="I131" s="38" t="s">
        <v>16</v>
      </c>
      <c r="J131" s="39">
        <v>42905</v>
      </c>
      <c r="K131" s="66">
        <v>1</v>
      </c>
    </row>
    <row r="132" spans="1:11" x14ac:dyDescent="0.25">
      <c r="A132" s="62" t="s">
        <v>346</v>
      </c>
      <c r="B132" s="70" t="s">
        <v>939</v>
      </c>
      <c r="C132" s="62" t="s">
        <v>943</v>
      </c>
      <c r="D132" s="69">
        <v>469591073</v>
      </c>
      <c r="E132" s="68">
        <v>2523327522</v>
      </c>
      <c r="F132" s="62" t="s">
        <v>14</v>
      </c>
      <c r="G132" s="67">
        <v>35803</v>
      </c>
      <c r="H132" s="37">
        <f t="shared" ca="1" si="2"/>
        <v>18</v>
      </c>
      <c r="I132" s="38" t="s">
        <v>21</v>
      </c>
      <c r="J132" s="39">
        <v>61150</v>
      </c>
      <c r="K132" s="66">
        <v>4</v>
      </c>
    </row>
    <row r="133" spans="1:11" x14ac:dyDescent="0.25">
      <c r="A133" s="62" t="s">
        <v>357</v>
      </c>
      <c r="B133" s="70" t="s">
        <v>983</v>
      </c>
      <c r="C133" s="62" t="s">
        <v>943</v>
      </c>
      <c r="D133" s="69">
        <v>434927073</v>
      </c>
      <c r="E133" s="68">
        <v>2528440900</v>
      </c>
      <c r="F133" s="62" t="s">
        <v>14</v>
      </c>
      <c r="G133" s="67">
        <v>36302</v>
      </c>
      <c r="H133" s="37">
        <f t="shared" ca="1" si="2"/>
        <v>17</v>
      </c>
      <c r="I133" s="38" t="s">
        <v>21</v>
      </c>
      <c r="J133" s="39">
        <v>39740</v>
      </c>
      <c r="K133" s="66">
        <v>1</v>
      </c>
    </row>
    <row r="134" spans="1:11" x14ac:dyDescent="0.25">
      <c r="A134" s="62" t="s">
        <v>353</v>
      </c>
      <c r="B134" s="70" t="s">
        <v>240</v>
      </c>
      <c r="C134" s="62" t="s">
        <v>943</v>
      </c>
      <c r="D134" s="69">
        <v>581823751</v>
      </c>
      <c r="E134" s="68">
        <v>2528577225</v>
      </c>
      <c r="F134" s="62" t="s">
        <v>13</v>
      </c>
      <c r="G134" s="67">
        <v>36357</v>
      </c>
      <c r="H134" s="37">
        <f t="shared" ca="1" si="2"/>
        <v>17</v>
      </c>
      <c r="I134" s="38"/>
      <c r="J134" s="39">
        <v>73390</v>
      </c>
      <c r="K134" s="66">
        <v>2</v>
      </c>
    </row>
    <row r="135" spans="1:11" x14ac:dyDescent="0.25">
      <c r="A135" s="62" t="s">
        <v>375</v>
      </c>
      <c r="B135" s="70" t="s">
        <v>939</v>
      </c>
      <c r="C135" s="62" t="s">
        <v>24</v>
      </c>
      <c r="D135" s="69">
        <v>999789446</v>
      </c>
      <c r="E135" s="68">
        <v>2521696804</v>
      </c>
      <c r="F135" s="62" t="s">
        <v>14</v>
      </c>
      <c r="G135" s="67">
        <v>34019</v>
      </c>
      <c r="H135" s="37">
        <f t="shared" ca="1" si="2"/>
        <v>23</v>
      </c>
      <c r="I135" s="38" t="s">
        <v>15</v>
      </c>
      <c r="J135" s="39">
        <v>66740</v>
      </c>
      <c r="K135" s="66">
        <v>2</v>
      </c>
    </row>
    <row r="136" spans="1:11" x14ac:dyDescent="0.25">
      <c r="A136" s="62" t="s">
        <v>375</v>
      </c>
      <c r="B136" s="70" t="s">
        <v>939</v>
      </c>
      <c r="C136" s="62" t="s">
        <v>24</v>
      </c>
      <c r="D136" s="69">
        <v>999789446</v>
      </c>
      <c r="E136" s="68">
        <v>2521696804</v>
      </c>
      <c r="F136" s="62" t="s">
        <v>14</v>
      </c>
      <c r="G136" s="67">
        <v>34019</v>
      </c>
      <c r="H136" s="37">
        <f t="shared" ca="1" si="2"/>
        <v>23</v>
      </c>
      <c r="I136" s="38" t="s">
        <v>15</v>
      </c>
      <c r="J136" s="39">
        <v>66740</v>
      </c>
      <c r="K136" s="66">
        <v>2</v>
      </c>
    </row>
    <row r="137" spans="1:11" x14ac:dyDescent="0.25">
      <c r="A137" s="62" t="s">
        <v>372</v>
      </c>
      <c r="B137" s="70" t="s">
        <v>7</v>
      </c>
      <c r="C137" s="62" t="s">
        <v>24</v>
      </c>
      <c r="D137" s="69">
        <v>885773638</v>
      </c>
      <c r="E137" s="68">
        <v>9196188082</v>
      </c>
      <c r="F137" s="62" t="s">
        <v>14</v>
      </c>
      <c r="G137" s="67">
        <v>35259</v>
      </c>
      <c r="H137" s="37">
        <f t="shared" ca="1" si="2"/>
        <v>20</v>
      </c>
      <c r="I137" s="38" t="s">
        <v>19</v>
      </c>
      <c r="J137" s="39">
        <v>75060</v>
      </c>
      <c r="K137" s="66">
        <v>5</v>
      </c>
    </row>
    <row r="138" spans="1:11" x14ac:dyDescent="0.25">
      <c r="A138" s="62" t="s">
        <v>373</v>
      </c>
      <c r="B138" s="70" t="s">
        <v>941</v>
      </c>
      <c r="C138" s="62" t="s">
        <v>24</v>
      </c>
      <c r="D138" s="69">
        <v>699053064</v>
      </c>
      <c r="E138" s="68">
        <v>9191299076</v>
      </c>
      <c r="F138" s="62" t="s">
        <v>13</v>
      </c>
      <c r="G138" s="67">
        <v>37217</v>
      </c>
      <c r="H138" s="37">
        <f t="shared" ca="1" si="2"/>
        <v>14</v>
      </c>
      <c r="I138" s="38"/>
      <c r="J138" s="39">
        <v>60060</v>
      </c>
      <c r="K138" s="66">
        <v>2</v>
      </c>
    </row>
    <row r="139" spans="1:11" x14ac:dyDescent="0.25">
      <c r="A139" s="62" t="s">
        <v>371</v>
      </c>
      <c r="B139" s="70" t="s">
        <v>941</v>
      </c>
      <c r="C139" s="62" t="s">
        <v>24</v>
      </c>
      <c r="D139" s="69">
        <v>850210766</v>
      </c>
      <c r="E139" s="68">
        <v>2527838614</v>
      </c>
      <c r="F139" s="62" t="s">
        <v>14</v>
      </c>
      <c r="G139" s="67">
        <v>37277</v>
      </c>
      <c r="H139" s="37">
        <f t="shared" ca="1" si="2"/>
        <v>14</v>
      </c>
      <c r="I139" s="38" t="s">
        <v>15</v>
      </c>
      <c r="J139" s="39">
        <v>47350</v>
      </c>
      <c r="K139" s="66">
        <v>5</v>
      </c>
    </row>
    <row r="140" spans="1:11" x14ac:dyDescent="0.25">
      <c r="A140" s="62" t="s">
        <v>374</v>
      </c>
      <c r="B140" s="70" t="s">
        <v>7</v>
      </c>
      <c r="C140" s="62" t="s">
        <v>24</v>
      </c>
      <c r="D140" s="69">
        <v>914041569</v>
      </c>
      <c r="E140" s="68">
        <v>9196082608</v>
      </c>
      <c r="F140" s="62" t="s">
        <v>14</v>
      </c>
      <c r="G140" s="41">
        <v>39090</v>
      </c>
      <c r="H140" s="37">
        <f t="shared" ca="1" si="2"/>
        <v>9</v>
      </c>
      <c r="I140" s="38" t="s">
        <v>19</v>
      </c>
      <c r="J140" s="39">
        <v>79150</v>
      </c>
      <c r="K140" s="66">
        <v>2</v>
      </c>
    </row>
    <row r="141" spans="1:11" x14ac:dyDescent="0.25">
      <c r="A141" s="62" t="s">
        <v>383</v>
      </c>
      <c r="B141" s="70" t="s">
        <v>240</v>
      </c>
      <c r="C141" s="62" t="s">
        <v>25</v>
      </c>
      <c r="D141" s="69">
        <v>171868795</v>
      </c>
      <c r="E141" s="68">
        <v>9194323329</v>
      </c>
      <c r="F141" s="62" t="s">
        <v>14</v>
      </c>
      <c r="G141" s="67">
        <v>31769</v>
      </c>
      <c r="H141" s="37">
        <f t="shared" ca="1" si="2"/>
        <v>29</v>
      </c>
      <c r="I141" s="38" t="s">
        <v>16</v>
      </c>
      <c r="J141" s="39">
        <v>32360</v>
      </c>
      <c r="K141" s="66">
        <v>4</v>
      </c>
    </row>
    <row r="142" spans="1:11" x14ac:dyDescent="0.25">
      <c r="A142" s="62" t="s">
        <v>391</v>
      </c>
      <c r="B142" s="70" t="s">
        <v>939</v>
      </c>
      <c r="C142" s="62" t="s">
        <v>25</v>
      </c>
      <c r="D142" s="69">
        <v>113699123</v>
      </c>
      <c r="E142" s="68">
        <v>2526563683</v>
      </c>
      <c r="F142" s="62" t="s">
        <v>14</v>
      </c>
      <c r="G142" s="67">
        <v>31807</v>
      </c>
      <c r="H142" s="37">
        <f t="shared" ca="1" si="2"/>
        <v>29</v>
      </c>
      <c r="I142" s="38" t="s">
        <v>21</v>
      </c>
      <c r="J142" s="39">
        <v>35360</v>
      </c>
      <c r="K142" s="66">
        <v>5</v>
      </c>
    </row>
    <row r="143" spans="1:11" x14ac:dyDescent="0.25">
      <c r="A143" s="62" t="s">
        <v>406</v>
      </c>
      <c r="B143" s="70" t="s">
        <v>939</v>
      </c>
      <c r="C143" s="62" t="s">
        <v>25</v>
      </c>
      <c r="D143" s="69">
        <v>503349830</v>
      </c>
      <c r="E143" s="68">
        <v>9191999230</v>
      </c>
      <c r="F143" s="62" t="s">
        <v>14</v>
      </c>
      <c r="G143" s="67">
        <v>32095</v>
      </c>
      <c r="H143" s="37">
        <f t="shared" ca="1" si="2"/>
        <v>28</v>
      </c>
      <c r="I143" s="38" t="s">
        <v>19</v>
      </c>
      <c r="J143" s="39">
        <v>32140</v>
      </c>
      <c r="K143" s="66">
        <v>2</v>
      </c>
    </row>
    <row r="144" spans="1:11" x14ac:dyDescent="0.25">
      <c r="A144" s="62" t="s">
        <v>413</v>
      </c>
      <c r="B144" s="70" t="s">
        <v>941</v>
      </c>
      <c r="C144" s="62" t="s">
        <v>25</v>
      </c>
      <c r="D144" s="69">
        <v>927043360</v>
      </c>
      <c r="E144" s="68">
        <v>2526053287</v>
      </c>
      <c r="F144" s="62" t="s">
        <v>13</v>
      </c>
      <c r="G144" s="67">
        <v>32114</v>
      </c>
      <c r="H144" s="37">
        <f t="shared" ca="1" si="2"/>
        <v>28</v>
      </c>
      <c r="I144" s="38"/>
      <c r="J144" s="39">
        <v>22320</v>
      </c>
      <c r="K144" s="66">
        <v>2</v>
      </c>
    </row>
    <row r="145" spans="1:11" x14ac:dyDescent="0.25">
      <c r="A145" s="62" t="s">
        <v>410</v>
      </c>
      <c r="B145" s="70" t="s">
        <v>7</v>
      </c>
      <c r="C145" s="62" t="s">
        <v>25</v>
      </c>
      <c r="D145" s="69">
        <v>304068732</v>
      </c>
      <c r="E145" s="68">
        <v>2523919445</v>
      </c>
      <c r="F145" s="62" t="s">
        <v>17</v>
      </c>
      <c r="G145" s="67">
        <v>32399</v>
      </c>
      <c r="H145" s="37">
        <f t="shared" ca="1" si="2"/>
        <v>28</v>
      </c>
      <c r="I145" s="38" t="s">
        <v>15</v>
      </c>
      <c r="J145" s="39">
        <v>34110</v>
      </c>
      <c r="K145" s="66">
        <v>4</v>
      </c>
    </row>
    <row r="146" spans="1:11" x14ac:dyDescent="0.25">
      <c r="A146" s="62" t="s">
        <v>412</v>
      </c>
      <c r="B146" s="70" t="s">
        <v>240</v>
      </c>
      <c r="C146" s="62" t="s">
        <v>25</v>
      </c>
      <c r="D146" s="69">
        <v>291841866</v>
      </c>
      <c r="E146" s="68">
        <v>9191534053</v>
      </c>
      <c r="F146" s="62" t="s">
        <v>14</v>
      </c>
      <c r="G146" s="67">
        <v>32562</v>
      </c>
      <c r="H146" s="37">
        <f t="shared" ca="1" si="2"/>
        <v>27</v>
      </c>
      <c r="I146" s="38" t="s">
        <v>15</v>
      </c>
      <c r="J146" s="39">
        <v>64510</v>
      </c>
      <c r="K146" s="66">
        <v>3</v>
      </c>
    </row>
    <row r="147" spans="1:11" x14ac:dyDescent="0.25">
      <c r="A147" s="62" t="s">
        <v>394</v>
      </c>
      <c r="B147" s="70" t="s">
        <v>938</v>
      </c>
      <c r="C147" s="62" t="s">
        <v>25</v>
      </c>
      <c r="D147" s="69">
        <v>993867417</v>
      </c>
      <c r="E147" s="68">
        <v>2522338778</v>
      </c>
      <c r="F147" s="62" t="s">
        <v>14</v>
      </c>
      <c r="G147" s="67">
        <v>32613</v>
      </c>
      <c r="H147" s="37">
        <f t="shared" ca="1" si="2"/>
        <v>27</v>
      </c>
      <c r="I147" s="38" t="s">
        <v>19</v>
      </c>
      <c r="J147" s="39">
        <v>46340</v>
      </c>
      <c r="K147" s="66">
        <v>5</v>
      </c>
    </row>
    <row r="148" spans="1:11" x14ac:dyDescent="0.25">
      <c r="A148" s="62" t="s">
        <v>394</v>
      </c>
      <c r="B148" s="70" t="s">
        <v>938</v>
      </c>
      <c r="C148" s="62" t="s">
        <v>25</v>
      </c>
      <c r="D148" s="69">
        <v>993867417</v>
      </c>
      <c r="E148" s="68">
        <v>2522338778</v>
      </c>
      <c r="F148" s="62" t="s">
        <v>14</v>
      </c>
      <c r="G148" s="67">
        <v>32613</v>
      </c>
      <c r="H148" s="37">
        <f t="shared" ca="1" si="2"/>
        <v>27</v>
      </c>
      <c r="I148" s="38" t="s">
        <v>19</v>
      </c>
      <c r="J148" s="39">
        <v>46340</v>
      </c>
      <c r="K148" s="66">
        <v>5</v>
      </c>
    </row>
    <row r="149" spans="1:11" x14ac:dyDescent="0.25">
      <c r="A149" s="62" t="s">
        <v>376</v>
      </c>
      <c r="B149" s="70" t="s">
        <v>939</v>
      </c>
      <c r="C149" s="62" t="s">
        <v>25</v>
      </c>
      <c r="D149" s="69">
        <v>249760737</v>
      </c>
      <c r="E149" s="68">
        <v>2522969056</v>
      </c>
      <c r="F149" s="62" t="s">
        <v>13</v>
      </c>
      <c r="G149" s="67">
        <v>32639</v>
      </c>
      <c r="H149" s="37">
        <f t="shared" ca="1" si="2"/>
        <v>27</v>
      </c>
      <c r="I149" s="38"/>
      <c r="J149" s="39">
        <v>81070</v>
      </c>
      <c r="K149" s="66">
        <v>5</v>
      </c>
    </row>
    <row r="150" spans="1:11" x14ac:dyDescent="0.25">
      <c r="A150" s="62" t="s">
        <v>409</v>
      </c>
      <c r="B150" s="70" t="s">
        <v>941</v>
      </c>
      <c r="C150" s="62" t="s">
        <v>25</v>
      </c>
      <c r="D150" s="69">
        <v>302598687</v>
      </c>
      <c r="E150" s="68">
        <v>9195394899</v>
      </c>
      <c r="F150" s="62" t="s">
        <v>14</v>
      </c>
      <c r="G150" s="67">
        <v>32776</v>
      </c>
      <c r="H150" s="37">
        <f t="shared" ca="1" si="2"/>
        <v>27</v>
      </c>
      <c r="I150" s="38" t="s">
        <v>15</v>
      </c>
      <c r="J150" s="39">
        <v>31840</v>
      </c>
      <c r="K150" s="66">
        <v>1</v>
      </c>
    </row>
    <row r="151" spans="1:11" x14ac:dyDescent="0.25">
      <c r="A151" s="62" t="s">
        <v>393</v>
      </c>
      <c r="B151" s="70" t="s">
        <v>7</v>
      </c>
      <c r="C151" s="62" t="s">
        <v>25</v>
      </c>
      <c r="D151" s="69">
        <v>932787692</v>
      </c>
      <c r="E151" s="68">
        <v>2522612740</v>
      </c>
      <c r="F151" s="62" t="s">
        <v>13</v>
      </c>
      <c r="G151" s="67">
        <v>32851</v>
      </c>
      <c r="H151" s="37">
        <f t="shared" ca="1" si="2"/>
        <v>26</v>
      </c>
      <c r="I151" s="38"/>
      <c r="J151" s="39">
        <v>64090</v>
      </c>
      <c r="K151" s="66">
        <v>2</v>
      </c>
    </row>
    <row r="152" spans="1:11" x14ac:dyDescent="0.25">
      <c r="A152" s="62" t="s">
        <v>384</v>
      </c>
      <c r="B152" s="70" t="s">
        <v>939</v>
      </c>
      <c r="C152" s="62" t="s">
        <v>25</v>
      </c>
      <c r="D152" s="69">
        <v>603301910</v>
      </c>
      <c r="E152" s="68">
        <v>9196514650</v>
      </c>
      <c r="F152" s="62" t="s">
        <v>14</v>
      </c>
      <c r="G152" s="67">
        <v>32903</v>
      </c>
      <c r="H152" s="37">
        <f t="shared" ca="1" si="2"/>
        <v>26</v>
      </c>
      <c r="I152" s="38" t="s">
        <v>15</v>
      </c>
      <c r="J152" s="39">
        <v>72900</v>
      </c>
      <c r="K152" s="66">
        <v>3</v>
      </c>
    </row>
    <row r="153" spans="1:11" x14ac:dyDescent="0.25">
      <c r="A153" s="62" t="s">
        <v>408</v>
      </c>
      <c r="B153" s="70" t="s">
        <v>941</v>
      </c>
      <c r="C153" s="62" t="s">
        <v>25</v>
      </c>
      <c r="D153" s="69">
        <v>116869057</v>
      </c>
      <c r="E153" s="68">
        <v>2521614846</v>
      </c>
      <c r="F153" s="62" t="s">
        <v>17</v>
      </c>
      <c r="G153" s="67">
        <v>33445</v>
      </c>
      <c r="H153" s="37">
        <f t="shared" ca="1" si="2"/>
        <v>25</v>
      </c>
      <c r="I153" s="38" t="s">
        <v>21</v>
      </c>
      <c r="J153" s="39">
        <v>15005</v>
      </c>
      <c r="K153" s="66">
        <v>4</v>
      </c>
    </row>
    <row r="154" spans="1:11" x14ac:dyDescent="0.25">
      <c r="A154" s="62" t="s">
        <v>385</v>
      </c>
      <c r="B154" s="70" t="s">
        <v>7</v>
      </c>
      <c r="C154" s="62" t="s">
        <v>25</v>
      </c>
      <c r="D154" s="69">
        <v>870601943</v>
      </c>
      <c r="E154" s="68">
        <v>9196097340</v>
      </c>
      <c r="F154" s="62" t="s">
        <v>13</v>
      </c>
      <c r="G154" s="67">
        <v>33451</v>
      </c>
      <c r="H154" s="37">
        <f t="shared" ca="1" si="2"/>
        <v>25</v>
      </c>
      <c r="I154" s="38"/>
      <c r="J154" s="39">
        <v>45040</v>
      </c>
      <c r="K154" s="66">
        <v>5</v>
      </c>
    </row>
    <row r="155" spans="1:11" x14ac:dyDescent="0.25">
      <c r="A155" s="62" t="s">
        <v>382</v>
      </c>
      <c r="B155" s="70" t="s">
        <v>939</v>
      </c>
      <c r="C155" s="62" t="s">
        <v>25</v>
      </c>
      <c r="D155" s="69">
        <v>622274162</v>
      </c>
      <c r="E155" s="68">
        <v>9191264786</v>
      </c>
      <c r="F155" s="62" t="s">
        <v>13</v>
      </c>
      <c r="G155" s="67">
        <v>33461</v>
      </c>
      <c r="H155" s="37">
        <f t="shared" ca="1" si="2"/>
        <v>25</v>
      </c>
      <c r="I155" s="38"/>
      <c r="J155" s="39">
        <v>26360</v>
      </c>
      <c r="K155" s="66">
        <v>4</v>
      </c>
    </row>
    <row r="156" spans="1:11" x14ac:dyDescent="0.25">
      <c r="A156" s="62" t="s">
        <v>387</v>
      </c>
      <c r="B156" s="70" t="s">
        <v>941</v>
      </c>
      <c r="C156" s="62" t="s">
        <v>25</v>
      </c>
      <c r="D156" s="69">
        <v>661397587</v>
      </c>
      <c r="E156" s="68">
        <v>9196126835</v>
      </c>
      <c r="F156" s="62" t="s">
        <v>13</v>
      </c>
      <c r="G156" s="67">
        <v>33602</v>
      </c>
      <c r="H156" s="37">
        <f t="shared" ca="1" si="2"/>
        <v>24</v>
      </c>
      <c r="I156" s="38"/>
      <c r="J156" s="39">
        <v>40560</v>
      </c>
      <c r="K156" s="66">
        <v>5</v>
      </c>
    </row>
    <row r="157" spans="1:11" x14ac:dyDescent="0.25">
      <c r="A157" s="62" t="s">
        <v>401</v>
      </c>
      <c r="B157" s="70" t="s">
        <v>941</v>
      </c>
      <c r="C157" s="62" t="s">
        <v>25</v>
      </c>
      <c r="D157" s="69">
        <v>425598783</v>
      </c>
      <c r="E157" s="68">
        <v>9191559081</v>
      </c>
      <c r="F157" s="62" t="s">
        <v>17</v>
      </c>
      <c r="G157" s="67">
        <v>33760</v>
      </c>
      <c r="H157" s="37">
        <f t="shared" ca="1" si="2"/>
        <v>24</v>
      </c>
      <c r="I157" s="38" t="s">
        <v>16</v>
      </c>
      <c r="J157" s="39">
        <v>21220</v>
      </c>
      <c r="K157" s="66">
        <v>3</v>
      </c>
    </row>
    <row r="158" spans="1:11" x14ac:dyDescent="0.25">
      <c r="A158" s="62" t="s">
        <v>397</v>
      </c>
      <c r="B158" s="70" t="s">
        <v>939</v>
      </c>
      <c r="C158" s="62" t="s">
        <v>25</v>
      </c>
      <c r="D158" s="69">
        <v>707553376</v>
      </c>
      <c r="E158" s="68">
        <v>9194194193</v>
      </c>
      <c r="F158" s="62" t="s">
        <v>14</v>
      </c>
      <c r="G158" s="67">
        <v>33774</v>
      </c>
      <c r="H158" s="37">
        <f t="shared" ca="1" si="2"/>
        <v>24</v>
      </c>
      <c r="I158" s="38" t="s">
        <v>16</v>
      </c>
      <c r="J158" s="39">
        <v>49260</v>
      </c>
      <c r="K158" s="66">
        <v>3</v>
      </c>
    </row>
    <row r="159" spans="1:11" x14ac:dyDescent="0.25">
      <c r="A159" s="62" t="s">
        <v>399</v>
      </c>
      <c r="B159" s="70" t="s">
        <v>941</v>
      </c>
      <c r="C159" s="62" t="s">
        <v>25</v>
      </c>
      <c r="D159" s="69">
        <v>393051351</v>
      </c>
      <c r="E159" s="68">
        <v>9197508998</v>
      </c>
      <c r="F159" s="62" t="s">
        <v>17</v>
      </c>
      <c r="G159" s="67">
        <v>33876</v>
      </c>
      <c r="H159" s="37">
        <f t="shared" ca="1" si="2"/>
        <v>24</v>
      </c>
      <c r="I159" s="38" t="s">
        <v>16</v>
      </c>
      <c r="J159" s="39">
        <v>32835</v>
      </c>
      <c r="K159" s="66">
        <v>2</v>
      </c>
    </row>
    <row r="160" spans="1:11" x14ac:dyDescent="0.25">
      <c r="A160" s="62" t="s">
        <v>407</v>
      </c>
      <c r="B160" s="70" t="s">
        <v>941</v>
      </c>
      <c r="C160" s="62" t="s">
        <v>25</v>
      </c>
      <c r="D160" s="69">
        <v>110184347</v>
      </c>
      <c r="E160" s="68">
        <v>2526166452</v>
      </c>
      <c r="F160" s="62" t="s">
        <v>14</v>
      </c>
      <c r="G160" s="67">
        <v>33943</v>
      </c>
      <c r="H160" s="37">
        <f t="shared" ca="1" si="2"/>
        <v>23</v>
      </c>
      <c r="I160" s="38" t="s">
        <v>15</v>
      </c>
      <c r="J160" s="39">
        <v>63780</v>
      </c>
      <c r="K160" s="66">
        <v>5</v>
      </c>
    </row>
    <row r="161" spans="1:11" x14ac:dyDescent="0.25">
      <c r="A161" s="62" t="s">
        <v>378</v>
      </c>
      <c r="B161" s="70" t="s">
        <v>941</v>
      </c>
      <c r="C161" s="62" t="s">
        <v>25</v>
      </c>
      <c r="D161" s="69">
        <v>659766304</v>
      </c>
      <c r="E161" s="68">
        <v>9195876028</v>
      </c>
      <c r="F161" s="62" t="s">
        <v>14</v>
      </c>
      <c r="G161" s="67">
        <v>34191</v>
      </c>
      <c r="H161" s="37">
        <f t="shared" ca="1" si="2"/>
        <v>23</v>
      </c>
      <c r="I161" s="38" t="s">
        <v>19</v>
      </c>
      <c r="J161" s="39">
        <v>37750</v>
      </c>
      <c r="K161" s="66">
        <v>5</v>
      </c>
    </row>
    <row r="162" spans="1:11" x14ac:dyDescent="0.25">
      <c r="A162" s="62" t="s">
        <v>386</v>
      </c>
      <c r="B162" s="70" t="s">
        <v>939</v>
      </c>
      <c r="C162" s="62" t="s">
        <v>25</v>
      </c>
      <c r="D162" s="69">
        <v>571821715</v>
      </c>
      <c r="E162" s="68">
        <v>2527102355</v>
      </c>
      <c r="F162" s="62" t="s">
        <v>14</v>
      </c>
      <c r="G162" s="67">
        <v>34295</v>
      </c>
      <c r="H162" s="37">
        <f t="shared" ca="1" si="2"/>
        <v>22</v>
      </c>
      <c r="I162" s="38" t="s">
        <v>19</v>
      </c>
      <c r="J162" s="39">
        <v>56870</v>
      </c>
      <c r="K162" s="66">
        <v>1</v>
      </c>
    </row>
    <row r="163" spans="1:11" x14ac:dyDescent="0.25">
      <c r="A163" s="62" t="s">
        <v>400</v>
      </c>
      <c r="B163" s="70" t="s">
        <v>939</v>
      </c>
      <c r="C163" s="62" t="s">
        <v>25</v>
      </c>
      <c r="D163" s="69">
        <v>282972141</v>
      </c>
      <c r="E163" s="68">
        <v>2527135797</v>
      </c>
      <c r="F163" s="62" t="s">
        <v>13</v>
      </c>
      <c r="G163" s="67">
        <v>34629</v>
      </c>
      <c r="H163" s="37">
        <f t="shared" ca="1" si="2"/>
        <v>22</v>
      </c>
      <c r="I163" s="38"/>
      <c r="J163" s="39">
        <v>25120</v>
      </c>
      <c r="K163" s="66">
        <v>5</v>
      </c>
    </row>
    <row r="164" spans="1:11" x14ac:dyDescent="0.25">
      <c r="A164" s="62" t="s">
        <v>392</v>
      </c>
      <c r="B164" s="70" t="s">
        <v>938</v>
      </c>
      <c r="C164" s="62" t="s">
        <v>25</v>
      </c>
      <c r="D164" s="69">
        <v>105708355</v>
      </c>
      <c r="E164" s="68">
        <v>2524697218</v>
      </c>
      <c r="F164" s="62" t="s">
        <v>14</v>
      </c>
      <c r="G164" s="67">
        <v>34679</v>
      </c>
      <c r="H164" s="37">
        <f t="shared" ca="1" si="2"/>
        <v>21</v>
      </c>
      <c r="I164" s="38" t="s">
        <v>18</v>
      </c>
      <c r="J164" s="39">
        <v>71010</v>
      </c>
      <c r="K164" s="66">
        <v>5</v>
      </c>
    </row>
    <row r="165" spans="1:11" x14ac:dyDescent="0.25">
      <c r="A165" s="62" t="s">
        <v>395</v>
      </c>
      <c r="B165" s="70" t="s">
        <v>938</v>
      </c>
      <c r="C165" s="62" t="s">
        <v>25</v>
      </c>
      <c r="D165" s="69">
        <v>212136062</v>
      </c>
      <c r="E165" s="68">
        <v>9197226463</v>
      </c>
      <c r="F165" s="62" t="s">
        <v>14</v>
      </c>
      <c r="G165" s="67">
        <v>34772</v>
      </c>
      <c r="H165" s="37">
        <f t="shared" ca="1" si="2"/>
        <v>21</v>
      </c>
      <c r="I165" s="38" t="s">
        <v>19</v>
      </c>
      <c r="J165" s="39">
        <v>82400</v>
      </c>
      <c r="K165" s="66">
        <v>2</v>
      </c>
    </row>
    <row r="166" spans="1:11" x14ac:dyDescent="0.25">
      <c r="A166" s="62" t="s">
        <v>402</v>
      </c>
      <c r="B166" s="70" t="s">
        <v>240</v>
      </c>
      <c r="C166" s="62" t="s">
        <v>25</v>
      </c>
      <c r="D166" s="69">
        <v>279591317</v>
      </c>
      <c r="E166" s="68">
        <v>2522381391</v>
      </c>
      <c r="F166" s="62" t="s">
        <v>20</v>
      </c>
      <c r="G166" s="67">
        <v>34953</v>
      </c>
      <c r="H166" s="37">
        <f t="shared" ca="1" si="2"/>
        <v>21</v>
      </c>
      <c r="I166" s="38"/>
      <c r="J166" s="39">
        <v>38768</v>
      </c>
      <c r="K166" s="66">
        <v>4</v>
      </c>
    </row>
    <row r="167" spans="1:11" x14ac:dyDescent="0.25">
      <c r="A167" s="62" t="s">
        <v>381</v>
      </c>
      <c r="B167" s="70" t="s">
        <v>240</v>
      </c>
      <c r="C167" s="62" t="s">
        <v>25</v>
      </c>
      <c r="D167" s="69">
        <v>525507320</v>
      </c>
      <c r="E167" s="68">
        <v>2523938131</v>
      </c>
      <c r="F167" s="62" t="s">
        <v>14</v>
      </c>
      <c r="G167" s="67">
        <v>35104</v>
      </c>
      <c r="H167" s="37">
        <f t="shared" ca="1" si="2"/>
        <v>20</v>
      </c>
      <c r="I167" s="38" t="s">
        <v>16</v>
      </c>
      <c r="J167" s="39">
        <v>39680</v>
      </c>
      <c r="K167" s="66">
        <v>5</v>
      </c>
    </row>
    <row r="168" spans="1:11" x14ac:dyDescent="0.25">
      <c r="A168" s="62" t="s">
        <v>403</v>
      </c>
      <c r="B168" s="70" t="s">
        <v>7</v>
      </c>
      <c r="C168" s="62" t="s">
        <v>25</v>
      </c>
      <c r="D168" s="69">
        <v>429283827</v>
      </c>
      <c r="E168" s="68">
        <v>9195508095</v>
      </c>
      <c r="F168" s="62" t="s">
        <v>14</v>
      </c>
      <c r="G168" s="67">
        <v>35333</v>
      </c>
      <c r="H168" s="37">
        <f t="shared" ca="1" si="2"/>
        <v>20</v>
      </c>
      <c r="I168" s="38" t="s">
        <v>19</v>
      </c>
      <c r="J168" s="39">
        <v>71380</v>
      </c>
      <c r="K168" s="66">
        <v>2</v>
      </c>
    </row>
    <row r="169" spans="1:11" x14ac:dyDescent="0.25">
      <c r="A169" s="62" t="s">
        <v>380</v>
      </c>
      <c r="B169" s="70" t="s">
        <v>939</v>
      </c>
      <c r="C169" s="62" t="s">
        <v>25</v>
      </c>
      <c r="D169" s="69">
        <v>625531462</v>
      </c>
      <c r="E169" s="68">
        <v>2527553017</v>
      </c>
      <c r="F169" s="62" t="s">
        <v>14</v>
      </c>
      <c r="G169" s="67">
        <v>35978</v>
      </c>
      <c r="H169" s="37">
        <f t="shared" ca="1" si="2"/>
        <v>18</v>
      </c>
      <c r="I169" s="38" t="s">
        <v>15</v>
      </c>
      <c r="J169" s="39">
        <v>42480</v>
      </c>
      <c r="K169" s="66">
        <v>3</v>
      </c>
    </row>
    <row r="170" spans="1:11" x14ac:dyDescent="0.25">
      <c r="A170" s="62" t="s">
        <v>398</v>
      </c>
      <c r="B170" s="70" t="s">
        <v>941</v>
      </c>
      <c r="C170" s="62" t="s">
        <v>25</v>
      </c>
      <c r="D170" s="69">
        <v>575648597</v>
      </c>
      <c r="E170" s="68">
        <v>9198865267</v>
      </c>
      <c r="F170" s="62" t="s">
        <v>13</v>
      </c>
      <c r="G170" s="67">
        <v>36331</v>
      </c>
      <c r="H170" s="37">
        <f t="shared" ca="1" si="2"/>
        <v>17</v>
      </c>
      <c r="I170" s="38"/>
      <c r="J170" s="39">
        <v>31970</v>
      </c>
      <c r="K170" s="66">
        <v>5</v>
      </c>
    </row>
    <row r="171" spans="1:11" x14ac:dyDescent="0.25">
      <c r="A171" s="62" t="s">
        <v>379</v>
      </c>
      <c r="B171" s="70" t="s">
        <v>941</v>
      </c>
      <c r="C171" s="62" t="s">
        <v>25</v>
      </c>
      <c r="D171" s="69">
        <v>541365827</v>
      </c>
      <c r="E171" s="68">
        <v>2525317859</v>
      </c>
      <c r="F171" s="62" t="s">
        <v>14</v>
      </c>
      <c r="G171" s="67">
        <v>36825</v>
      </c>
      <c r="H171" s="37">
        <f t="shared" ca="1" si="2"/>
        <v>16</v>
      </c>
      <c r="I171" s="38" t="s">
        <v>21</v>
      </c>
      <c r="J171" s="39">
        <v>65560</v>
      </c>
      <c r="K171" s="66">
        <v>1</v>
      </c>
    </row>
    <row r="172" spans="1:11" x14ac:dyDescent="0.25">
      <c r="A172" s="62" t="s">
        <v>404</v>
      </c>
      <c r="B172" s="70" t="s">
        <v>941</v>
      </c>
      <c r="C172" s="62" t="s">
        <v>25</v>
      </c>
      <c r="D172" s="69">
        <v>659929807</v>
      </c>
      <c r="E172" s="68">
        <v>9193089561</v>
      </c>
      <c r="F172" s="62" t="s">
        <v>14</v>
      </c>
      <c r="G172" s="67">
        <v>37443</v>
      </c>
      <c r="H172" s="37">
        <f t="shared" ca="1" si="2"/>
        <v>14</v>
      </c>
      <c r="I172" s="38" t="s">
        <v>15</v>
      </c>
      <c r="J172" s="39">
        <v>22410</v>
      </c>
      <c r="K172" s="66">
        <v>4</v>
      </c>
    </row>
    <row r="173" spans="1:11" x14ac:dyDescent="0.25">
      <c r="A173" s="62" t="s">
        <v>388</v>
      </c>
      <c r="B173" s="70" t="s">
        <v>939</v>
      </c>
      <c r="C173" s="62" t="s">
        <v>25</v>
      </c>
      <c r="D173" s="69">
        <v>736688620</v>
      </c>
      <c r="E173" s="68">
        <v>2524562999</v>
      </c>
      <c r="F173" s="62" t="s">
        <v>17</v>
      </c>
      <c r="G173" s="67">
        <v>38458</v>
      </c>
      <c r="H173" s="37">
        <f t="shared" ca="1" si="2"/>
        <v>11</v>
      </c>
      <c r="I173" s="38" t="s">
        <v>15</v>
      </c>
      <c r="J173" s="39">
        <v>39515</v>
      </c>
      <c r="K173" s="66">
        <v>5</v>
      </c>
    </row>
    <row r="174" spans="1:11" x14ac:dyDescent="0.25">
      <c r="A174" s="62" t="s">
        <v>405</v>
      </c>
      <c r="B174" s="70" t="s">
        <v>939</v>
      </c>
      <c r="C174" s="62" t="s">
        <v>25</v>
      </c>
      <c r="D174" s="69">
        <v>407299017</v>
      </c>
      <c r="E174" s="68">
        <v>9195968632</v>
      </c>
      <c r="F174" s="62" t="s">
        <v>20</v>
      </c>
      <c r="G174" s="67">
        <v>38583</v>
      </c>
      <c r="H174" s="37">
        <f t="shared" ca="1" si="2"/>
        <v>11</v>
      </c>
      <c r="I174" s="38"/>
      <c r="J174" s="39">
        <v>15744</v>
      </c>
      <c r="K174" s="66">
        <v>3</v>
      </c>
    </row>
    <row r="175" spans="1:11" x14ac:dyDescent="0.25">
      <c r="A175" s="62" t="s">
        <v>390</v>
      </c>
      <c r="B175" s="70" t="s">
        <v>938</v>
      </c>
      <c r="C175" s="62" t="s">
        <v>25</v>
      </c>
      <c r="D175" s="69">
        <v>281005046</v>
      </c>
      <c r="E175" s="68">
        <v>2527051004</v>
      </c>
      <c r="F175" s="62" t="s">
        <v>13</v>
      </c>
      <c r="G175" s="67">
        <v>38744</v>
      </c>
      <c r="H175" s="37">
        <f t="shared" ca="1" si="2"/>
        <v>10</v>
      </c>
      <c r="I175" s="38"/>
      <c r="J175" s="39">
        <v>56920</v>
      </c>
      <c r="K175" s="66">
        <v>4</v>
      </c>
    </row>
    <row r="176" spans="1:11" x14ac:dyDescent="0.25">
      <c r="A176" s="62" t="s">
        <v>396</v>
      </c>
      <c r="B176" s="70" t="s">
        <v>939</v>
      </c>
      <c r="C176" s="62" t="s">
        <v>25</v>
      </c>
      <c r="D176" s="69">
        <v>232896341</v>
      </c>
      <c r="E176" s="68">
        <v>9197288082</v>
      </c>
      <c r="F176" s="62" t="s">
        <v>13</v>
      </c>
      <c r="G176" s="41">
        <v>38926</v>
      </c>
      <c r="H176" s="37">
        <f t="shared" ca="1" si="2"/>
        <v>10</v>
      </c>
      <c r="I176" s="38"/>
      <c r="J176" s="39">
        <v>45830</v>
      </c>
      <c r="K176" s="66">
        <v>4</v>
      </c>
    </row>
    <row r="177" spans="1:11" x14ac:dyDescent="0.25">
      <c r="A177" s="62" t="s">
        <v>377</v>
      </c>
      <c r="B177" s="70" t="s">
        <v>983</v>
      </c>
      <c r="C177" s="62" t="s">
        <v>25</v>
      </c>
      <c r="D177" s="69">
        <v>956291859</v>
      </c>
      <c r="E177" s="68">
        <v>2521156902</v>
      </c>
      <c r="F177" s="62" t="s">
        <v>13</v>
      </c>
      <c r="G177" s="67">
        <v>38949</v>
      </c>
      <c r="H177" s="37">
        <f t="shared" ca="1" si="2"/>
        <v>10</v>
      </c>
      <c r="I177" s="38"/>
      <c r="J177" s="39">
        <v>45710</v>
      </c>
      <c r="K177" s="66">
        <v>3</v>
      </c>
    </row>
    <row r="178" spans="1:11" x14ac:dyDescent="0.25">
      <c r="A178" s="62" t="s">
        <v>411</v>
      </c>
      <c r="B178" s="70" t="s">
        <v>939</v>
      </c>
      <c r="C178" s="62" t="s">
        <v>25</v>
      </c>
      <c r="D178" s="69">
        <v>518690148</v>
      </c>
      <c r="E178" s="68">
        <v>2526500529</v>
      </c>
      <c r="F178" s="62" t="s">
        <v>14</v>
      </c>
      <c r="G178" s="67">
        <v>39089</v>
      </c>
      <c r="H178" s="37">
        <f t="shared" ca="1" si="2"/>
        <v>9</v>
      </c>
      <c r="I178" s="38" t="s">
        <v>21</v>
      </c>
      <c r="J178" s="39">
        <v>32640</v>
      </c>
      <c r="K178" s="66">
        <v>4</v>
      </c>
    </row>
    <row r="179" spans="1:11" x14ac:dyDescent="0.25">
      <c r="A179" s="62" t="s">
        <v>389</v>
      </c>
      <c r="B179" s="70" t="s">
        <v>941</v>
      </c>
      <c r="C179" s="62" t="s">
        <v>25</v>
      </c>
      <c r="D179" s="69">
        <v>536516131</v>
      </c>
      <c r="E179" s="68">
        <v>2524442207</v>
      </c>
      <c r="F179" s="62" t="s">
        <v>14</v>
      </c>
      <c r="G179" s="67">
        <v>39160</v>
      </c>
      <c r="H179" s="37">
        <f t="shared" ca="1" si="2"/>
        <v>9</v>
      </c>
      <c r="I179" s="38" t="s">
        <v>19</v>
      </c>
      <c r="J179" s="39">
        <v>42620</v>
      </c>
      <c r="K179" s="66">
        <v>3</v>
      </c>
    </row>
    <row r="180" spans="1:11" x14ac:dyDescent="0.25">
      <c r="A180" s="62" t="s">
        <v>420</v>
      </c>
      <c r="B180" s="70" t="s">
        <v>939</v>
      </c>
      <c r="C180" s="62" t="s">
        <v>26</v>
      </c>
      <c r="D180" s="69">
        <v>861884260</v>
      </c>
      <c r="E180" s="68">
        <v>9196632360</v>
      </c>
      <c r="F180" s="62" t="s">
        <v>14</v>
      </c>
      <c r="G180" s="67">
        <v>32075</v>
      </c>
      <c r="H180" s="37">
        <f t="shared" ca="1" si="2"/>
        <v>29</v>
      </c>
      <c r="I180" s="38" t="s">
        <v>15</v>
      </c>
      <c r="J180" s="39">
        <v>89140</v>
      </c>
      <c r="K180" s="66">
        <v>1</v>
      </c>
    </row>
    <row r="181" spans="1:11" x14ac:dyDescent="0.25">
      <c r="A181" s="62" t="s">
        <v>416</v>
      </c>
      <c r="B181" s="70" t="s">
        <v>939</v>
      </c>
      <c r="C181" s="62" t="s">
        <v>26</v>
      </c>
      <c r="D181" s="69">
        <v>244171882</v>
      </c>
      <c r="E181" s="68">
        <v>2527577867</v>
      </c>
      <c r="F181" s="62" t="s">
        <v>17</v>
      </c>
      <c r="G181" s="67">
        <v>33091</v>
      </c>
      <c r="H181" s="37">
        <f t="shared" ca="1" si="2"/>
        <v>26</v>
      </c>
      <c r="I181" s="38" t="s">
        <v>21</v>
      </c>
      <c r="J181" s="39">
        <v>89780</v>
      </c>
      <c r="K181" s="66">
        <v>4</v>
      </c>
    </row>
    <row r="182" spans="1:11" x14ac:dyDescent="0.25">
      <c r="A182" s="62" t="s">
        <v>421</v>
      </c>
      <c r="B182" s="70" t="s">
        <v>939</v>
      </c>
      <c r="C182" s="62" t="s">
        <v>26</v>
      </c>
      <c r="D182" s="69">
        <v>351268538</v>
      </c>
      <c r="E182" s="68">
        <v>2525610944</v>
      </c>
      <c r="F182" s="62" t="s">
        <v>20</v>
      </c>
      <c r="G182" s="67">
        <v>35209</v>
      </c>
      <c r="H182" s="37">
        <f t="shared" ca="1" si="2"/>
        <v>20</v>
      </c>
      <c r="I182" s="38" t="s">
        <v>19</v>
      </c>
      <c r="J182" s="39">
        <v>61860</v>
      </c>
      <c r="K182" s="66">
        <v>5</v>
      </c>
    </row>
    <row r="183" spans="1:11" x14ac:dyDescent="0.25">
      <c r="A183" s="62" t="s">
        <v>418</v>
      </c>
      <c r="B183" s="70" t="s">
        <v>240</v>
      </c>
      <c r="C183" s="62" t="s">
        <v>26</v>
      </c>
      <c r="D183" s="69">
        <v>746497232</v>
      </c>
      <c r="E183" s="68">
        <v>9196681578</v>
      </c>
      <c r="F183" s="62" t="s">
        <v>13</v>
      </c>
      <c r="G183" s="67">
        <v>35363</v>
      </c>
      <c r="H183" s="37">
        <f t="shared" ca="1" si="2"/>
        <v>20</v>
      </c>
      <c r="I183" s="38" t="s">
        <v>19</v>
      </c>
      <c r="J183" s="39">
        <v>69410</v>
      </c>
      <c r="K183" s="66">
        <v>4</v>
      </c>
    </row>
    <row r="184" spans="1:11" x14ac:dyDescent="0.25">
      <c r="A184" s="62" t="s">
        <v>419</v>
      </c>
      <c r="B184" s="70" t="s">
        <v>240</v>
      </c>
      <c r="C184" s="62" t="s">
        <v>26</v>
      </c>
      <c r="D184" s="69">
        <v>477110649</v>
      </c>
      <c r="E184" s="68">
        <v>9191351512</v>
      </c>
      <c r="F184" s="62" t="s">
        <v>14</v>
      </c>
      <c r="G184" s="67">
        <v>35733</v>
      </c>
      <c r="H184" s="37">
        <f t="shared" ca="1" si="2"/>
        <v>19</v>
      </c>
      <c r="I184" s="38" t="s">
        <v>18</v>
      </c>
      <c r="J184" s="39">
        <v>45150</v>
      </c>
      <c r="K184" s="66">
        <v>1</v>
      </c>
    </row>
    <row r="185" spans="1:11" x14ac:dyDescent="0.25">
      <c r="A185" s="62" t="s">
        <v>415</v>
      </c>
      <c r="B185" s="70" t="s">
        <v>941</v>
      </c>
      <c r="C185" s="62" t="s">
        <v>26</v>
      </c>
      <c r="D185" s="69">
        <v>875920441</v>
      </c>
      <c r="E185" s="68">
        <v>9191715499</v>
      </c>
      <c r="F185" s="62" t="s">
        <v>17</v>
      </c>
      <c r="G185" s="67">
        <v>36195</v>
      </c>
      <c r="H185" s="37">
        <f t="shared" ca="1" si="2"/>
        <v>17</v>
      </c>
      <c r="I185" s="38" t="s">
        <v>16</v>
      </c>
      <c r="J185" s="39">
        <v>51800</v>
      </c>
      <c r="K185" s="66">
        <v>1</v>
      </c>
    </row>
    <row r="186" spans="1:11" x14ac:dyDescent="0.25">
      <c r="A186" s="62" t="s">
        <v>414</v>
      </c>
      <c r="B186" s="70" t="s">
        <v>941</v>
      </c>
      <c r="C186" s="62" t="s">
        <v>26</v>
      </c>
      <c r="D186" s="69">
        <v>771953685</v>
      </c>
      <c r="E186" s="68">
        <v>2526739978</v>
      </c>
      <c r="F186" s="62" t="s">
        <v>20</v>
      </c>
      <c r="G186" s="67">
        <v>36636</v>
      </c>
      <c r="H186" s="37">
        <f t="shared" ca="1" si="2"/>
        <v>16</v>
      </c>
      <c r="I186" s="38" t="s">
        <v>15</v>
      </c>
      <c r="J186" s="39">
        <v>85130</v>
      </c>
      <c r="K186" s="66">
        <v>5</v>
      </c>
    </row>
    <row r="187" spans="1:11" x14ac:dyDescent="0.25">
      <c r="A187" s="62" t="s">
        <v>417</v>
      </c>
      <c r="B187" s="70" t="s">
        <v>938</v>
      </c>
      <c r="C187" s="62" t="s">
        <v>26</v>
      </c>
      <c r="D187" s="69">
        <v>117896630</v>
      </c>
      <c r="E187" s="68">
        <v>9197173558</v>
      </c>
      <c r="F187" s="62" t="s">
        <v>13</v>
      </c>
      <c r="G187" s="67">
        <v>38953</v>
      </c>
      <c r="H187" s="37">
        <f t="shared" ca="1" si="2"/>
        <v>10</v>
      </c>
      <c r="I187" s="38" t="s">
        <v>21</v>
      </c>
      <c r="J187" s="39">
        <v>71190</v>
      </c>
      <c r="K187" s="66">
        <v>4</v>
      </c>
    </row>
    <row r="188" spans="1:11" x14ac:dyDescent="0.25">
      <c r="A188" s="62" t="s">
        <v>511</v>
      </c>
      <c r="B188" s="70" t="s">
        <v>941</v>
      </c>
      <c r="C188" s="62" t="s">
        <v>27</v>
      </c>
      <c r="D188" s="69">
        <v>291715078</v>
      </c>
      <c r="E188" s="68">
        <v>9197662359</v>
      </c>
      <c r="F188" s="62" t="s">
        <v>14</v>
      </c>
      <c r="G188" s="67">
        <v>32303</v>
      </c>
      <c r="H188" s="37">
        <f t="shared" ca="1" si="2"/>
        <v>28</v>
      </c>
      <c r="I188" s="38" t="s">
        <v>28</v>
      </c>
      <c r="J188" s="39">
        <v>56900</v>
      </c>
      <c r="K188" s="66">
        <v>5</v>
      </c>
    </row>
    <row r="189" spans="1:11" x14ac:dyDescent="0.25">
      <c r="A189" s="62" t="s">
        <v>493</v>
      </c>
      <c r="B189" s="70" t="s">
        <v>939</v>
      </c>
      <c r="C189" s="62" t="s">
        <v>27</v>
      </c>
      <c r="D189" s="69">
        <v>806508287</v>
      </c>
      <c r="E189" s="68">
        <v>2528801464</v>
      </c>
      <c r="F189" s="62" t="s">
        <v>14</v>
      </c>
      <c r="G189" s="67">
        <v>32321</v>
      </c>
      <c r="H189" s="37">
        <f t="shared" ca="1" si="2"/>
        <v>28</v>
      </c>
      <c r="I189" s="38" t="s">
        <v>15</v>
      </c>
      <c r="J189" s="39">
        <v>52940</v>
      </c>
      <c r="K189" s="66">
        <v>4</v>
      </c>
    </row>
    <row r="190" spans="1:11" x14ac:dyDescent="0.25">
      <c r="A190" s="62" t="s">
        <v>487</v>
      </c>
      <c r="B190" s="70" t="s">
        <v>939</v>
      </c>
      <c r="C190" s="62" t="s">
        <v>27</v>
      </c>
      <c r="D190" s="69">
        <v>259573806</v>
      </c>
      <c r="E190" s="68">
        <v>9193302808</v>
      </c>
      <c r="F190" s="62" t="s">
        <v>14</v>
      </c>
      <c r="G190" s="67">
        <v>32338</v>
      </c>
      <c r="H190" s="37">
        <f t="shared" ca="1" si="2"/>
        <v>28</v>
      </c>
      <c r="I190" s="38" t="s">
        <v>16</v>
      </c>
      <c r="J190" s="39">
        <v>60380</v>
      </c>
      <c r="K190" s="66">
        <v>4</v>
      </c>
    </row>
    <row r="191" spans="1:11" x14ac:dyDescent="0.25">
      <c r="A191" s="62" t="s">
        <v>577</v>
      </c>
      <c r="B191" s="70" t="s">
        <v>7</v>
      </c>
      <c r="C191" s="62" t="s">
        <v>27</v>
      </c>
      <c r="D191" s="69">
        <v>467030396</v>
      </c>
      <c r="E191" s="68">
        <v>2526213620</v>
      </c>
      <c r="F191" s="62" t="s">
        <v>14</v>
      </c>
      <c r="G191" s="67">
        <v>32410</v>
      </c>
      <c r="H191" s="37">
        <f t="shared" ca="1" si="2"/>
        <v>28</v>
      </c>
      <c r="I191" s="38" t="s">
        <v>19</v>
      </c>
      <c r="J191" s="39">
        <v>58910</v>
      </c>
      <c r="K191" s="66">
        <v>1</v>
      </c>
    </row>
    <row r="192" spans="1:11" x14ac:dyDescent="0.25">
      <c r="A192" s="62" t="s">
        <v>500</v>
      </c>
      <c r="B192" s="70" t="s">
        <v>939</v>
      </c>
      <c r="C192" s="62" t="s">
        <v>27</v>
      </c>
      <c r="D192" s="69">
        <v>854806695</v>
      </c>
      <c r="E192" s="68">
        <v>9192672603</v>
      </c>
      <c r="F192" s="62" t="s">
        <v>14</v>
      </c>
      <c r="G192" s="67">
        <v>32411</v>
      </c>
      <c r="H192" s="37">
        <f t="shared" ca="1" si="2"/>
        <v>28</v>
      </c>
      <c r="I192" s="38" t="s">
        <v>19</v>
      </c>
      <c r="J192" s="39">
        <v>26190</v>
      </c>
      <c r="K192" s="66">
        <v>5</v>
      </c>
    </row>
    <row r="193" spans="1:11" x14ac:dyDescent="0.25">
      <c r="A193" s="62" t="s">
        <v>567</v>
      </c>
      <c r="B193" s="70" t="s">
        <v>240</v>
      </c>
      <c r="C193" s="62" t="s">
        <v>27</v>
      </c>
      <c r="D193" s="69">
        <v>466293520</v>
      </c>
      <c r="E193" s="68">
        <v>2524442142</v>
      </c>
      <c r="F193" s="62" t="s">
        <v>20</v>
      </c>
      <c r="G193" s="67">
        <v>32441</v>
      </c>
      <c r="H193" s="37">
        <f t="shared" ca="1" si="2"/>
        <v>28</v>
      </c>
      <c r="I193" s="38"/>
      <c r="J193" s="39">
        <v>22344</v>
      </c>
      <c r="K193" s="66">
        <v>4</v>
      </c>
    </row>
    <row r="194" spans="1:11" x14ac:dyDescent="0.25">
      <c r="A194" s="62" t="s">
        <v>583</v>
      </c>
      <c r="B194" s="70" t="s">
        <v>941</v>
      </c>
      <c r="C194" s="62" t="s">
        <v>27</v>
      </c>
      <c r="D194" s="69">
        <v>428024993</v>
      </c>
      <c r="E194" s="68">
        <v>9196410575</v>
      </c>
      <c r="F194" s="62" t="s">
        <v>13</v>
      </c>
      <c r="G194" s="67">
        <v>32464</v>
      </c>
      <c r="H194" s="37">
        <f t="shared" ref="H194:H257" ca="1" si="3">DATEDIF(G194,TODAY(),"Y")</f>
        <v>27</v>
      </c>
      <c r="I194" s="38"/>
      <c r="J194" s="39">
        <v>32190</v>
      </c>
      <c r="K194" s="66">
        <v>3</v>
      </c>
    </row>
    <row r="195" spans="1:11" x14ac:dyDescent="0.25">
      <c r="A195" s="62" t="s">
        <v>552</v>
      </c>
      <c r="B195" s="70" t="s">
        <v>939</v>
      </c>
      <c r="C195" s="62" t="s">
        <v>27</v>
      </c>
      <c r="D195" s="69">
        <v>910964196</v>
      </c>
      <c r="E195" s="68">
        <v>9194361873</v>
      </c>
      <c r="F195" s="62" t="s">
        <v>13</v>
      </c>
      <c r="G195" s="67">
        <v>32509</v>
      </c>
      <c r="H195" s="37">
        <f t="shared" ca="1" si="3"/>
        <v>27</v>
      </c>
      <c r="I195" s="38"/>
      <c r="J195" s="39">
        <v>49530</v>
      </c>
      <c r="K195" s="66">
        <v>2</v>
      </c>
    </row>
    <row r="196" spans="1:11" x14ac:dyDescent="0.25">
      <c r="A196" s="62" t="s">
        <v>546</v>
      </c>
      <c r="B196" s="70" t="s">
        <v>939</v>
      </c>
      <c r="C196" s="62" t="s">
        <v>27</v>
      </c>
      <c r="D196" s="69">
        <v>820244290</v>
      </c>
      <c r="E196" s="68">
        <v>9194944596</v>
      </c>
      <c r="F196" s="62" t="s">
        <v>13</v>
      </c>
      <c r="G196" s="67">
        <v>32669</v>
      </c>
      <c r="H196" s="37">
        <f t="shared" ca="1" si="3"/>
        <v>27</v>
      </c>
      <c r="I196" s="38"/>
      <c r="J196" s="39">
        <v>73990</v>
      </c>
      <c r="K196" s="66">
        <v>3</v>
      </c>
    </row>
    <row r="197" spans="1:11" x14ac:dyDescent="0.25">
      <c r="A197" s="62" t="s">
        <v>424</v>
      </c>
      <c r="B197" s="70" t="s">
        <v>939</v>
      </c>
      <c r="C197" s="62" t="s">
        <v>27</v>
      </c>
      <c r="D197" s="69">
        <v>505966230</v>
      </c>
      <c r="E197" s="68">
        <v>9198038161</v>
      </c>
      <c r="F197" s="62" t="s">
        <v>14</v>
      </c>
      <c r="G197" s="67">
        <v>32683</v>
      </c>
      <c r="H197" s="37">
        <f t="shared" ca="1" si="3"/>
        <v>27</v>
      </c>
      <c r="I197" s="38" t="s">
        <v>19</v>
      </c>
      <c r="J197" s="39">
        <v>45500</v>
      </c>
      <c r="K197" s="66">
        <v>3</v>
      </c>
    </row>
    <row r="198" spans="1:11" x14ac:dyDescent="0.25">
      <c r="A198" s="62" t="s">
        <v>441</v>
      </c>
      <c r="B198" s="70" t="s">
        <v>938</v>
      </c>
      <c r="C198" s="62" t="s">
        <v>27</v>
      </c>
      <c r="D198" s="69">
        <v>884025623</v>
      </c>
      <c r="E198" s="68">
        <v>2521280865</v>
      </c>
      <c r="F198" s="62" t="s">
        <v>13</v>
      </c>
      <c r="G198" s="67">
        <v>32721</v>
      </c>
      <c r="H198" s="37">
        <f t="shared" ca="1" si="3"/>
        <v>27</v>
      </c>
      <c r="I198" s="38"/>
      <c r="J198" s="39">
        <v>64430</v>
      </c>
      <c r="K198" s="66">
        <v>4</v>
      </c>
    </row>
    <row r="199" spans="1:11" x14ac:dyDescent="0.25">
      <c r="A199" s="62" t="s">
        <v>549</v>
      </c>
      <c r="B199" s="70" t="s">
        <v>7</v>
      </c>
      <c r="C199" s="62" t="s">
        <v>27</v>
      </c>
      <c r="D199" s="69">
        <v>138607245</v>
      </c>
      <c r="E199" s="68">
        <v>2522140101</v>
      </c>
      <c r="F199" s="62" t="s">
        <v>13</v>
      </c>
      <c r="G199" s="67">
        <v>32743</v>
      </c>
      <c r="H199" s="37">
        <f t="shared" ca="1" si="3"/>
        <v>27</v>
      </c>
      <c r="I199" s="38"/>
      <c r="J199" s="39">
        <v>79220</v>
      </c>
      <c r="K199" s="66">
        <v>4</v>
      </c>
    </row>
    <row r="200" spans="1:11" x14ac:dyDescent="0.25">
      <c r="A200" s="62" t="s">
        <v>454</v>
      </c>
      <c r="B200" s="70" t="s">
        <v>240</v>
      </c>
      <c r="C200" s="62" t="s">
        <v>27</v>
      </c>
      <c r="D200" s="69">
        <v>487810878</v>
      </c>
      <c r="E200" s="68">
        <v>9194555389</v>
      </c>
      <c r="F200" s="62" t="s">
        <v>14</v>
      </c>
      <c r="G200" s="67">
        <v>32758</v>
      </c>
      <c r="H200" s="37">
        <f t="shared" ca="1" si="3"/>
        <v>27</v>
      </c>
      <c r="I200" s="38" t="s">
        <v>19</v>
      </c>
      <c r="J200" s="39">
        <v>23330</v>
      </c>
      <c r="K200" s="66">
        <v>4</v>
      </c>
    </row>
    <row r="201" spans="1:11" x14ac:dyDescent="0.25">
      <c r="A201" s="62" t="s">
        <v>494</v>
      </c>
      <c r="B201" s="70" t="s">
        <v>939</v>
      </c>
      <c r="C201" s="62" t="s">
        <v>27</v>
      </c>
      <c r="D201" s="69">
        <v>220781349</v>
      </c>
      <c r="E201" s="68">
        <v>2525185281</v>
      </c>
      <c r="F201" s="62" t="s">
        <v>13</v>
      </c>
      <c r="G201" s="67">
        <v>32839</v>
      </c>
      <c r="H201" s="37">
        <f t="shared" ca="1" si="3"/>
        <v>26</v>
      </c>
      <c r="I201" s="38"/>
      <c r="J201" s="39">
        <v>45770</v>
      </c>
      <c r="K201" s="66">
        <v>5</v>
      </c>
    </row>
    <row r="202" spans="1:11" x14ac:dyDescent="0.25">
      <c r="A202" s="62" t="s">
        <v>432</v>
      </c>
      <c r="B202" s="70" t="s">
        <v>939</v>
      </c>
      <c r="C202" s="62" t="s">
        <v>27</v>
      </c>
      <c r="D202" s="69">
        <v>380653169</v>
      </c>
      <c r="E202" s="68">
        <v>9194743535</v>
      </c>
      <c r="F202" s="62" t="s">
        <v>14</v>
      </c>
      <c r="G202" s="67">
        <v>32841</v>
      </c>
      <c r="H202" s="37">
        <f t="shared" ca="1" si="3"/>
        <v>26</v>
      </c>
      <c r="I202" s="38" t="s">
        <v>19</v>
      </c>
      <c r="J202" s="39">
        <v>81980</v>
      </c>
      <c r="K202" s="66">
        <v>2</v>
      </c>
    </row>
    <row r="203" spans="1:11" x14ac:dyDescent="0.25">
      <c r="A203" s="62" t="s">
        <v>1506</v>
      </c>
      <c r="B203" s="70" t="s">
        <v>7</v>
      </c>
      <c r="C203" s="62" t="s">
        <v>27</v>
      </c>
      <c r="D203" s="69">
        <v>427260216</v>
      </c>
      <c r="E203" s="68">
        <v>9198999194</v>
      </c>
      <c r="F203" s="62" t="s">
        <v>17</v>
      </c>
      <c r="G203" s="67">
        <v>32853</v>
      </c>
      <c r="H203" s="37">
        <f t="shared" ca="1" si="3"/>
        <v>26</v>
      </c>
      <c r="I203" s="38" t="s">
        <v>18</v>
      </c>
      <c r="J203" s="39">
        <v>18895</v>
      </c>
      <c r="K203" s="66">
        <v>4</v>
      </c>
    </row>
    <row r="204" spans="1:11" x14ac:dyDescent="0.25">
      <c r="A204" s="62" t="s">
        <v>576</v>
      </c>
      <c r="B204" s="70" t="s">
        <v>240</v>
      </c>
      <c r="C204" s="62" t="s">
        <v>27</v>
      </c>
      <c r="D204" s="69">
        <v>366740174</v>
      </c>
      <c r="E204" s="68">
        <v>2521549933</v>
      </c>
      <c r="F204" s="62" t="s">
        <v>20</v>
      </c>
      <c r="G204" s="67">
        <v>32855</v>
      </c>
      <c r="H204" s="37">
        <f t="shared" ca="1" si="3"/>
        <v>26</v>
      </c>
      <c r="I204" s="38"/>
      <c r="J204" s="39">
        <v>30416</v>
      </c>
      <c r="K204" s="66">
        <v>1</v>
      </c>
    </row>
    <row r="205" spans="1:11" x14ac:dyDescent="0.25">
      <c r="A205" s="62" t="s">
        <v>490</v>
      </c>
      <c r="B205" s="70" t="s">
        <v>240</v>
      </c>
      <c r="C205" s="62" t="s">
        <v>27</v>
      </c>
      <c r="D205" s="69">
        <v>647552282</v>
      </c>
      <c r="E205" s="68">
        <v>9193392642</v>
      </c>
      <c r="F205" s="62" t="s">
        <v>13</v>
      </c>
      <c r="G205" s="67">
        <v>32955</v>
      </c>
      <c r="H205" s="37">
        <f t="shared" ca="1" si="3"/>
        <v>26</v>
      </c>
      <c r="I205" s="38"/>
      <c r="J205" s="39">
        <v>35460</v>
      </c>
      <c r="K205" s="66">
        <v>3</v>
      </c>
    </row>
    <row r="206" spans="1:11" x14ac:dyDescent="0.25">
      <c r="A206" s="62" t="s">
        <v>453</v>
      </c>
      <c r="B206" s="70" t="s">
        <v>939</v>
      </c>
      <c r="C206" s="62" t="s">
        <v>27</v>
      </c>
      <c r="D206" s="69">
        <v>775217609</v>
      </c>
      <c r="E206" s="68">
        <v>9191591006</v>
      </c>
      <c r="F206" s="62" t="s">
        <v>14</v>
      </c>
      <c r="G206" s="67">
        <v>33094</v>
      </c>
      <c r="H206" s="37">
        <f t="shared" ca="1" si="3"/>
        <v>26</v>
      </c>
      <c r="I206" s="38" t="s">
        <v>19</v>
      </c>
      <c r="J206" s="39">
        <v>24710</v>
      </c>
      <c r="K206" s="66">
        <v>2</v>
      </c>
    </row>
    <row r="207" spans="1:11" x14ac:dyDescent="0.25">
      <c r="A207" s="62" t="s">
        <v>533</v>
      </c>
      <c r="B207" s="70" t="s">
        <v>939</v>
      </c>
      <c r="C207" s="62" t="s">
        <v>27</v>
      </c>
      <c r="D207" s="69">
        <v>219245495</v>
      </c>
      <c r="E207" s="68">
        <v>9198256039</v>
      </c>
      <c r="F207" s="62" t="s">
        <v>13</v>
      </c>
      <c r="G207" s="67">
        <v>33115</v>
      </c>
      <c r="H207" s="37">
        <f t="shared" ca="1" si="3"/>
        <v>26</v>
      </c>
      <c r="I207" s="38"/>
      <c r="J207" s="39">
        <v>63310</v>
      </c>
      <c r="K207" s="66">
        <v>3</v>
      </c>
    </row>
    <row r="208" spans="1:11" x14ac:dyDescent="0.25">
      <c r="A208" s="62" t="s">
        <v>481</v>
      </c>
      <c r="B208" s="70" t="s">
        <v>938</v>
      </c>
      <c r="C208" s="62" t="s">
        <v>27</v>
      </c>
      <c r="D208" s="69">
        <v>720538680</v>
      </c>
      <c r="E208" s="68">
        <v>2522126686</v>
      </c>
      <c r="F208" s="62" t="s">
        <v>14</v>
      </c>
      <c r="G208" s="67">
        <v>33173</v>
      </c>
      <c r="H208" s="37">
        <f t="shared" ca="1" si="3"/>
        <v>26</v>
      </c>
      <c r="I208" s="38" t="s">
        <v>15</v>
      </c>
      <c r="J208" s="39">
        <v>81010</v>
      </c>
      <c r="K208" s="66">
        <v>4</v>
      </c>
    </row>
    <row r="209" spans="1:11" x14ac:dyDescent="0.25">
      <c r="A209" s="62" t="s">
        <v>497</v>
      </c>
      <c r="B209" s="70" t="s">
        <v>7</v>
      </c>
      <c r="C209" s="62" t="s">
        <v>27</v>
      </c>
      <c r="D209" s="69">
        <v>865073824</v>
      </c>
      <c r="E209" s="68">
        <v>2524785979</v>
      </c>
      <c r="F209" s="62" t="s">
        <v>14</v>
      </c>
      <c r="G209" s="67">
        <v>33231</v>
      </c>
      <c r="H209" s="37">
        <f t="shared" ca="1" si="3"/>
        <v>25</v>
      </c>
      <c r="I209" s="38" t="s">
        <v>16</v>
      </c>
      <c r="J209" s="39">
        <v>34480</v>
      </c>
      <c r="K209" s="66">
        <v>3</v>
      </c>
    </row>
    <row r="210" spans="1:11" x14ac:dyDescent="0.25">
      <c r="A210" s="62" t="s">
        <v>580</v>
      </c>
      <c r="B210" s="70" t="s">
        <v>938</v>
      </c>
      <c r="C210" s="62" t="s">
        <v>27</v>
      </c>
      <c r="D210" s="69">
        <v>783624212</v>
      </c>
      <c r="E210" s="68">
        <v>9193164024</v>
      </c>
      <c r="F210" s="62" t="s">
        <v>17</v>
      </c>
      <c r="G210" s="67">
        <v>33273</v>
      </c>
      <c r="H210" s="37">
        <f t="shared" ca="1" si="3"/>
        <v>25</v>
      </c>
      <c r="I210" s="38" t="s">
        <v>18</v>
      </c>
      <c r="J210" s="39">
        <v>15260</v>
      </c>
      <c r="K210" s="66">
        <v>2</v>
      </c>
    </row>
    <row r="211" spans="1:11" x14ac:dyDescent="0.25">
      <c r="A211" s="62" t="s">
        <v>465</v>
      </c>
      <c r="B211" s="70" t="s">
        <v>983</v>
      </c>
      <c r="C211" s="62" t="s">
        <v>27</v>
      </c>
      <c r="D211" s="69">
        <v>165917010</v>
      </c>
      <c r="E211" s="68">
        <v>2527038033</v>
      </c>
      <c r="F211" s="62" t="s">
        <v>13</v>
      </c>
      <c r="G211" s="67">
        <v>33361</v>
      </c>
      <c r="H211" s="37">
        <f t="shared" ca="1" si="3"/>
        <v>25</v>
      </c>
      <c r="I211" s="38"/>
      <c r="J211" s="39">
        <v>80690</v>
      </c>
      <c r="K211" s="66">
        <v>3</v>
      </c>
    </row>
    <row r="212" spans="1:11" x14ac:dyDescent="0.25">
      <c r="A212" s="62" t="s">
        <v>488</v>
      </c>
      <c r="B212" s="70" t="s">
        <v>938</v>
      </c>
      <c r="C212" s="62" t="s">
        <v>27</v>
      </c>
      <c r="D212" s="69">
        <v>944793994</v>
      </c>
      <c r="E212" s="68">
        <v>2525725646</v>
      </c>
      <c r="F212" s="62" t="s">
        <v>14</v>
      </c>
      <c r="G212" s="67">
        <v>33475</v>
      </c>
      <c r="H212" s="37">
        <f t="shared" ca="1" si="3"/>
        <v>25</v>
      </c>
      <c r="I212" s="38" t="s">
        <v>15</v>
      </c>
      <c r="J212" s="39">
        <v>24300</v>
      </c>
      <c r="K212" s="66">
        <v>3</v>
      </c>
    </row>
    <row r="213" spans="1:11" x14ac:dyDescent="0.25">
      <c r="A213" s="62" t="s">
        <v>572</v>
      </c>
      <c r="B213" s="70" t="s">
        <v>941</v>
      </c>
      <c r="C213" s="62" t="s">
        <v>27</v>
      </c>
      <c r="D213" s="69">
        <v>682500261</v>
      </c>
      <c r="E213" s="68">
        <v>9191163627</v>
      </c>
      <c r="F213" s="62" t="s">
        <v>14</v>
      </c>
      <c r="G213" s="67">
        <v>33571</v>
      </c>
      <c r="H213" s="37">
        <f t="shared" ca="1" si="3"/>
        <v>24</v>
      </c>
      <c r="I213" s="38" t="s">
        <v>18</v>
      </c>
      <c r="J213" s="39">
        <v>63070</v>
      </c>
      <c r="K213" s="66">
        <v>1</v>
      </c>
    </row>
    <row r="214" spans="1:11" x14ac:dyDescent="0.25">
      <c r="A214" s="62" t="s">
        <v>445</v>
      </c>
      <c r="B214" s="70" t="s">
        <v>941</v>
      </c>
      <c r="C214" s="62" t="s">
        <v>27</v>
      </c>
      <c r="D214" s="69">
        <v>565952209</v>
      </c>
      <c r="E214" s="68">
        <v>2522889972</v>
      </c>
      <c r="F214" s="62" t="s">
        <v>14</v>
      </c>
      <c r="G214" s="67">
        <v>33661</v>
      </c>
      <c r="H214" s="37">
        <f t="shared" ca="1" si="3"/>
        <v>24</v>
      </c>
      <c r="I214" s="38" t="s">
        <v>19</v>
      </c>
      <c r="J214" s="39">
        <v>67050</v>
      </c>
      <c r="K214" s="66">
        <v>4</v>
      </c>
    </row>
    <row r="215" spans="1:11" x14ac:dyDescent="0.25">
      <c r="A215" s="62" t="s">
        <v>540</v>
      </c>
      <c r="B215" s="70" t="s">
        <v>7</v>
      </c>
      <c r="C215" s="62" t="s">
        <v>27</v>
      </c>
      <c r="D215" s="69">
        <v>566726453</v>
      </c>
      <c r="E215" s="68">
        <v>9192168237</v>
      </c>
      <c r="F215" s="62" t="s">
        <v>14</v>
      </c>
      <c r="G215" s="67">
        <v>33710</v>
      </c>
      <c r="H215" s="37">
        <f t="shared" ca="1" si="3"/>
        <v>24</v>
      </c>
      <c r="I215" s="38" t="s">
        <v>18</v>
      </c>
      <c r="J215" s="39">
        <v>38940</v>
      </c>
      <c r="K215" s="66">
        <v>2</v>
      </c>
    </row>
    <row r="216" spans="1:11" x14ac:dyDescent="0.25">
      <c r="A216" s="62" t="s">
        <v>537</v>
      </c>
      <c r="B216" s="70" t="s">
        <v>941</v>
      </c>
      <c r="C216" s="62" t="s">
        <v>27</v>
      </c>
      <c r="D216" s="69">
        <v>561737107</v>
      </c>
      <c r="E216" s="68">
        <v>9198294156</v>
      </c>
      <c r="F216" s="62" t="s">
        <v>14</v>
      </c>
      <c r="G216" s="67">
        <v>33714</v>
      </c>
      <c r="H216" s="37">
        <f t="shared" ca="1" si="3"/>
        <v>24</v>
      </c>
      <c r="I216" s="38" t="s">
        <v>19</v>
      </c>
      <c r="J216" s="39">
        <v>73072</v>
      </c>
      <c r="K216" s="66">
        <v>5</v>
      </c>
    </row>
    <row r="217" spans="1:11" x14ac:dyDescent="0.25">
      <c r="A217" s="62" t="s">
        <v>565</v>
      </c>
      <c r="B217" s="70" t="s">
        <v>939</v>
      </c>
      <c r="C217" s="62" t="s">
        <v>27</v>
      </c>
      <c r="D217" s="69">
        <v>962553692</v>
      </c>
      <c r="E217" s="68">
        <v>9196689962</v>
      </c>
      <c r="F217" s="62" t="s">
        <v>14</v>
      </c>
      <c r="G217" s="67">
        <v>33846</v>
      </c>
      <c r="H217" s="37">
        <f t="shared" ca="1" si="3"/>
        <v>24</v>
      </c>
      <c r="I217" s="38" t="s">
        <v>19</v>
      </c>
      <c r="J217" s="39">
        <v>86260</v>
      </c>
      <c r="K217" s="66">
        <v>3</v>
      </c>
    </row>
    <row r="218" spans="1:11" x14ac:dyDescent="0.25">
      <c r="A218" s="62" t="s">
        <v>573</v>
      </c>
      <c r="B218" s="70" t="s">
        <v>941</v>
      </c>
      <c r="C218" s="62" t="s">
        <v>27</v>
      </c>
      <c r="D218" s="69">
        <v>920477476</v>
      </c>
      <c r="E218" s="68">
        <v>2523162442</v>
      </c>
      <c r="F218" s="62" t="s">
        <v>13</v>
      </c>
      <c r="G218" s="67">
        <v>33875</v>
      </c>
      <c r="H218" s="37">
        <f t="shared" ca="1" si="3"/>
        <v>24</v>
      </c>
      <c r="I218" s="38"/>
      <c r="J218" s="39">
        <v>24410</v>
      </c>
      <c r="K218" s="66">
        <v>3</v>
      </c>
    </row>
    <row r="219" spans="1:11" x14ac:dyDescent="0.25">
      <c r="A219" s="62" t="s">
        <v>542</v>
      </c>
      <c r="B219" s="70" t="s">
        <v>939</v>
      </c>
      <c r="C219" s="62" t="s">
        <v>27</v>
      </c>
      <c r="D219" s="69">
        <v>147724014</v>
      </c>
      <c r="E219" s="68">
        <v>9192212512</v>
      </c>
      <c r="F219" s="62" t="s">
        <v>14</v>
      </c>
      <c r="G219" s="67">
        <v>33878</v>
      </c>
      <c r="H219" s="37">
        <f t="shared" ca="1" si="3"/>
        <v>24</v>
      </c>
      <c r="I219" s="38" t="s">
        <v>19</v>
      </c>
      <c r="J219" s="39">
        <v>44270</v>
      </c>
      <c r="K219" s="66">
        <v>2</v>
      </c>
    </row>
    <row r="220" spans="1:11" x14ac:dyDescent="0.25">
      <c r="A220" s="62" t="s">
        <v>562</v>
      </c>
      <c r="B220" s="70" t="s">
        <v>941</v>
      </c>
      <c r="C220" s="62" t="s">
        <v>27</v>
      </c>
      <c r="D220" s="69">
        <v>930282755</v>
      </c>
      <c r="E220" s="68">
        <v>9192380636</v>
      </c>
      <c r="F220" s="62" t="s">
        <v>17</v>
      </c>
      <c r="G220" s="67">
        <v>33879</v>
      </c>
      <c r="H220" s="37">
        <f t="shared" ca="1" si="3"/>
        <v>24</v>
      </c>
      <c r="I220" s="38" t="s">
        <v>15</v>
      </c>
      <c r="J220" s="39">
        <v>46285</v>
      </c>
      <c r="K220" s="66">
        <v>5</v>
      </c>
    </row>
    <row r="221" spans="1:11" x14ac:dyDescent="0.25">
      <c r="A221" s="62" t="s">
        <v>434</v>
      </c>
      <c r="B221" s="70" t="s">
        <v>941</v>
      </c>
      <c r="C221" s="62" t="s">
        <v>27</v>
      </c>
      <c r="D221" s="69">
        <v>243062914</v>
      </c>
      <c r="E221" s="68">
        <v>9194018412</v>
      </c>
      <c r="F221" s="62" t="s">
        <v>14</v>
      </c>
      <c r="G221" s="67">
        <v>33889</v>
      </c>
      <c r="H221" s="37">
        <f t="shared" ca="1" si="3"/>
        <v>24</v>
      </c>
      <c r="I221" s="38" t="s">
        <v>15</v>
      </c>
      <c r="J221" s="39">
        <v>73450</v>
      </c>
      <c r="K221" s="66">
        <v>3</v>
      </c>
    </row>
    <row r="222" spans="1:11" x14ac:dyDescent="0.25">
      <c r="A222" s="62" t="s">
        <v>450</v>
      </c>
      <c r="B222" s="70" t="s">
        <v>938</v>
      </c>
      <c r="C222" s="62" t="s">
        <v>27</v>
      </c>
      <c r="D222" s="69">
        <v>682907379</v>
      </c>
      <c r="E222" s="68">
        <v>2521854525</v>
      </c>
      <c r="F222" s="62" t="s">
        <v>14</v>
      </c>
      <c r="G222" s="67">
        <v>34001</v>
      </c>
      <c r="H222" s="37">
        <f t="shared" ca="1" si="3"/>
        <v>23</v>
      </c>
      <c r="I222" s="38" t="s">
        <v>21</v>
      </c>
      <c r="J222" s="39">
        <v>39520</v>
      </c>
      <c r="K222" s="66">
        <v>5</v>
      </c>
    </row>
    <row r="223" spans="1:11" x14ac:dyDescent="0.25">
      <c r="A223" s="62" t="s">
        <v>541</v>
      </c>
      <c r="B223" s="70" t="s">
        <v>938</v>
      </c>
      <c r="C223" s="62" t="s">
        <v>27</v>
      </c>
      <c r="D223" s="69">
        <v>624234626</v>
      </c>
      <c r="E223" s="68">
        <v>2523077504</v>
      </c>
      <c r="F223" s="62" t="s">
        <v>17</v>
      </c>
      <c r="G223" s="67">
        <v>34033</v>
      </c>
      <c r="H223" s="37">
        <f t="shared" ca="1" si="3"/>
        <v>23</v>
      </c>
      <c r="I223" s="38" t="s">
        <v>15</v>
      </c>
      <c r="J223" s="39">
        <v>46645</v>
      </c>
      <c r="K223" s="66">
        <v>5</v>
      </c>
    </row>
    <row r="224" spans="1:11" x14ac:dyDescent="0.25">
      <c r="A224" s="62" t="s">
        <v>427</v>
      </c>
      <c r="B224" s="70" t="s">
        <v>939</v>
      </c>
      <c r="C224" s="62" t="s">
        <v>27</v>
      </c>
      <c r="D224" s="69">
        <v>592631929</v>
      </c>
      <c r="E224" s="68">
        <v>2523922629</v>
      </c>
      <c r="F224" s="62" t="s">
        <v>13</v>
      </c>
      <c r="G224" s="67">
        <v>34039</v>
      </c>
      <c r="H224" s="37">
        <f t="shared" ca="1" si="3"/>
        <v>23</v>
      </c>
      <c r="I224" s="38"/>
      <c r="J224" s="39">
        <v>52940</v>
      </c>
      <c r="K224" s="66">
        <v>4</v>
      </c>
    </row>
    <row r="225" spans="1:11" x14ac:dyDescent="0.25">
      <c r="A225" s="62" t="s">
        <v>457</v>
      </c>
      <c r="B225" s="70" t="s">
        <v>939</v>
      </c>
      <c r="C225" s="62" t="s">
        <v>27</v>
      </c>
      <c r="D225" s="69">
        <v>371001908</v>
      </c>
      <c r="E225" s="68">
        <v>2527061632</v>
      </c>
      <c r="F225" s="62" t="s">
        <v>14</v>
      </c>
      <c r="G225" s="67">
        <v>34046</v>
      </c>
      <c r="H225" s="37">
        <f t="shared" ca="1" si="3"/>
        <v>23</v>
      </c>
      <c r="I225" s="38" t="s">
        <v>18</v>
      </c>
      <c r="J225" s="39">
        <v>45480</v>
      </c>
      <c r="K225" s="66">
        <v>4</v>
      </c>
    </row>
    <row r="226" spans="1:11" x14ac:dyDescent="0.25">
      <c r="A226" s="62" t="s">
        <v>443</v>
      </c>
      <c r="B226" s="70" t="s">
        <v>983</v>
      </c>
      <c r="C226" s="62" t="s">
        <v>27</v>
      </c>
      <c r="D226" s="69">
        <v>906321388</v>
      </c>
      <c r="E226" s="68">
        <v>2527919826</v>
      </c>
      <c r="F226" s="62" t="s">
        <v>13</v>
      </c>
      <c r="G226" s="67">
        <v>34050</v>
      </c>
      <c r="H226" s="37">
        <f t="shared" ca="1" si="3"/>
        <v>23</v>
      </c>
      <c r="I226" s="38"/>
      <c r="J226" s="39">
        <v>28260</v>
      </c>
      <c r="K226" s="66">
        <v>5</v>
      </c>
    </row>
    <row r="227" spans="1:11" x14ac:dyDescent="0.25">
      <c r="A227" s="62" t="s">
        <v>423</v>
      </c>
      <c r="B227" s="70" t="s">
        <v>983</v>
      </c>
      <c r="C227" s="62" t="s">
        <v>27</v>
      </c>
      <c r="D227" s="69">
        <v>523758324</v>
      </c>
      <c r="E227" s="68">
        <v>9191308831</v>
      </c>
      <c r="F227" s="62" t="s">
        <v>14</v>
      </c>
      <c r="G227" s="67">
        <v>34051</v>
      </c>
      <c r="H227" s="37">
        <f t="shared" ca="1" si="3"/>
        <v>23</v>
      </c>
      <c r="I227" s="38" t="s">
        <v>15</v>
      </c>
      <c r="J227" s="39">
        <v>59320</v>
      </c>
      <c r="K227" s="66">
        <v>4</v>
      </c>
    </row>
    <row r="228" spans="1:11" x14ac:dyDescent="0.25">
      <c r="A228" s="62" t="s">
        <v>529</v>
      </c>
      <c r="B228" s="70" t="s">
        <v>939</v>
      </c>
      <c r="C228" s="62" t="s">
        <v>27</v>
      </c>
      <c r="D228" s="69">
        <v>687006783</v>
      </c>
      <c r="E228" s="68">
        <v>2524919418</v>
      </c>
      <c r="F228" s="62" t="s">
        <v>13</v>
      </c>
      <c r="G228" s="67">
        <v>34069</v>
      </c>
      <c r="H228" s="37">
        <f t="shared" ca="1" si="3"/>
        <v>23</v>
      </c>
      <c r="I228" s="38"/>
      <c r="J228" s="39">
        <v>66010</v>
      </c>
      <c r="K228" s="66">
        <v>2</v>
      </c>
    </row>
    <row r="229" spans="1:11" x14ac:dyDescent="0.25">
      <c r="A229" s="62" t="s">
        <v>437</v>
      </c>
      <c r="B229" s="70" t="s">
        <v>939</v>
      </c>
      <c r="C229" s="62" t="s">
        <v>27</v>
      </c>
      <c r="D229" s="69">
        <v>616417564</v>
      </c>
      <c r="E229" s="68">
        <v>9191806180</v>
      </c>
      <c r="F229" s="62" t="s">
        <v>13</v>
      </c>
      <c r="G229" s="67">
        <v>34141</v>
      </c>
      <c r="H229" s="37">
        <f t="shared" ca="1" si="3"/>
        <v>23</v>
      </c>
      <c r="I229" s="38"/>
      <c r="J229" s="39">
        <v>42150</v>
      </c>
      <c r="K229" s="66">
        <v>5</v>
      </c>
    </row>
    <row r="230" spans="1:11" x14ac:dyDescent="0.25">
      <c r="A230" s="62" t="s">
        <v>436</v>
      </c>
      <c r="B230" s="70" t="s">
        <v>7</v>
      </c>
      <c r="C230" s="62" t="s">
        <v>27</v>
      </c>
      <c r="D230" s="69">
        <v>313128501</v>
      </c>
      <c r="E230" s="68">
        <v>9193184277</v>
      </c>
      <c r="F230" s="62" t="s">
        <v>20</v>
      </c>
      <c r="G230" s="67">
        <v>34180</v>
      </c>
      <c r="H230" s="37">
        <f t="shared" ca="1" si="3"/>
        <v>23</v>
      </c>
      <c r="I230" s="38"/>
      <c r="J230" s="39">
        <v>22472</v>
      </c>
      <c r="K230" s="66">
        <v>1</v>
      </c>
    </row>
    <row r="231" spans="1:11" x14ac:dyDescent="0.25">
      <c r="A231" s="62" t="s">
        <v>518</v>
      </c>
      <c r="B231" s="70" t="s">
        <v>7</v>
      </c>
      <c r="C231" s="62" t="s">
        <v>27</v>
      </c>
      <c r="D231" s="69">
        <v>612295735</v>
      </c>
      <c r="E231" s="68">
        <v>9195228292</v>
      </c>
      <c r="F231" s="62" t="s">
        <v>14</v>
      </c>
      <c r="G231" s="67">
        <v>34201</v>
      </c>
      <c r="H231" s="37">
        <f t="shared" ca="1" si="3"/>
        <v>23</v>
      </c>
      <c r="I231" s="38" t="s">
        <v>19</v>
      </c>
      <c r="J231" s="39">
        <v>73144</v>
      </c>
      <c r="K231" s="66">
        <v>5</v>
      </c>
    </row>
    <row r="232" spans="1:11" x14ac:dyDescent="0.25">
      <c r="A232" s="62" t="s">
        <v>492</v>
      </c>
      <c r="B232" s="70" t="s">
        <v>939</v>
      </c>
      <c r="C232" s="62" t="s">
        <v>27</v>
      </c>
      <c r="D232" s="69">
        <v>501523688</v>
      </c>
      <c r="E232" s="68">
        <v>2528560698</v>
      </c>
      <c r="F232" s="62" t="s">
        <v>14</v>
      </c>
      <c r="G232" s="67">
        <v>34210</v>
      </c>
      <c r="H232" s="37">
        <f t="shared" ca="1" si="3"/>
        <v>23</v>
      </c>
      <c r="I232" s="38" t="s">
        <v>15</v>
      </c>
      <c r="J232" s="39">
        <v>79730</v>
      </c>
      <c r="K232" s="66">
        <v>2</v>
      </c>
    </row>
    <row r="233" spans="1:11" x14ac:dyDescent="0.25">
      <c r="A233" s="62" t="s">
        <v>501</v>
      </c>
      <c r="B233" s="70" t="s">
        <v>941</v>
      </c>
      <c r="C233" s="62" t="s">
        <v>27</v>
      </c>
      <c r="D233" s="69">
        <v>482927373</v>
      </c>
      <c r="E233" s="68">
        <v>9198413271</v>
      </c>
      <c r="F233" s="62" t="s">
        <v>14</v>
      </c>
      <c r="G233" s="67">
        <v>34216</v>
      </c>
      <c r="H233" s="37">
        <f t="shared" ca="1" si="3"/>
        <v>23</v>
      </c>
      <c r="I233" s="38" t="s">
        <v>19</v>
      </c>
      <c r="J233" s="39">
        <v>32390</v>
      </c>
      <c r="K233" s="66">
        <v>2</v>
      </c>
    </row>
    <row r="234" spans="1:11" x14ac:dyDescent="0.25">
      <c r="A234" s="62" t="s">
        <v>509</v>
      </c>
      <c r="B234" s="70" t="s">
        <v>240</v>
      </c>
      <c r="C234" s="62" t="s">
        <v>27</v>
      </c>
      <c r="D234" s="69">
        <v>350104448</v>
      </c>
      <c r="E234" s="68">
        <v>9193883356</v>
      </c>
      <c r="F234" s="62" t="s">
        <v>14</v>
      </c>
      <c r="G234" s="67">
        <v>34219</v>
      </c>
      <c r="H234" s="37">
        <f t="shared" ca="1" si="3"/>
        <v>23</v>
      </c>
      <c r="I234" s="38" t="s">
        <v>21</v>
      </c>
      <c r="J234" s="39">
        <v>44920</v>
      </c>
      <c r="K234" s="66">
        <v>1</v>
      </c>
    </row>
    <row r="235" spans="1:11" x14ac:dyDescent="0.25">
      <c r="A235" s="62" t="s">
        <v>463</v>
      </c>
      <c r="B235" s="70" t="s">
        <v>939</v>
      </c>
      <c r="C235" s="62" t="s">
        <v>27</v>
      </c>
      <c r="D235" s="69">
        <v>853268713</v>
      </c>
      <c r="E235" s="68">
        <v>9192712826</v>
      </c>
      <c r="F235" s="62" t="s">
        <v>14</v>
      </c>
      <c r="G235" s="67">
        <v>34279</v>
      </c>
      <c r="H235" s="37">
        <f t="shared" ca="1" si="3"/>
        <v>23</v>
      </c>
      <c r="I235" s="38" t="s">
        <v>15</v>
      </c>
      <c r="J235" s="39">
        <v>60280</v>
      </c>
      <c r="K235" s="66">
        <v>1</v>
      </c>
    </row>
    <row r="236" spans="1:11" x14ac:dyDescent="0.25">
      <c r="A236" s="62" t="s">
        <v>579</v>
      </c>
      <c r="B236" s="70" t="s">
        <v>938</v>
      </c>
      <c r="C236" s="62" t="s">
        <v>27</v>
      </c>
      <c r="D236" s="69">
        <v>696435191</v>
      </c>
      <c r="E236" s="68">
        <v>2527710498</v>
      </c>
      <c r="F236" s="62" t="s">
        <v>14</v>
      </c>
      <c r="G236" s="67">
        <v>34281</v>
      </c>
      <c r="H236" s="37">
        <f t="shared" ca="1" si="3"/>
        <v>23</v>
      </c>
      <c r="I236" s="38" t="s">
        <v>19</v>
      </c>
      <c r="J236" s="39">
        <v>61150</v>
      </c>
      <c r="K236" s="66">
        <v>2</v>
      </c>
    </row>
    <row r="237" spans="1:11" x14ac:dyDescent="0.25">
      <c r="A237" s="62" t="s">
        <v>502</v>
      </c>
      <c r="B237" s="70" t="s">
        <v>939</v>
      </c>
      <c r="C237" s="62" t="s">
        <v>27</v>
      </c>
      <c r="D237" s="69">
        <v>676030562</v>
      </c>
      <c r="E237" s="68">
        <v>9198253211</v>
      </c>
      <c r="F237" s="62" t="s">
        <v>14</v>
      </c>
      <c r="G237" s="67">
        <v>34385</v>
      </c>
      <c r="H237" s="37">
        <f t="shared" ca="1" si="3"/>
        <v>22</v>
      </c>
      <c r="I237" s="38" t="s">
        <v>15</v>
      </c>
      <c r="J237" s="39">
        <v>60100</v>
      </c>
      <c r="K237" s="66">
        <v>1</v>
      </c>
    </row>
    <row r="238" spans="1:11" x14ac:dyDescent="0.25">
      <c r="A238" s="62" t="s">
        <v>557</v>
      </c>
      <c r="B238" s="70" t="s">
        <v>941</v>
      </c>
      <c r="C238" s="62" t="s">
        <v>27</v>
      </c>
      <c r="D238" s="69">
        <v>597131266</v>
      </c>
      <c r="E238" s="68">
        <v>9195043141</v>
      </c>
      <c r="F238" s="62" t="s">
        <v>14</v>
      </c>
      <c r="G238" s="67">
        <v>34393</v>
      </c>
      <c r="H238" s="37">
        <f t="shared" ca="1" si="3"/>
        <v>22</v>
      </c>
      <c r="I238" s="38" t="s">
        <v>18</v>
      </c>
      <c r="J238" s="39">
        <v>66430</v>
      </c>
      <c r="K238" s="66">
        <v>2</v>
      </c>
    </row>
    <row r="239" spans="1:11" x14ac:dyDescent="0.25">
      <c r="A239" s="62" t="s">
        <v>564</v>
      </c>
      <c r="B239" s="70" t="s">
        <v>7</v>
      </c>
      <c r="C239" s="62" t="s">
        <v>27</v>
      </c>
      <c r="D239" s="69">
        <v>136620388</v>
      </c>
      <c r="E239" s="68">
        <v>9195119214</v>
      </c>
      <c r="F239" s="62" t="s">
        <v>14</v>
      </c>
      <c r="G239" s="67">
        <v>34404</v>
      </c>
      <c r="H239" s="37">
        <f t="shared" ca="1" si="3"/>
        <v>22</v>
      </c>
      <c r="I239" s="38" t="s">
        <v>18</v>
      </c>
      <c r="J239" s="39">
        <v>70020</v>
      </c>
      <c r="K239" s="66">
        <v>3</v>
      </c>
    </row>
    <row r="240" spans="1:11" x14ac:dyDescent="0.25">
      <c r="A240" s="62" t="s">
        <v>563</v>
      </c>
      <c r="B240" s="70" t="s">
        <v>938</v>
      </c>
      <c r="C240" s="62" t="s">
        <v>27</v>
      </c>
      <c r="D240" s="69">
        <v>338977629</v>
      </c>
      <c r="E240" s="68">
        <v>2524252315</v>
      </c>
      <c r="F240" s="62" t="s">
        <v>14</v>
      </c>
      <c r="G240" s="67">
        <v>34491</v>
      </c>
      <c r="H240" s="37">
        <f t="shared" ca="1" si="3"/>
        <v>22</v>
      </c>
      <c r="I240" s="38" t="s">
        <v>15</v>
      </c>
      <c r="J240" s="39">
        <v>78570</v>
      </c>
      <c r="K240" s="66">
        <v>1</v>
      </c>
    </row>
    <row r="241" spans="1:11" x14ac:dyDescent="0.25">
      <c r="A241" s="62" t="s">
        <v>460</v>
      </c>
      <c r="B241" s="70" t="s">
        <v>938</v>
      </c>
      <c r="C241" s="62" t="s">
        <v>27</v>
      </c>
      <c r="D241" s="69">
        <v>100679868</v>
      </c>
      <c r="E241" s="68">
        <v>9198082183</v>
      </c>
      <c r="F241" s="62" t="s">
        <v>17</v>
      </c>
      <c r="G241" s="67">
        <v>34497</v>
      </c>
      <c r="H241" s="37">
        <f t="shared" ca="1" si="3"/>
        <v>22</v>
      </c>
      <c r="I241" s="38" t="s">
        <v>15</v>
      </c>
      <c r="J241" s="39">
        <v>48835</v>
      </c>
      <c r="K241" s="66">
        <v>5</v>
      </c>
    </row>
    <row r="242" spans="1:11" x14ac:dyDescent="0.25">
      <c r="A242" s="62" t="s">
        <v>548</v>
      </c>
      <c r="B242" s="70" t="s">
        <v>7</v>
      </c>
      <c r="C242" s="62" t="s">
        <v>27</v>
      </c>
      <c r="D242" s="69">
        <v>661850671</v>
      </c>
      <c r="E242" s="68">
        <v>2528405900</v>
      </c>
      <c r="F242" s="62" t="s">
        <v>20</v>
      </c>
      <c r="G242" s="67">
        <v>34519</v>
      </c>
      <c r="H242" s="37">
        <f t="shared" ca="1" si="3"/>
        <v>22</v>
      </c>
      <c r="I242" s="38"/>
      <c r="J242" s="39">
        <v>29176</v>
      </c>
      <c r="K242" s="66">
        <v>3</v>
      </c>
    </row>
    <row r="243" spans="1:11" x14ac:dyDescent="0.25">
      <c r="A243" s="62" t="s">
        <v>515</v>
      </c>
      <c r="B243" s="70" t="s">
        <v>983</v>
      </c>
      <c r="C243" s="62" t="s">
        <v>27</v>
      </c>
      <c r="D243" s="69">
        <v>881975933</v>
      </c>
      <c r="E243" s="68">
        <v>9192354572</v>
      </c>
      <c r="F243" s="62" t="s">
        <v>14</v>
      </c>
      <c r="G243" s="67">
        <v>34520</v>
      </c>
      <c r="H243" s="37">
        <f t="shared" ca="1" si="3"/>
        <v>22</v>
      </c>
      <c r="I243" s="38" t="s">
        <v>21</v>
      </c>
      <c r="J243" s="39">
        <v>35460</v>
      </c>
      <c r="K243" s="66">
        <v>5</v>
      </c>
    </row>
    <row r="244" spans="1:11" x14ac:dyDescent="0.25">
      <c r="A244" s="62" t="s">
        <v>428</v>
      </c>
      <c r="B244" s="70" t="s">
        <v>938</v>
      </c>
      <c r="C244" s="62" t="s">
        <v>27</v>
      </c>
      <c r="D244" s="69">
        <v>317844971</v>
      </c>
      <c r="E244" s="68">
        <v>9193557946</v>
      </c>
      <c r="F244" s="62" t="s">
        <v>13</v>
      </c>
      <c r="G244" s="67">
        <v>34617</v>
      </c>
      <c r="H244" s="37">
        <f t="shared" ca="1" si="3"/>
        <v>22</v>
      </c>
      <c r="I244" s="38"/>
      <c r="J244" s="39">
        <v>76910</v>
      </c>
      <c r="K244" s="66">
        <v>1</v>
      </c>
    </row>
    <row r="245" spans="1:11" x14ac:dyDescent="0.25">
      <c r="A245" s="62" t="s">
        <v>440</v>
      </c>
      <c r="B245" s="70" t="s">
        <v>941</v>
      </c>
      <c r="C245" s="62" t="s">
        <v>27</v>
      </c>
      <c r="D245" s="69">
        <v>618535019</v>
      </c>
      <c r="E245" s="68">
        <v>9193695179</v>
      </c>
      <c r="F245" s="62" t="s">
        <v>14</v>
      </c>
      <c r="G245" s="67">
        <v>34622</v>
      </c>
      <c r="H245" s="37">
        <f t="shared" ca="1" si="3"/>
        <v>22</v>
      </c>
      <c r="I245" s="38" t="s">
        <v>19</v>
      </c>
      <c r="J245" s="39">
        <v>89740</v>
      </c>
      <c r="K245" s="66">
        <v>5</v>
      </c>
    </row>
    <row r="246" spans="1:11" x14ac:dyDescent="0.25">
      <c r="A246" s="62" t="s">
        <v>517</v>
      </c>
      <c r="B246" s="70" t="s">
        <v>7</v>
      </c>
      <c r="C246" s="62" t="s">
        <v>27</v>
      </c>
      <c r="D246" s="69">
        <v>416394493</v>
      </c>
      <c r="E246" s="68">
        <v>2525228252</v>
      </c>
      <c r="F246" s="62" t="s">
        <v>14</v>
      </c>
      <c r="G246" s="67">
        <v>34628</v>
      </c>
      <c r="H246" s="37">
        <f t="shared" ca="1" si="3"/>
        <v>22</v>
      </c>
      <c r="I246" s="38" t="s">
        <v>21</v>
      </c>
      <c r="J246" s="39">
        <v>55450</v>
      </c>
      <c r="K246" s="66">
        <v>5</v>
      </c>
    </row>
    <row r="247" spans="1:11" x14ac:dyDescent="0.25">
      <c r="A247" s="62" t="s">
        <v>570</v>
      </c>
      <c r="B247" s="70" t="s">
        <v>941</v>
      </c>
      <c r="C247" s="62" t="s">
        <v>27</v>
      </c>
      <c r="D247" s="69">
        <v>725801036</v>
      </c>
      <c r="E247" s="68">
        <v>9195089157</v>
      </c>
      <c r="F247" s="62" t="s">
        <v>13</v>
      </c>
      <c r="G247" s="67">
        <v>34662</v>
      </c>
      <c r="H247" s="37">
        <f t="shared" ca="1" si="3"/>
        <v>21</v>
      </c>
      <c r="I247" s="38"/>
      <c r="J247" s="39">
        <v>71710</v>
      </c>
      <c r="K247" s="66">
        <v>5</v>
      </c>
    </row>
    <row r="248" spans="1:11" x14ac:dyDescent="0.25">
      <c r="A248" s="62" t="s">
        <v>439</v>
      </c>
      <c r="B248" s="70" t="s">
        <v>941</v>
      </c>
      <c r="C248" s="62" t="s">
        <v>27</v>
      </c>
      <c r="D248" s="69">
        <v>722630791</v>
      </c>
      <c r="E248" s="68">
        <v>2522263363</v>
      </c>
      <c r="F248" s="62" t="s">
        <v>20</v>
      </c>
      <c r="G248" s="67">
        <v>34672</v>
      </c>
      <c r="H248" s="37">
        <f t="shared" ca="1" si="3"/>
        <v>21</v>
      </c>
      <c r="I248" s="38"/>
      <c r="J248" s="39">
        <v>8904</v>
      </c>
      <c r="K248" s="66">
        <v>3</v>
      </c>
    </row>
    <row r="249" spans="1:11" x14ac:dyDescent="0.25">
      <c r="A249" s="62" t="s">
        <v>566</v>
      </c>
      <c r="B249" s="70" t="s">
        <v>939</v>
      </c>
      <c r="C249" s="62" t="s">
        <v>27</v>
      </c>
      <c r="D249" s="69">
        <v>332289257</v>
      </c>
      <c r="E249" s="68">
        <v>9198367725</v>
      </c>
      <c r="F249" s="62" t="s">
        <v>13</v>
      </c>
      <c r="G249" s="67">
        <v>34682</v>
      </c>
      <c r="H249" s="37">
        <f t="shared" ca="1" si="3"/>
        <v>21</v>
      </c>
      <c r="I249" s="38"/>
      <c r="J249" s="39">
        <v>68260</v>
      </c>
      <c r="K249" s="66">
        <v>5</v>
      </c>
    </row>
    <row r="250" spans="1:11" x14ac:dyDescent="0.25">
      <c r="A250" s="62" t="s">
        <v>484</v>
      </c>
      <c r="B250" s="70" t="s">
        <v>939</v>
      </c>
      <c r="C250" s="62" t="s">
        <v>27</v>
      </c>
      <c r="D250" s="69">
        <v>280304785</v>
      </c>
      <c r="E250" s="68">
        <v>2525918708</v>
      </c>
      <c r="F250" s="62" t="s">
        <v>14</v>
      </c>
      <c r="G250" s="67">
        <v>34686</v>
      </c>
      <c r="H250" s="37">
        <f t="shared" ca="1" si="3"/>
        <v>21</v>
      </c>
      <c r="I250" s="38" t="s">
        <v>15</v>
      </c>
      <c r="J250" s="39">
        <v>40340</v>
      </c>
      <c r="K250" s="66">
        <v>2</v>
      </c>
    </row>
    <row r="251" spans="1:11" x14ac:dyDescent="0.25">
      <c r="A251" s="62" t="s">
        <v>446</v>
      </c>
      <c r="B251" s="70" t="s">
        <v>941</v>
      </c>
      <c r="C251" s="62" t="s">
        <v>27</v>
      </c>
      <c r="D251" s="69">
        <v>542653222</v>
      </c>
      <c r="E251" s="68">
        <v>9193708610</v>
      </c>
      <c r="F251" s="62" t="s">
        <v>13</v>
      </c>
      <c r="G251" s="67">
        <v>34687</v>
      </c>
      <c r="H251" s="37">
        <f t="shared" ca="1" si="3"/>
        <v>21</v>
      </c>
      <c r="I251" s="38"/>
      <c r="J251" s="39">
        <v>72520</v>
      </c>
      <c r="K251" s="66">
        <v>3</v>
      </c>
    </row>
    <row r="252" spans="1:11" x14ac:dyDescent="0.25">
      <c r="A252" s="62" t="s">
        <v>585</v>
      </c>
      <c r="B252" s="70" t="s">
        <v>939</v>
      </c>
      <c r="C252" s="62" t="s">
        <v>27</v>
      </c>
      <c r="D252" s="69">
        <v>470719383</v>
      </c>
      <c r="E252" s="68">
        <v>9197848542</v>
      </c>
      <c r="F252" s="62" t="s">
        <v>14</v>
      </c>
      <c r="G252" s="67">
        <v>34699</v>
      </c>
      <c r="H252" s="37">
        <f t="shared" ca="1" si="3"/>
        <v>21</v>
      </c>
      <c r="I252" s="38" t="s">
        <v>15</v>
      </c>
      <c r="J252" s="39">
        <v>75120</v>
      </c>
      <c r="K252" s="66">
        <v>5</v>
      </c>
    </row>
    <row r="253" spans="1:11" x14ac:dyDescent="0.25">
      <c r="A253" s="62" t="s">
        <v>505</v>
      </c>
      <c r="B253" s="70" t="s">
        <v>240</v>
      </c>
      <c r="C253" s="62" t="s">
        <v>27</v>
      </c>
      <c r="D253" s="69">
        <v>596008829</v>
      </c>
      <c r="E253" s="68">
        <v>9198721709</v>
      </c>
      <c r="F253" s="62" t="s">
        <v>13</v>
      </c>
      <c r="G253" s="67">
        <v>34701</v>
      </c>
      <c r="H253" s="37">
        <f t="shared" ca="1" si="3"/>
        <v>21</v>
      </c>
      <c r="I253" s="38"/>
      <c r="J253" s="39">
        <v>45050</v>
      </c>
      <c r="K253" s="66">
        <v>1</v>
      </c>
    </row>
    <row r="254" spans="1:11" x14ac:dyDescent="0.25">
      <c r="A254" s="62" t="s">
        <v>568</v>
      </c>
      <c r="B254" s="70" t="s">
        <v>240</v>
      </c>
      <c r="C254" s="62" t="s">
        <v>27</v>
      </c>
      <c r="D254" s="69">
        <v>993383806</v>
      </c>
      <c r="E254" s="68">
        <v>2521810581</v>
      </c>
      <c r="F254" s="62" t="s">
        <v>20</v>
      </c>
      <c r="G254" s="67">
        <v>34757</v>
      </c>
      <c r="H254" s="37">
        <f t="shared" ca="1" si="3"/>
        <v>21</v>
      </c>
      <c r="I254" s="38"/>
      <c r="J254" s="39">
        <v>37612</v>
      </c>
      <c r="K254" s="66">
        <v>4</v>
      </c>
    </row>
    <row r="255" spans="1:11" x14ac:dyDescent="0.25">
      <c r="A255" s="62" t="s">
        <v>568</v>
      </c>
      <c r="B255" s="70" t="s">
        <v>240</v>
      </c>
      <c r="C255" s="62" t="s">
        <v>27</v>
      </c>
      <c r="D255" s="69">
        <v>993383806</v>
      </c>
      <c r="E255" s="68">
        <v>2521810581</v>
      </c>
      <c r="F255" s="62" t="s">
        <v>20</v>
      </c>
      <c r="G255" s="67">
        <v>34757</v>
      </c>
      <c r="H255" s="37">
        <f t="shared" ca="1" si="3"/>
        <v>21</v>
      </c>
      <c r="I255" s="38"/>
      <c r="J255" s="39">
        <v>37612</v>
      </c>
      <c r="K255" s="66">
        <v>4</v>
      </c>
    </row>
    <row r="256" spans="1:11" x14ac:dyDescent="0.25">
      <c r="A256" s="62" t="s">
        <v>442</v>
      </c>
      <c r="B256" s="70" t="s">
        <v>240</v>
      </c>
      <c r="C256" s="62" t="s">
        <v>27</v>
      </c>
      <c r="D256" s="69">
        <v>504914685</v>
      </c>
      <c r="E256" s="68">
        <v>9195250630</v>
      </c>
      <c r="F256" s="62" t="s">
        <v>14</v>
      </c>
      <c r="G256" s="67">
        <v>34774</v>
      </c>
      <c r="H256" s="37">
        <f t="shared" ca="1" si="3"/>
        <v>21</v>
      </c>
      <c r="I256" s="38" t="s">
        <v>15</v>
      </c>
      <c r="J256" s="39">
        <v>33210</v>
      </c>
      <c r="K256" s="66">
        <v>4</v>
      </c>
    </row>
    <row r="257" spans="1:11" x14ac:dyDescent="0.25">
      <c r="A257" s="62" t="s">
        <v>524</v>
      </c>
      <c r="B257" s="70" t="s">
        <v>939</v>
      </c>
      <c r="C257" s="62" t="s">
        <v>27</v>
      </c>
      <c r="D257" s="69">
        <v>462995574</v>
      </c>
      <c r="E257" s="68">
        <v>2523431009</v>
      </c>
      <c r="F257" s="62" t="s">
        <v>14</v>
      </c>
      <c r="G257" s="67">
        <v>34791</v>
      </c>
      <c r="H257" s="37">
        <f t="shared" ca="1" si="3"/>
        <v>21</v>
      </c>
      <c r="I257" s="38" t="s">
        <v>15</v>
      </c>
      <c r="J257" s="39">
        <v>88240</v>
      </c>
      <c r="K257" s="66">
        <v>5</v>
      </c>
    </row>
    <row r="258" spans="1:11" x14ac:dyDescent="0.25">
      <c r="A258" s="62" t="s">
        <v>578</v>
      </c>
      <c r="B258" s="70" t="s">
        <v>7</v>
      </c>
      <c r="C258" s="62" t="s">
        <v>27</v>
      </c>
      <c r="D258" s="69">
        <v>354619285</v>
      </c>
      <c r="E258" s="68">
        <v>2526657361</v>
      </c>
      <c r="F258" s="62" t="s">
        <v>14</v>
      </c>
      <c r="G258" s="67">
        <v>34812</v>
      </c>
      <c r="H258" s="37">
        <f t="shared" ref="H258:H321" ca="1" si="4">DATEDIF(G258,TODAY(),"Y")</f>
        <v>21</v>
      </c>
      <c r="I258" s="38" t="s">
        <v>18</v>
      </c>
      <c r="J258" s="39">
        <v>22660</v>
      </c>
      <c r="K258" s="66">
        <v>2</v>
      </c>
    </row>
    <row r="259" spans="1:11" x14ac:dyDescent="0.25">
      <c r="A259" s="62" t="s">
        <v>539</v>
      </c>
      <c r="B259" s="70" t="s">
        <v>939</v>
      </c>
      <c r="C259" s="62" t="s">
        <v>27</v>
      </c>
      <c r="D259" s="69">
        <v>569701716</v>
      </c>
      <c r="E259" s="68">
        <v>2527461285</v>
      </c>
      <c r="F259" s="62" t="s">
        <v>17</v>
      </c>
      <c r="G259" s="67">
        <v>34867</v>
      </c>
      <c r="H259" s="37">
        <f t="shared" ca="1" si="4"/>
        <v>21</v>
      </c>
      <c r="I259" s="38" t="s">
        <v>21</v>
      </c>
      <c r="J259" s="39">
        <v>21670</v>
      </c>
      <c r="K259" s="66">
        <v>2</v>
      </c>
    </row>
    <row r="260" spans="1:11" x14ac:dyDescent="0.25">
      <c r="A260" s="62" t="s">
        <v>543</v>
      </c>
      <c r="B260" s="70" t="s">
        <v>938</v>
      </c>
      <c r="C260" s="62" t="s">
        <v>27</v>
      </c>
      <c r="D260" s="69">
        <v>923123594</v>
      </c>
      <c r="E260" s="68">
        <v>2528669137</v>
      </c>
      <c r="F260" s="62" t="s">
        <v>14</v>
      </c>
      <c r="G260" s="67">
        <v>34888</v>
      </c>
      <c r="H260" s="37">
        <f t="shared" ca="1" si="4"/>
        <v>21</v>
      </c>
      <c r="I260" s="38" t="s">
        <v>16</v>
      </c>
      <c r="J260" s="39">
        <v>81400</v>
      </c>
      <c r="K260" s="66">
        <v>2</v>
      </c>
    </row>
    <row r="261" spans="1:11" x14ac:dyDescent="0.25">
      <c r="A261" s="62" t="s">
        <v>448</v>
      </c>
      <c r="B261" s="70" t="s">
        <v>939</v>
      </c>
      <c r="C261" s="62" t="s">
        <v>27</v>
      </c>
      <c r="D261" s="69">
        <v>984570981</v>
      </c>
      <c r="E261" s="68">
        <v>2528155179</v>
      </c>
      <c r="F261" s="62" t="s">
        <v>17</v>
      </c>
      <c r="G261" s="67">
        <v>34959</v>
      </c>
      <c r="H261" s="37">
        <f t="shared" ca="1" si="4"/>
        <v>21</v>
      </c>
      <c r="I261" s="38" t="s">
        <v>19</v>
      </c>
      <c r="J261" s="39">
        <v>48190</v>
      </c>
      <c r="K261" s="66">
        <v>1</v>
      </c>
    </row>
    <row r="262" spans="1:11" x14ac:dyDescent="0.25">
      <c r="A262" s="62" t="s">
        <v>448</v>
      </c>
      <c r="B262" s="70" t="s">
        <v>939</v>
      </c>
      <c r="C262" s="62" t="s">
        <v>27</v>
      </c>
      <c r="D262" s="69">
        <v>984570981</v>
      </c>
      <c r="E262" s="68">
        <v>2528155179</v>
      </c>
      <c r="F262" s="62" t="s">
        <v>17</v>
      </c>
      <c r="G262" s="67">
        <v>34959</v>
      </c>
      <c r="H262" s="37">
        <f t="shared" ca="1" si="4"/>
        <v>21</v>
      </c>
      <c r="I262" s="38" t="s">
        <v>19</v>
      </c>
      <c r="J262" s="39">
        <v>48190</v>
      </c>
      <c r="K262" s="66">
        <v>1</v>
      </c>
    </row>
    <row r="263" spans="1:11" x14ac:dyDescent="0.25">
      <c r="A263" s="62" t="s">
        <v>508</v>
      </c>
      <c r="B263" s="70" t="s">
        <v>939</v>
      </c>
      <c r="C263" s="62" t="s">
        <v>27</v>
      </c>
      <c r="D263" s="69">
        <v>931105030</v>
      </c>
      <c r="E263" s="68">
        <v>9191397811</v>
      </c>
      <c r="F263" s="62" t="s">
        <v>14</v>
      </c>
      <c r="G263" s="67">
        <v>34963</v>
      </c>
      <c r="H263" s="37">
        <f t="shared" ca="1" si="4"/>
        <v>21</v>
      </c>
      <c r="I263" s="38" t="s">
        <v>19</v>
      </c>
      <c r="J263" s="39">
        <v>61330</v>
      </c>
      <c r="K263" s="66">
        <v>4</v>
      </c>
    </row>
    <row r="264" spans="1:11" x14ac:dyDescent="0.25">
      <c r="A264" s="62" t="s">
        <v>534</v>
      </c>
      <c r="B264" s="70" t="s">
        <v>240</v>
      </c>
      <c r="C264" s="62" t="s">
        <v>27</v>
      </c>
      <c r="D264" s="69">
        <v>969216994</v>
      </c>
      <c r="E264" s="68">
        <v>2528973095</v>
      </c>
      <c r="F264" s="62" t="s">
        <v>13</v>
      </c>
      <c r="G264" s="67">
        <v>34973</v>
      </c>
      <c r="H264" s="37">
        <f t="shared" ca="1" si="4"/>
        <v>21</v>
      </c>
      <c r="I264" s="38"/>
      <c r="J264" s="39">
        <v>25130</v>
      </c>
      <c r="K264" s="66">
        <v>5</v>
      </c>
    </row>
    <row r="265" spans="1:11" x14ac:dyDescent="0.25">
      <c r="A265" s="62" t="s">
        <v>528</v>
      </c>
      <c r="B265" s="70" t="s">
        <v>939</v>
      </c>
      <c r="C265" s="62" t="s">
        <v>27</v>
      </c>
      <c r="D265" s="69">
        <v>506577536</v>
      </c>
      <c r="E265" s="68">
        <v>2524999647</v>
      </c>
      <c r="F265" s="62" t="s">
        <v>20</v>
      </c>
      <c r="G265" s="67">
        <v>34995</v>
      </c>
      <c r="H265" s="37">
        <f t="shared" ca="1" si="4"/>
        <v>21</v>
      </c>
      <c r="I265" s="38"/>
      <c r="J265" s="39">
        <v>9424</v>
      </c>
      <c r="K265" s="66">
        <v>4</v>
      </c>
    </row>
    <row r="266" spans="1:11" x14ac:dyDescent="0.25">
      <c r="A266" s="62" t="s">
        <v>516</v>
      </c>
      <c r="B266" s="70" t="s">
        <v>941</v>
      </c>
      <c r="C266" s="62" t="s">
        <v>27</v>
      </c>
      <c r="D266" s="69">
        <v>475517002</v>
      </c>
      <c r="E266" s="68">
        <v>2523909820</v>
      </c>
      <c r="F266" s="62" t="s">
        <v>14</v>
      </c>
      <c r="G266" s="67">
        <v>35008</v>
      </c>
      <c r="H266" s="37">
        <f t="shared" ca="1" si="4"/>
        <v>21</v>
      </c>
      <c r="I266" s="38" t="s">
        <v>19</v>
      </c>
      <c r="J266" s="39">
        <v>68750</v>
      </c>
      <c r="K266" s="66">
        <v>1</v>
      </c>
    </row>
    <row r="267" spans="1:11" x14ac:dyDescent="0.25">
      <c r="A267" s="62" t="s">
        <v>506</v>
      </c>
      <c r="B267" s="70" t="s">
        <v>941</v>
      </c>
      <c r="C267" s="62" t="s">
        <v>27</v>
      </c>
      <c r="D267" s="69">
        <v>319449613</v>
      </c>
      <c r="E267" s="68">
        <v>2523454032</v>
      </c>
      <c r="F267" s="62" t="s">
        <v>14</v>
      </c>
      <c r="G267" s="67">
        <v>35022</v>
      </c>
      <c r="H267" s="37">
        <f t="shared" ca="1" si="4"/>
        <v>20</v>
      </c>
      <c r="I267" s="38" t="s">
        <v>21</v>
      </c>
      <c r="J267" s="39">
        <v>37760</v>
      </c>
      <c r="K267" s="66">
        <v>2</v>
      </c>
    </row>
    <row r="268" spans="1:11" x14ac:dyDescent="0.25">
      <c r="A268" s="62" t="s">
        <v>520</v>
      </c>
      <c r="B268" s="70" t="s">
        <v>983</v>
      </c>
      <c r="C268" s="62" t="s">
        <v>27</v>
      </c>
      <c r="D268" s="69">
        <v>596641549</v>
      </c>
      <c r="E268" s="68">
        <v>9196194175</v>
      </c>
      <c r="F268" s="62" t="s">
        <v>13</v>
      </c>
      <c r="G268" s="67">
        <v>35040</v>
      </c>
      <c r="H268" s="37">
        <f t="shared" ca="1" si="4"/>
        <v>20</v>
      </c>
      <c r="I268" s="38"/>
      <c r="J268" s="39">
        <v>27380</v>
      </c>
      <c r="K268" s="66">
        <v>3</v>
      </c>
    </row>
    <row r="269" spans="1:11" x14ac:dyDescent="0.25">
      <c r="A269" s="62" t="s">
        <v>526</v>
      </c>
      <c r="B269" s="70" t="s">
        <v>941</v>
      </c>
      <c r="C269" s="62" t="s">
        <v>27</v>
      </c>
      <c r="D269" s="69">
        <v>110547055</v>
      </c>
      <c r="E269" s="68">
        <v>2526966637</v>
      </c>
      <c r="F269" s="62" t="s">
        <v>17</v>
      </c>
      <c r="G269" s="67">
        <v>35050</v>
      </c>
      <c r="H269" s="37">
        <f t="shared" ca="1" si="4"/>
        <v>20</v>
      </c>
      <c r="I269" s="38" t="s">
        <v>19</v>
      </c>
      <c r="J269" s="39">
        <v>11065</v>
      </c>
      <c r="K269" s="66">
        <v>1</v>
      </c>
    </row>
    <row r="270" spans="1:11" x14ac:dyDescent="0.25">
      <c r="A270" s="62" t="s">
        <v>483</v>
      </c>
      <c r="B270" s="70" t="s">
        <v>240</v>
      </c>
      <c r="C270" s="62" t="s">
        <v>27</v>
      </c>
      <c r="D270" s="69">
        <v>177332873</v>
      </c>
      <c r="E270" s="68">
        <v>9195915044</v>
      </c>
      <c r="F270" s="62" t="s">
        <v>14</v>
      </c>
      <c r="G270" s="67">
        <v>35103</v>
      </c>
      <c r="H270" s="37">
        <f t="shared" ca="1" si="4"/>
        <v>20</v>
      </c>
      <c r="I270" s="38" t="s">
        <v>15</v>
      </c>
      <c r="J270" s="39">
        <v>40060</v>
      </c>
      <c r="K270" s="66">
        <v>3</v>
      </c>
    </row>
    <row r="271" spans="1:11" x14ac:dyDescent="0.25">
      <c r="A271" s="62" t="s">
        <v>532</v>
      </c>
      <c r="B271" s="70" t="s">
        <v>941</v>
      </c>
      <c r="C271" s="62" t="s">
        <v>27</v>
      </c>
      <c r="D271" s="69">
        <v>594680949</v>
      </c>
      <c r="E271" s="68">
        <v>9192375580</v>
      </c>
      <c r="F271" s="62" t="s">
        <v>17</v>
      </c>
      <c r="G271" s="67">
        <v>35112</v>
      </c>
      <c r="H271" s="37">
        <f t="shared" ca="1" si="4"/>
        <v>20</v>
      </c>
      <c r="I271" s="38" t="s">
        <v>19</v>
      </c>
      <c r="J271" s="39">
        <v>17270</v>
      </c>
      <c r="K271" s="66">
        <v>5</v>
      </c>
    </row>
    <row r="272" spans="1:11" x14ac:dyDescent="0.25">
      <c r="A272" s="62" t="s">
        <v>545</v>
      </c>
      <c r="B272" s="70" t="s">
        <v>941</v>
      </c>
      <c r="C272" s="62" t="s">
        <v>27</v>
      </c>
      <c r="D272" s="69">
        <v>559376297</v>
      </c>
      <c r="E272" s="68">
        <v>9194888110</v>
      </c>
      <c r="F272" s="62" t="s">
        <v>14</v>
      </c>
      <c r="G272" s="67">
        <v>35121</v>
      </c>
      <c r="H272" s="37">
        <f t="shared" ca="1" si="4"/>
        <v>20</v>
      </c>
      <c r="I272" s="38" t="s">
        <v>15</v>
      </c>
      <c r="J272" s="39">
        <v>35820</v>
      </c>
      <c r="K272" s="66">
        <v>2</v>
      </c>
    </row>
    <row r="273" spans="1:11" x14ac:dyDescent="0.25">
      <c r="A273" s="62" t="s">
        <v>556</v>
      </c>
      <c r="B273" s="70" t="s">
        <v>7</v>
      </c>
      <c r="C273" s="62" t="s">
        <v>27</v>
      </c>
      <c r="D273" s="69">
        <v>772163640</v>
      </c>
      <c r="E273" s="68">
        <v>9192474315</v>
      </c>
      <c r="F273" s="62" t="s">
        <v>14</v>
      </c>
      <c r="G273" s="67">
        <v>35134</v>
      </c>
      <c r="H273" s="37">
        <f t="shared" ca="1" si="4"/>
        <v>20</v>
      </c>
      <c r="I273" s="38" t="s">
        <v>15</v>
      </c>
      <c r="J273" s="39">
        <v>67280</v>
      </c>
      <c r="K273" s="66">
        <v>3</v>
      </c>
    </row>
    <row r="274" spans="1:11" x14ac:dyDescent="0.25">
      <c r="A274" s="62" t="s">
        <v>551</v>
      </c>
      <c r="B274" s="70" t="s">
        <v>939</v>
      </c>
      <c r="C274" s="62" t="s">
        <v>27</v>
      </c>
      <c r="D274" s="69">
        <v>384454025</v>
      </c>
      <c r="E274" s="68">
        <v>2522064219</v>
      </c>
      <c r="F274" s="62" t="s">
        <v>13</v>
      </c>
      <c r="G274" s="67">
        <v>35145</v>
      </c>
      <c r="H274" s="37">
        <f t="shared" ca="1" si="4"/>
        <v>20</v>
      </c>
      <c r="I274" s="38"/>
      <c r="J274" s="39">
        <v>23810</v>
      </c>
      <c r="K274" s="66">
        <v>4</v>
      </c>
    </row>
    <row r="275" spans="1:11" x14ac:dyDescent="0.25">
      <c r="A275" s="62" t="s">
        <v>519</v>
      </c>
      <c r="B275" s="70" t="s">
        <v>939</v>
      </c>
      <c r="C275" s="62" t="s">
        <v>27</v>
      </c>
      <c r="D275" s="69">
        <v>698869555</v>
      </c>
      <c r="E275" s="68">
        <v>2526052545</v>
      </c>
      <c r="F275" s="62" t="s">
        <v>17</v>
      </c>
      <c r="G275" s="67">
        <v>35193</v>
      </c>
      <c r="H275" s="37">
        <f t="shared" ca="1" si="4"/>
        <v>20</v>
      </c>
      <c r="I275" s="38" t="s">
        <v>21</v>
      </c>
      <c r="J275" s="39">
        <v>41615</v>
      </c>
      <c r="K275" s="66">
        <v>1</v>
      </c>
    </row>
    <row r="276" spans="1:11" x14ac:dyDescent="0.25">
      <c r="A276" s="62" t="s">
        <v>558</v>
      </c>
      <c r="B276" s="70" t="s">
        <v>939</v>
      </c>
      <c r="C276" s="62" t="s">
        <v>27</v>
      </c>
      <c r="D276" s="69">
        <v>914326052</v>
      </c>
      <c r="E276" s="68">
        <v>2524249228</v>
      </c>
      <c r="F276" s="62" t="s">
        <v>14</v>
      </c>
      <c r="G276" s="67">
        <v>35225</v>
      </c>
      <c r="H276" s="37">
        <f t="shared" ca="1" si="4"/>
        <v>20</v>
      </c>
      <c r="I276" s="38" t="s">
        <v>15</v>
      </c>
      <c r="J276" s="39">
        <v>76192</v>
      </c>
      <c r="K276" s="66">
        <v>4</v>
      </c>
    </row>
    <row r="277" spans="1:11" x14ac:dyDescent="0.25">
      <c r="A277" s="62" t="s">
        <v>550</v>
      </c>
      <c r="B277" s="70" t="s">
        <v>240</v>
      </c>
      <c r="C277" s="62" t="s">
        <v>27</v>
      </c>
      <c r="D277" s="69">
        <v>396727504</v>
      </c>
      <c r="E277" s="68">
        <v>9193204992</v>
      </c>
      <c r="F277" s="62" t="s">
        <v>13</v>
      </c>
      <c r="G277" s="67">
        <v>35290</v>
      </c>
      <c r="H277" s="37">
        <f t="shared" ca="1" si="4"/>
        <v>20</v>
      </c>
      <c r="I277" s="38"/>
      <c r="J277" s="39">
        <v>41840</v>
      </c>
      <c r="K277" s="66">
        <v>2</v>
      </c>
    </row>
    <row r="278" spans="1:11" x14ac:dyDescent="0.25">
      <c r="A278" s="62" t="s">
        <v>569</v>
      </c>
      <c r="B278" s="70" t="s">
        <v>941</v>
      </c>
      <c r="C278" s="62" t="s">
        <v>27</v>
      </c>
      <c r="D278" s="69">
        <v>356242235</v>
      </c>
      <c r="E278" s="68">
        <v>2521667727</v>
      </c>
      <c r="F278" s="62" t="s">
        <v>17</v>
      </c>
      <c r="G278" s="67">
        <v>35294</v>
      </c>
      <c r="H278" s="37">
        <f t="shared" ca="1" si="4"/>
        <v>20</v>
      </c>
      <c r="I278" s="38" t="s">
        <v>19</v>
      </c>
      <c r="J278" s="39">
        <v>46710</v>
      </c>
      <c r="K278" s="66">
        <v>3</v>
      </c>
    </row>
    <row r="279" spans="1:11" x14ac:dyDescent="0.25">
      <c r="A279" s="62" t="s">
        <v>584</v>
      </c>
      <c r="B279" s="70" t="s">
        <v>939</v>
      </c>
      <c r="C279" s="62" t="s">
        <v>27</v>
      </c>
      <c r="D279" s="69">
        <v>257249459</v>
      </c>
      <c r="E279" s="68">
        <v>9197775023</v>
      </c>
      <c r="F279" s="62" t="s">
        <v>13</v>
      </c>
      <c r="G279" s="67">
        <v>35327</v>
      </c>
      <c r="H279" s="37">
        <f t="shared" ca="1" si="4"/>
        <v>20</v>
      </c>
      <c r="I279" s="38"/>
      <c r="J279" s="39">
        <v>57600</v>
      </c>
      <c r="K279" s="66">
        <v>3</v>
      </c>
    </row>
    <row r="280" spans="1:11" x14ac:dyDescent="0.25">
      <c r="A280" s="62" t="s">
        <v>538</v>
      </c>
      <c r="B280" s="70" t="s">
        <v>7</v>
      </c>
      <c r="C280" s="62" t="s">
        <v>27</v>
      </c>
      <c r="D280" s="69">
        <v>353414196</v>
      </c>
      <c r="E280" s="68">
        <v>2528159919</v>
      </c>
      <c r="F280" s="62" t="s">
        <v>14</v>
      </c>
      <c r="G280" s="67">
        <v>35388</v>
      </c>
      <c r="H280" s="37">
        <f t="shared" ca="1" si="4"/>
        <v>19</v>
      </c>
      <c r="I280" s="38" t="s">
        <v>21</v>
      </c>
      <c r="J280" s="39">
        <v>23650</v>
      </c>
      <c r="K280" s="66">
        <v>1</v>
      </c>
    </row>
    <row r="281" spans="1:11" x14ac:dyDescent="0.25">
      <c r="A281" s="62" t="s">
        <v>555</v>
      </c>
      <c r="B281" s="70" t="s">
        <v>240</v>
      </c>
      <c r="C281" s="62" t="s">
        <v>27</v>
      </c>
      <c r="D281" s="69">
        <v>826450563</v>
      </c>
      <c r="E281" s="68">
        <v>9196607355</v>
      </c>
      <c r="F281" s="62" t="s">
        <v>13</v>
      </c>
      <c r="G281" s="67">
        <v>35394</v>
      </c>
      <c r="H281" s="37">
        <f t="shared" ca="1" si="4"/>
        <v>19</v>
      </c>
      <c r="I281" s="38"/>
      <c r="J281" s="39">
        <v>57760</v>
      </c>
      <c r="K281" s="66">
        <v>3</v>
      </c>
    </row>
    <row r="282" spans="1:11" x14ac:dyDescent="0.25">
      <c r="A282" s="62" t="s">
        <v>459</v>
      </c>
      <c r="B282" s="70" t="s">
        <v>941</v>
      </c>
      <c r="C282" s="62" t="s">
        <v>27</v>
      </c>
      <c r="D282" s="69">
        <v>589649495</v>
      </c>
      <c r="E282" s="68">
        <v>2524248455</v>
      </c>
      <c r="F282" s="62" t="s">
        <v>14</v>
      </c>
      <c r="G282" s="67">
        <v>35397</v>
      </c>
      <c r="H282" s="37">
        <f t="shared" ca="1" si="4"/>
        <v>19</v>
      </c>
      <c r="I282" s="38" t="s">
        <v>16</v>
      </c>
      <c r="J282" s="39">
        <v>38870</v>
      </c>
      <c r="K282" s="66">
        <v>2</v>
      </c>
    </row>
    <row r="283" spans="1:11" x14ac:dyDescent="0.25">
      <c r="A283" s="62" t="s">
        <v>1234</v>
      </c>
      <c r="B283" s="70" t="s">
        <v>941</v>
      </c>
      <c r="C283" s="62" t="s">
        <v>27</v>
      </c>
      <c r="D283" s="69">
        <v>130619578</v>
      </c>
      <c r="E283" s="68">
        <v>9195057530</v>
      </c>
      <c r="F283" s="62" t="s">
        <v>13</v>
      </c>
      <c r="G283" s="67">
        <v>35408</v>
      </c>
      <c r="H283" s="37">
        <f t="shared" ca="1" si="4"/>
        <v>19</v>
      </c>
      <c r="I283" s="38"/>
      <c r="J283" s="39">
        <v>89520</v>
      </c>
      <c r="K283" s="66">
        <v>5</v>
      </c>
    </row>
    <row r="284" spans="1:11" x14ac:dyDescent="0.25">
      <c r="A284" s="62" t="s">
        <v>1241</v>
      </c>
      <c r="B284" s="70" t="s">
        <v>941</v>
      </c>
      <c r="C284" s="62" t="s">
        <v>27</v>
      </c>
      <c r="D284" s="69">
        <v>251824309</v>
      </c>
      <c r="E284" s="68">
        <v>9197950668</v>
      </c>
      <c r="F284" s="62" t="s">
        <v>13</v>
      </c>
      <c r="G284" s="67">
        <v>35419</v>
      </c>
      <c r="H284" s="37">
        <f t="shared" ca="1" si="4"/>
        <v>19</v>
      </c>
      <c r="I284" s="38"/>
      <c r="J284" s="39">
        <v>45420</v>
      </c>
      <c r="K284" s="66">
        <v>1</v>
      </c>
    </row>
    <row r="285" spans="1:11" x14ac:dyDescent="0.25">
      <c r="A285" s="62" t="s">
        <v>438</v>
      </c>
      <c r="B285" s="70" t="s">
        <v>941</v>
      </c>
      <c r="C285" s="62" t="s">
        <v>27</v>
      </c>
      <c r="D285" s="69">
        <v>635767088</v>
      </c>
      <c r="E285" s="68">
        <v>2522153322</v>
      </c>
      <c r="F285" s="62" t="s">
        <v>13</v>
      </c>
      <c r="G285" s="67">
        <v>35667</v>
      </c>
      <c r="H285" s="37">
        <f t="shared" ca="1" si="4"/>
        <v>19</v>
      </c>
      <c r="I285" s="38"/>
      <c r="J285" s="39">
        <v>68510</v>
      </c>
      <c r="K285" s="66">
        <v>5</v>
      </c>
    </row>
    <row r="286" spans="1:11" x14ac:dyDescent="0.25">
      <c r="A286" s="62" t="s">
        <v>425</v>
      </c>
      <c r="B286" s="70" t="s">
        <v>941</v>
      </c>
      <c r="C286" s="62" t="s">
        <v>27</v>
      </c>
      <c r="D286" s="69">
        <v>894030119</v>
      </c>
      <c r="E286" s="68">
        <v>2528652588</v>
      </c>
      <c r="F286" s="62" t="s">
        <v>14</v>
      </c>
      <c r="G286" s="67">
        <v>35758</v>
      </c>
      <c r="H286" s="37">
        <f t="shared" ca="1" si="4"/>
        <v>18</v>
      </c>
      <c r="I286" s="38" t="s">
        <v>18</v>
      </c>
      <c r="J286" s="39">
        <v>66010</v>
      </c>
      <c r="K286" s="66">
        <v>5</v>
      </c>
    </row>
    <row r="287" spans="1:11" x14ac:dyDescent="0.25">
      <c r="A287" s="62" t="s">
        <v>435</v>
      </c>
      <c r="B287" s="70" t="s">
        <v>240</v>
      </c>
      <c r="C287" s="62" t="s">
        <v>27</v>
      </c>
      <c r="D287" s="69">
        <v>312019803</v>
      </c>
      <c r="E287" s="68">
        <v>9197961953</v>
      </c>
      <c r="F287" s="62" t="s">
        <v>14</v>
      </c>
      <c r="G287" s="67">
        <v>35919</v>
      </c>
      <c r="H287" s="37">
        <f t="shared" ca="1" si="4"/>
        <v>18</v>
      </c>
      <c r="I287" s="38" t="s">
        <v>19</v>
      </c>
      <c r="J287" s="39">
        <v>25310</v>
      </c>
      <c r="K287" s="66">
        <v>4</v>
      </c>
    </row>
    <row r="288" spans="1:11" x14ac:dyDescent="0.25">
      <c r="A288" s="62" t="s">
        <v>499</v>
      </c>
      <c r="B288" s="70" t="s">
        <v>938</v>
      </c>
      <c r="C288" s="62" t="s">
        <v>27</v>
      </c>
      <c r="D288" s="69">
        <v>311883362</v>
      </c>
      <c r="E288" s="68">
        <v>2526505454</v>
      </c>
      <c r="F288" s="62" t="s">
        <v>13</v>
      </c>
      <c r="G288" s="67">
        <v>36016</v>
      </c>
      <c r="H288" s="37">
        <f t="shared" ca="1" si="4"/>
        <v>18</v>
      </c>
      <c r="I288" s="38"/>
      <c r="J288" s="39">
        <v>52770</v>
      </c>
      <c r="K288" s="66">
        <v>2</v>
      </c>
    </row>
    <row r="289" spans="1:11" x14ac:dyDescent="0.25">
      <c r="A289" s="62" t="s">
        <v>430</v>
      </c>
      <c r="B289" s="70" t="s">
        <v>939</v>
      </c>
      <c r="C289" s="62" t="s">
        <v>27</v>
      </c>
      <c r="D289" s="69">
        <v>213584397</v>
      </c>
      <c r="E289" s="68">
        <v>2524138160</v>
      </c>
      <c r="F289" s="62" t="s">
        <v>14</v>
      </c>
      <c r="G289" s="67">
        <v>36021</v>
      </c>
      <c r="H289" s="37">
        <f t="shared" ca="1" si="4"/>
        <v>18</v>
      </c>
      <c r="I289" s="38" t="s">
        <v>19</v>
      </c>
      <c r="J289" s="39">
        <v>62750</v>
      </c>
      <c r="K289" s="66">
        <v>3</v>
      </c>
    </row>
    <row r="290" spans="1:11" x14ac:dyDescent="0.25">
      <c r="A290" s="62" t="s">
        <v>466</v>
      </c>
      <c r="B290" s="70" t="s">
        <v>941</v>
      </c>
      <c r="C290" s="62" t="s">
        <v>27</v>
      </c>
      <c r="D290" s="69">
        <v>337943008</v>
      </c>
      <c r="E290" s="68">
        <v>2521257896</v>
      </c>
      <c r="F290" s="62" t="s">
        <v>14</v>
      </c>
      <c r="G290" s="67">
        <v>36084</v>
      </c>
      <c r="H290" s="37">
        <f t="shared" ca="1" si="4"/>
        <v>18</v>
      </c>
      <c r="I290" s="38" t="s">
        <v>15</v>
      </c>
      <c r="J290" s="39">
        <v>28970</v>
      </c>
      <c r="K290" s="66">
        <v>3</v>
      </c>
    </row>
    <row r="291" spans="1:11" x14ac:dyDescent="0.25">
      <c r="A291" s="62" t="s">
        <v>486</v>
      </c>
      <c r="B291" s="70" t="s">
        <v>939</v>
      </c>
      <c r="C291" s="62" t="s">
        <v>27</v>
      </c>
      <c r="D291" s="69">
        <v>512405919</v>
      </c>
      <c r="E291" s="68">
        <v>9195858234</v>
      </c>
      <c r="F291" s="62" t="s">
        <v>14</v>
      </c>
      <c r="G291" s="67">
        <v>36126</v>
      </c>
      <c r="H291" s="37">
        <f t="shared" ca="1" si="4"/>
        <v>17</v>
      </c>
      <c r="I291" s="38" t="s">
        <v>21</v>
      </c>
      <c r="J291" s="39">
        <v>64130</v>
      </c>
      <c r="K291" s="66">
        <v>1</v>
      </c>
    </row>
    <row r="292" spans="1:11" x14ac:dyDescent="0.25">
      <c r="A292" s="62" t="s">
        <v>467</v>
      </c>
      <c r="B292" s="70" t="s">
        <v>939</v>
      </c>
      <c r="C292" s="62" t="s">
        <v>27</v>
      </c>
      <c r="D292" s="69">
        <v>468053610</v>
      </c>
      <c r="E292" s="68">
        <v>2525344270</v>
      </c>
      <c r="F292" s="62" t="s">
        <v>14</v>
      </c>
      <c r="G292" s="67">
        <v>36199</v>
      </c>
      <c r="H292" s="37">
        <f t="shared" ca="1" si="4"/>
        <v>17</v>
      </c>
      <c r="I292" s="38" t="s">
        <v>19</v>
      </c>
      <c r="J292" s="39">
        <v>69080</v>
      </c>
      <c r="K292" s="66">
        <v>3</v>
      </c>
    </row>
    <row r="293" spans="1:11" x14ac:dyDescent="0.25">
      <c r="A293" s="62" t="s">
        <v>462</v>
      </c>
      <c r="B293" s="70" t="s">
        <v>7</v>
      </c>
      <c r="C293" s="62" t="s">
        <v>27</v>
      </c>
      <c r="D293" s="69">
        <v>488831244</v>
      </c>
      <c r="E293" s="68">
        <v>9198979762</v>
      </c>
      <c r="F293" s="62" t="s">
        <v>17</v>
      </c>
      <c r="G293" s="67">
        <v>36310</v>
      </c>
      <c r="H293" s="37">
        <f t="shared" ca="1" si="4"/>
        <v>17</v>
      </c>
      <c r="I293" s="38" t="s">
        <v>15</v>
      </c>
      <c r="J293" s="39">
        <v>24460</v>
      </c>
      <c r="K293" s="66">
        <v>1</v>
      </c>
    </row>
    <row r="294" spans="1:11" x14ac:dyDescent="0.25">
      <c r="A294" s="62" t="s">
        <v>482</v>
      </c>
      <c r="B294" s="70" t="s">
        <v>941</v>
      </c>
      <c r="C294" s="62" t="s">
        <v>27</v>
      </c>
      <c r="D294" s="69">
        <v>948480407</v>
      </c>
      <c r="E294" s="68">
        <v>9191449596</v>
      </c>
      <c r="F294" s="62" t="s">
        <v>13</v>
      </c>
      <c r="G294" s="67">
        <v>36324</v>
      </c>
      <c r="H294" s="37">
        <f t="shared" ca="1" si="4"/>
        <v>17</v>
      </c>
      <c r="I294" s="38"/>
      <c r="J294" s="39">
        <v>61370</v>
      </c>
      <c r="K294" s="66">
        <v>3</v>
      </c>
    </row>
    <row r="295" spans="1:11" x14ac:dyDescent="0.25">
      <c r="A295" s="62" t="s">
        <v>452</v>
      </c>
      <c r="B295" s="70" t="s">
        <v>941</v>
      </c>
      <c r="C295" s="62" t="s">
        <v>27</v>
      </c>
      <c r="D295" s="69">
        <v>167058119</v>
      </c>
      <c r="E295" s="68">
        <v>2527237007</v>
      </c>
      <c r="F295" s="62" t="s">
        <v>20</v>
      </c>
      <c r="G295" s="67">
        <v>36420</v>
      </c>
      <c r="H295" s="37">
        <f t="shared" ca="1" si="4"/>
        <v>17</v>
      </c>
      <c r="I295" s="38"/>
      <c r="J295" s="39">
        <v>8892</v>
      </c>
      <c r="K295" s="66">
        <v>1</v>
      </c>
    </row>
    <row r="296" spans="1:11" x14ac:dyDescent="0.25">
      <c r="A296" s="62" t="s">
        <v>464</v>
      </c>
      <c r="B296" s="70" t="s">
        <v>983</v>
      </c>
      <c r="C296" s="62" t="s">
        <v>27</v>
      </c>
      <c r="D296" s="69">
        <v>143534593</v>
      </c>
      <c r="E296" s="68">
        <v>2527172882</v>
      </c>
      <c r="F296" s="62" t="s">
        <v>13</v>
      </c>
      <c r="G296" s="67">
        <v>36510</v>
      </c>
      <c r="H296" s="37">
        <f t="shared" ca="1" si="4"/>
        <v>16</v>
      </c>
      <c r="I296" s="38"/>
      <c r="J296" s="39">
        <v>75420</v>
      </c>
      <c r="K296" s="66">
        <v>1</v>
      </c>
    </row>
    <row r="297" spans="1:11" x14ac:dyDescent="0.25">
      <c r="A297" s="62" t="s">
        <v>553</v>
      </c>
      <c r="B297" s="70" t="s">
        <v>941</v>
      </c>
      <c r="C297" s="62" t="s">
        <v>27</v>
      </c>
      <c r="D297" s="69">
        <v>903618594</v>
      </c>
      <c r="E297" s="68">
        <v>9194733288</v>
      </c>
      <c r="F297" s="62" t="s">
        <v>14</v>
      </c>
      <c r="G297" s="67">
        <v>36556</v>
      </c>
      <c r="H297" s="37">
        <f t="shared" ca="1" si="4"/>
        <v>16</v>
      </c>
      <c r="I297" s="38" t="s">
        <v>18</v>
      </c>
      <c r="J297" s="39">
        <v>54230</v>
      </c>
      <c r="K297" s="66">
        <v>5</v>
      </c>
    </row>
    <row r="298" spans="1:11" x14ac:dyDescent="0.25">
      <c r="A298" s="62" t="s">
        <v>544</v>
      </c>
      <c r="B298" s="70" t="s">
        <v>983</v>
      </c>
      <c r="C298" s="62" t="s">
        <v>27</v>
      </c>
      <c r="D298" s="69">
        <v>378189642</v>
      </c>
      <c r="E298" s="68">
        <v>2526228199</v>
      </c>
      <c r="F298" s="62" t="s">
        <v>13</v>
      </c>
      <c r="G298" s="67">
        <v>36589</v>
      </c>
      <c r="H298" s="37">
        <f t="shared" ca="1" si="4"/>
        <v>16</v>
      </c>
      <c r="I298" s="38"/>
      <c r="J298" s="39">
        <v>64220</v>
      </c>
      <c r="K298" s="66">
        <v>5</v>
      </c>
    </row>
    <row r="299" spans="1:11" x14ac:dyDescent="0.25">
      <c r="A299" s="62" t="s">
        <v>495</v>
      </c>
      <c r="B299" s="70" t="s">
        <v>983</v>
      </c>
      <c r="C299" s="62" t="s">
        <v>27</v>
      </c>
      <c r="D299" s="69">
        <v>135965371</v>
      </c>
      <c r="E299" s="68">
        <v>9195592950</v>
      </c>
      <c r="F299" s="62" t="s">
        <v>14</v>
      </c>
      <c r="G299" s="67">
        <v>36626</v>
      </c>
      <c r="H299" s="37">
        <f t="shared" ca="1" si="4"/>
        <v>16</v>
      </c>
      <c r="I299" s="38" t="s">
        <v>19</v>
      </c>
      <c r="J299" s="39">
        <v>30920</v>
      </c>
      <c r="K299" s="66">
        <v>5</v>
      </c>
    </row>
    <row r="300" spans="1:11" x14ac:dyDescent="0.25">
      <c r="A300" s="62" t="s">
        <v>535</v>
      </c>
      <c r="B300" s="70" t="s">
        <v>939</v>
      </c>
      <c r="C300" s="62" t="s">
        <v>27</v>
      </c>
      <c r="D300" s="69">
        <v>708108747</v>
      </c>
      <c r="E300" s="68">
        <v>9192520526</v>
      </c>
      <c r="F300" s="62" t="s">
        <v>14</v>
      </c>
      <c r="G300" s="67">
        <v>36633</v>
      </c>
      <c r="H300" s="37">
        <f t="shared" ca="1" si="4"/>
        <v>16</v>
      </c>
      <c r="I300" s="38" t="s">
        <v>15</v>
      </c>
      <c r="J300" s="39">
        <v>75176</v>
      </c>
      <c r="K300" s="66">
        <v>3</v>
      </c>
    </row>
    <row r="301" spans="1:11" x14ac:dyDescent="0.25">
      <c r="A301" s="62" t="s">
        <v>468</v>
      </c>
      <c r="B301" s="70" t="s">
        <v>941</v>
      </c>
      <c r="C301" s="62" t="s">
        <v>27</v>
      </c>
      <c r="D301" s="69">
        <v>337370590</v>
      </c>
      <c r="E301" s="68">
        <v>9197046530</v>
      </c>
      <c r="F301" s="62" t="s">
        <v>13</v>
      </c>
      <c r="G301" s="67">
        <v>36734</v>
      </c>
      <c r="H301" s="37">
        <f t="shared" ca="1" si="4"/>
        <v>16</v>
      </c>
      <c r="I301" s="38"/>
      <c r="J301" s="39">
        <v>57410</v>
      </c>
      <c r="K301" s="66">
        <v>2</v>
      </c>
    </row>
    <row r="302" spans="1:11" x14ac:dyDescent="0.25">
      <c r="A302" s="62" t="s">
        <v>503</v>
      </c>
      <c r="B302" s="70" t="s">
        <v>941</v>
      </c>
      <c r="C302" s="62" t="s">
        <v>27</v>
      </c>
      <c r="D302" s="69">
        <v>378281658</v>
      </c>
      <c r="E302" s="68">
        <v>9196705508</v>
      </c>
      <c r="F302" s="62" t="s">
        <v>13</v>
      </c>
      <c r="G302" s="67">
        <v>36763</v>
      </c>
      <c r="H302" s="37">
        <f t="shared" ca="1" si="4"/>
        <v>16</v>
      </c>
      <c r="I302" s="38"/>
      <c r="J302" s="39">
        <v>39300</v>
      </c>
      <c r="K302" s="66">
        <v>2</v>
      </c>
    </row>
    <row r="303" spans="1:11" x14ac:dyDescent="0.25">
      <c r="A303" s="62" t="s">
        <v>469</v>
      </c>
      <c r="B303" s="70" t="s">
        <v>7</v>
      </c>
      <c r="C303" s="62" t="s">
        <v>27</v>
      </c>
      <c r="D303" s="69">
        <v>684054281</v>
      </c>
      <c r="E303" s="68">
        <v>2522888726</v>
      </c>
      <c r="F303" s="62" t="s">
        <v>14</v>
      </c>
      <c r="G303" s="67">
        <v>36836</v>
      </c>
      <c r="H303" s="37">
        <f t="shared" ca="1" si="4"/>
        <v>16</v>
      </c>
      <c r="I303" s="38" t="s">
        <v>15</v>
      </c>
      <c r="J303" s="39">
        <v>47340</v>
      </c>
      <c r="K303" s="66">
        <v>2</v>
      </c>
    </row>
    <row r="304" spans="1:11" x14ac:dyDescent="0.25">
      <c r="A304" s="62" t="s">
        <v>498</v>
      </c>
      <c r="B304" s="70" t="s">
        <v>7</v>
      </c>
      <c r="C304" s="62" t="s">
        <v>27</v>
      </c>
      <c r="D304" s="69">
        <v>361925033</v>
      </c>
      <c r="E304" s="68">
        <v>9196633751</v>
      </c>
      <c r="F304" s="62" t="s">
        <v>13</v>
      </c>
      <c r="G304" s="67">
        <v>36979</v>
      </c>
      <c r="H304" s="37">
        <f t="shared" ca="1" si="4"/>
        <v>15</v>
      </c>
      <c r="I304" s="38"/>
      <c r="J304" s="39">
        <v>71830</v>
      </c>
      <c r="K304" s="66">
        <v>3</v>
      </c>
    </row>
    <row r="305" spans="1:11" x14ac:dyDescent="0.25">
      <c r="A305" s="62" t="s">
        <v>530</v>
      </c>
      <c r="B305" s="70" t="s">
        <v>941</v>
      </c>
      <c r="C305" s="62" t="s">
        <v>27</v>
      </c>
      <c r="D305" s="69">
        <v>399060898</v>
      </c>
      <c r="E305" s="68">
        <v>9195197037</v>
      </c>
      <c r="F305" s="62" t="s">
        <v>13</v>
      </c>
      <c r="G305" s="67">
        <v>37011</v>
      </c>
      <c r="H305" s="37">
        <f t="shared" ca="1" si="4"/>
        <v>15</v>
      </c>
      <c r="I305" s="38"/>
      <c r="J305" s="39">
        <v>37980</v>
      </c>
      <c r="K305" s="66">
        <v>4</v>
      </c>
    </row>
    <row r="306" spans="1:11" x14ac:dyDescent="0.25">
      <c r="A306" s="62" t="s">
        <v>504</v>
      </c>
      <c r="B306" s="70" t="s">
        <v>983</v>
      </c>
      <c r="C306" s="62" t="s">
        <v>27</v>
      </c>
      <c r="D306" s="69">
        <v>590896401</v>
      </c>
      <c r="E306" s="68">
        <v>2523122603</v>
      </c>
      <c r="F306" s="62" t="s">
        <v>14</v>
      </c>
      <c r="G306" s="67">
        <v>37011</v>
      </c>
      <c r="H306" s="37">
        <f t="shared" ca="1" si="4"/>
        <v>15</v>
      </c>
      <c r="I306" s="38" t="s">
        <v>18</v>
      </c>
      <c r="J306" s="39">
        <v>70760</v>
      </c>
      <c r="K306" s="66">
        <v>1</v>
      </c>
    </row>
    <row r="307" spans="1:11" x14ac:dyDescent="0.25">
      <c r="A307" s="62" t="s">
        <v>510</v>
      </c>
      <c r="B307" s="70" t="s">
        <v>941</v>
      </c>
      <c r="C307" s="62" t="s">
        <v>27</v>
      </c>
      <c r="D307" s="69">
        <v>564908088</v>
      </c>
      <c r="E307" s="68">
        <v>9193386758</v>
      </c>
      <c r="F307" s="62" t="s">
        <v>14</v>
      </c>
      <c r="G307" s="67">
        <v>37067</v>
      </c>
      <c r="H307" s="37">
        <f t="shared" ca="1" si="4"/>
        <v>15</v>
      </c>
      <c r="I307" s="38" t="s">
        <v>15</v>
      </c>
      <c r="J307" s="39">
        <v>87760</v>
      </c>
      <c r="K307" s="66">
        <v>1</v>
      </c>
    </row>
    <row r="308" spans="1:11" x14ac:dyDescent="0.25">
      <c r="A308" s="62" t="s">
        <v>444</v>
      </c>
      <c r="B308" s="70" t="s">
        <v>240</v>
      </c>
      <c r="C308" s="62" t="s">
        <v>27</v>
      </c>
      <c r="D308" s="69">
        <v>620336005</v>
      </c>
      <c r="E308" s="68">
        <v>9196422185</v>
      </c>
      <c r="F308" s="62" t="s">
        <v>14</v>
      </c>
      <c r="G308" s="67">
        <v>37067</v>
      </c>
      <c r="H308" s="37">
        <f t="shared" ca="1" si="4"/>
        <v>15</v>
      </c>
      <c r="I308" s="38" t="s">
        <v>15</v>
      </c>
      <c r="J308" s="39">
        <v>41060</v>
      </c>
      <c r="K308" s="66">
        <v>3</v>
      </c>
    </row>
    <row r="309" spans="1:11" x14ac:dyDescent="0.25">
      <c r="A309" s="62" t="s">
        <v>531</v>
      </c>
      <c r="B309" s="70" t="s">
        <v>941</v>
      </c>
      <c r="C309" s="62" t="s">
        <v>27</v>
      </c>
      <c r="D309" s="69">
        <v>412611335</v>
      </c>
      <c r="E309" s="68">
        <v>2525998691</v>
      </c>
      <c r="F309" s="62" t="s">
        <v>13</v>
      </c>
      <c r="G309" s="67">
        <v>37197</v>
      </c>
      <c r="H309" s="37">
        <f t="shared" ca="1" si="4"/>
        <v>15</v>
      </c>
      <c r="I309" s="38"/>
      <c r="J309" s="39">
        <v>40940</v>
      </c>
      <c r="K309" s="66">
        <v>2</v>
      </c>
    </row>
    <row r="310" spans="1:11" x14ac:dyDescent="0.25">
      <c r="A310" s="62" t="s">
        <v>455</v>
      </c>
      <c r="B310" s="70" t="s">
        <v>7</v>
      </c>
      <c r="C310" s="62" t="s">
        <v>27</v>
      </c>
      <c r="D310" s="69">
        <v>470935648</v>
      </c>
      <c r="E310" s="68">
        <v>9192053579</v>
      </c>
      <c r="F310" s="62" t="s">
        <v>13</v>
      </c>
      <c r="G310" s="67">
        <v>37227</v>
      </c>
      <c r="H310" s="37">
        <f t="shared" ca="1" si="4"/>
        <v>14</v>
      </c>
      <c r="I310" s="38"/>
      <c r="J310" s="39">
        <v>39680</v>
      </c>
      <c r="K310" s="66">
        <v>1</v>
      </c>
    </row>
    <row r="311" spans="1:11" x14ac:dyDescent="0.25">
      <c r="A311" s="62" t="s">
        <v>521</v>
      </c>
      <c r="B311" s="70" t="s">
        <v>941</v>
      </c>
      <c r="C311" s="62" t="s">
        <v>27</v>
      </c>
      <c r="D311" s="69">
        <v>249929042</v>
      </c>
      <c r="E311" s="68">
        <v>2525790872</v>
      </c>
      <c r="F311" s="62" t="s">
        <v>14</v>
      </c>
      <c r="G311" s="67">
        <v>37354</v>
      </c>
      <c r="H311" s="37">
        <f t="shared" ca="1" si="4"/>
        <v>14</v>
      </c>
      <c r="I311" s="38" t="s">
        <v>15</v>
      </c>
      <c r="J311" s="39">
        <v>61060</v>
      </c>
      <c r="K311" s="66">
        <v>5</v>
      </c>
    </row>
    <row r="312" spans="1:11" x14ac:dyDescent="0.25">
      <c r="A312" s="62" t="s">
        <v>458</v>
      </c>
      <c r="B312" s="70" t="s">
        <v>7</v>
      </c>
      <c r="C312" s="62" t="s">
        <v>27</v>
      </c>
      <c r="D312" s="69">
        <v>405396173</v>
      </c>
      <c r="E312" s="68">
        <v>2521777060</v>
      </c>
      <c r="F312" s="62" t="s">
        <v>14</v>
      </c>
      <c r="G312" s="67">
        <v>37423</v>
      </c>
      <c r="H312" s="37">
        <f t="shared" ca="1" si="4"/>
        <v>14</v>
      </c>
      <c r="I312" s="38" t="s">
        <v>16</v>
      </c>
      <c r="J312" s="39">
        <v>68710</v>
      </c>
      <c r="K312" s="66">
        <v>4</v>
      </c>
    </row>
    <row r="313" spans="1:11" x14ac:dyDescent="0.25">
      <c r="A313" s="62" t="s">
        <v>513</v>
      </c>
      <c r="B313" s="70" t="s">
        <v>7</v>
      </c>
      <c r="C313" s="62" t="s">
        <v>27</v>
      </c>
      <c r="D313" s="69">
        <v>561968668</v>
      </c>
      <c r="E313" s="68">
        <v>2522433774</v>
      </c>
      <c r="F313" s="62" t="s">
        <v>14</v>
      </c>
      <c r="G313" s="67">
        <v>37499</v>
      </c>
      <c r="H313" s="37">
        <f t="shared" ca="1" si="4"/>
        <v>14</v>
      </c>
      <c r="I313" s="38" t="s">
        <v>18</v>
      </c>
      <c r="J313" s="39">
        <v>76584</v>
      </c>
      <c r="K313" s="66">
        <v>1</v>
      </c>
    </row>
    <row r="314" spans="1:11" x14ac:dyDescent="0.25">
      <c r="A314" s="62" t="s">
        <v>429</v>
      </c>
      <c r="B314" s="70" t="s">
        <v>941</v>
      </c>
      <c r="C314" s="62" t="s">
        <v>27</v>
      </c>
      <c r="D314" s="69">
        <v>914330398</v>
      </c>
      <c r="E314" s="68">
        <v>9193498222</v>
      </c>
      <c r="F314" s="62" t="s">
        <v>14</v>
      </c>
      <c r="G314" s="67">
        <v>37511</v>
      </c>
      <c r="H314" s="37">
        <f t="shared" ca="1" si="4"/>
        <v>14</v>
      </c>
      <c r="I314" s="38" t="s">
        <v>19</v>
      </c>
      <c r="J314" s="39">
        <v>65720</v>
      </c>
      <c r="K314" s="66">
        <v>1</v>
      </c>
    </row>
    <row r="315" spans="1:11" x14ac:dyDescent="0.25">
      <c r="A315" s="62" t="s">
        <v>447</v>
      </c>
      <c r="B315" s="70" t="s">
        <v>941</v>
      </c>
      <c r="C315" s="62" t="s">
        <v>27</v>
      </c>
      <c r="D315" s="69">
        <v>276980518</v>
      </c>
      <c r="E315" s="68">
        <v>9195267252</v>
      </c>
      <c r="F315" s="62" t="s">
        <v>14</v>
      </c>
      <c r="G315" s="67">
        <v>37522</v>
      </c>
      <c r="H315" s="37">
        <f t="shared" ca="1" si="4"/>
        <v>14</v>
      </c>
      <c r="I315" s="38" t="s">
        <v>16</v>
      </c>
      <c r="J315" s="39">
        <v>29420</v>
      </c>
      <c r="K315" s="66">
        <v>5</v>
      </c>
    </row>
    <row r="316" spans="1:11" x14ac:dyDescent="0.25">
      <c r="A316" s="62" t="s">
        <v>536</v>
      </c>
      <c r="B316" s="70" t="s">
        <v>240</v>
      </c>
      <c r="C316" s="62" t="s">
        <v>27</v>
      </c>
      <c r="D316" s="69">
        <v>725737456</v>
      </c>
      <c r="E316" s="68">
        <v>9191847141</v>
      </c>
      <c r="F316" s="62" t="s">
        <v>13</v>
      </c>
      <c r="G316" s="67">
        <v>37564</v>
      </c>
      <c r="H316" s="37">
        <f t="shared" ca="1" si="4"/>
        <v>14</v>
      </c>
      <c r="I316" s="38"/>
      <c r="J316" s="39">
        <v>59330</v>
      </c>
      <c r="K316" s="66">
        <v>4</v>
      </c>
    </row>
    <row r="317" spans="1:11" x14ac:dyDescent="0.25">
      <c r="A317" s="62" t="s">
        <v>491</v>
      </c>
      <c r="B317" s="70" t="s">
        <v>938</v>
      </c>
      <c r="C317" s="62" t="s">
        <v>27</v>
      </c>
      <c r="D317" s="69">
        <v>240272873</v>
      </c>
      <c r="E317" s="68">
        <v>9198912054</v>
      </c>
      <c r="F317" s="62" t="s">
        <v>13</v>
      </c>
      <c r="G317" s="67">
        <v>37602</v>
      </c>
      <c r="H317" s="37">
        <f t="shared" ca="1" si="4"/>
        <v>13</v>
      </c>
      <c r="I317" s="38"/>
      <c r="J317" s="39">
        <v>80330</v>
      </c>
      <c r="K317" s="66">
        <v>4</v>
      </c>
    </row>
    <row r="318" spans="1:11" x14ac:dyDescent="0.25">
      <c r="A318" s="62" t="s">
        <v>433</v>
      </c>
      <c r="B318" s="70" t="s">
        <v>7</v>
      </c>
      <c r="C318" s="62" t="s">
        <v>27</v>
      </c>
      <c r="D318" s="69">
        <v>328787467</v>
      </c>
      <c r="E318" s="68">
        <v>9194897618</v>
      </c>
      <c r="F318" s="62" t="s">
        <v>20</v>
      </c>
      <c r="G318" s="67">
        <v>37777</v>
      </c>
      <c r="H318" s="37">
        <f t="shared" ca="1" si="4"/>
        <v>13</v>
      </c>
      <c r="I318" s="38"/>
      <c r="J318" s="39">
        <v>14416</v>
      </c>
      <c r="K318" s="66">
        <v>4</v>
      </c>
    </row>
    <row r="319" spans="1:11" x14ac:dyDescent="0.25">
      <c r="A319" s="62" t="s">
        <v>456</v>
      </c>
      <c r="B319" s="70" t="s">
        <v>941</v>
      </c>
      <c r="C319" s="62" t="s">
        <v>27</v>
      </c>
      <c r="D319" s="69">
        <v>114005397</v>
      </c>
      <c r="E319" s="68">
        <v>2524694617</v>
      </c>
      <c r="F319" s="62" t="s">
        <v>13</v>
      </c>
      <c r="G319" s="67">
        <v>37879</v>
      </c>
      <c r="H319" s="37">
        <f t="shared" ca="1" si="4"/>
        <v>13</v>
      </c>
      <c r="I319" s="38"/>
      <c r="J319" s="39">
        <v>63850</v>
      </c>
      <c r="K319" s="66">
        <v>2</v>
      </c>
    </row>
    <row r="320" spans="1:11" x14ac:dyDescent="0.25">
      <c r="A320" s="62" t="s">
        <v>514</v>
      </c>
      <c r="B320" s="70" t="s">
        <v>983</v>
      </c>
      <c r="C320" s="62" t="s">
        <v>27</v>
      </c>
      <c r="D320" s="69">
        <v>858800513</v>
      </c>
      <c r="E320" s="68">
        <v>9193547588</v>
      </c>
      <c r="F320" s="62" t="s">
        <v>14</v>
      </c>
      <c r="G320" s="67">
        <v>38002</v>
      </c>
      <c r="H320" s="37">
        <f t="shared" ca="1" si="4"/>
        <v>12</v>
      </c>
      <c r="I320" s="38" t="s">
        <v>18</v>
      </c>
      <c r="J320" s="39">
        <v>71030</v>
      </c>
      <c r="K320" s="66">
        <v>3</v>
      </c>
    </row>
    <row r="321" spans="1:11" x14ac:dyDescent="0.25">
      <c r="A321" s="62" t="s">
        <v>527</v>
      </c>
      <c r="B321" s="70" t="s">
        <v>240</v>
      </c>
      <c r="C321" s="62" t="s">
        <v>27</v>
      </c>
      <c r="D321" s="69">
        <v>575270646</v>
      </c>
      <c r="E321" s="68">
        <v>9197819805</v>
      </c>
      <c r="F321" s="62" t="s">
        <v>14</v>
      </c>
      <c r="G321" s="67">
        <v>38038</v>
      </c>
      <c r="H321" s="37">
        <f t="shared" ca="1" si="4"/>
        <v>12</v>
      </c>
      <c r="I321" s="38" t="s">
        <v>15</v>
      </c>
      <c r="J321" s="39">
        <v>46220</v>
      </c>
      <c r="K321" s="66">
        <v>2</v>
      </c>
    </row>
    <row r="322" spans="1:11" x14ac:dyDescent="0.25">
      <c r="A322" s="62" t="s">
        <v>525</v>
      </c>
      <c r="B322" s="70" t="s">
        <v>939</v>
      </c>
      <c r="C322" s="62" t="s">
        <v>27</v>
      </c>
      <c r="D322" s="69">
        <v>930314379</v>
      </c>
      <c r="E322" s="68">
        <v>2524854867</v>
      </c>
      <c r="F322" s="62" t="s">
        <v>14</v>
      </c>
      <c r="G322" s="67">
        <v>38080</v>
      </c>
      <c r="H322" s="37">
        <f t="shared" ref="H322:H385" ca="1" si="5">DATEDIF(G322,TODAY(),"Y")</f>
        <v>12</v>
      </c>
      <c r="I322" s="38" t="s">
        <v>21</v>
      </c>
      <c r="J322" s="39">
        <v>71490</v>
      </c>
      <c r="K322" s="66">
        <v>5</v>
      </c>
    </row>
    <row r="323" spans="1:11" x14ac:dyDescent="0.25">
      <c r="A323" s="62" t="s">
        <v>581</v>
      </c>
      <c r="B323" s="70" t="s">
        <v>983</v>
      </c>
      <c r="C323" s="62" t="s">
        <v>27</v>
      </c>
      <c r="D323" s="69">
        <v>292993080</v>
      </c>
      <c r="E323" s="68">
        <v>2525085320</v>
      </c>
      <c r="F323" s="62" t="s">
        <v>14</v>
      </c>
      <c r="G323" s="67">
        <v>38145</v>
      </c>
      <c r="H323" s="37">
        <f t="shared" ca="1" si="5"/>
        <v>12</v>
      </c>
      <c r="I323" s="38" t="s">
        <v>19</v>
      </c>
      <c r="J323" s="39">
        <v>59420</v>
      </c>
      <c r="K323" s="66">
        <v>4</v>
      </c>
    </row>
    <row r="324" spans="1:11" x14ac:dyDescent="0.25">
      <c r="A324" s="62" t="s">
        <v>426</v>
      </c>
      <c r="B324" s="70" t="s">
        <v>7</v>
      </c>
      <c r="C324" s="62" t="s">
        <v>27</v>
      </c>
      <c r="D324" s="69">
        <v>318068637</v>
      </c>
      <c r="E324" s="68">
        <v>9193709408</v>
      </c>
      <c r="F324" s="62" t="s">
        <v>13</v>
      </c>
      <c r="G324" s="67">
        <v>38228</v>
      </c>
      <c r="H324" s="37">
        <f t="shared" ca="1" si="5"/>
        <v>12</v>
      </c>
      <c r="I324" s="38"/>
      <c r="J324" s="39">
        <v>62780</v>
      </c>
      <c r="K324" s="66">
        <v>4</v>
      </c>
    </row>
    <row r="325" spans="1:11" x14ac:dyDescent="0.25">
      <c r="A325" s="62" t="s">
        <v>489</v>
      </c>
      <c r="B325" s="70" t="s">
        <v>939</v>
      </c>
      <c r="C325" s="62" t="s">
        <v>27</v>
      </c>
      <c r="D325" s="69">
        <v>829216164</v>
      </c>
      <c r="E325" s="68">
        <v>2524982487</v>
      </c>
      <c r="F325" s="62" t="s">
        <v>13</v>
      </c>
      <c r="G325" s="67">
        <v>38235</v>
      </c>
      <c r="H325" s="37">
        <f t="shared" ca="1" si="5"/>
        <v>12</v>
      </c>
      <c r="I325" s="38"/>
      <c r="J325" s="39">
        <v>84170</v>
      </c>
      <c r="K325" s="66">
        <v>2</v>
      </c>
    </row>
    <row r="326" spans="1:11" x14ac:dyDescent="0.25">
      <c r="A326" s="62" t="s">
        <v>575</v>
      </c>
      <c r="B326" s="70" t="s">
        <v>939</v>
      </c>
      <c r="C326" s="62" t="s">
        <v>27</v>
      </c>
      <c r="D326" s="69">
        <v>415299442</v>
      </c>
      <c r="E326" s="68">
        <v>2521408985</v>
      </c>
      <c r="F326" s="62" t="s">
        <v>14</v>
      </c>
      <c r="G326" s="67">
        <v>38386</v>
      </c>
      <c r="H326" s="37">
        <f t="shared" ca="1" si="5"/>
        <v>11</v>
      </c>
      <c r="I326" s="38" t="s">
        <v>15</v>
      </c>
      <c r="J326" s="39">
        <v>69320</v>
      </c>
      <c r="K326" s="66">
        <v>3</v>
      </c>
    </row>
    <row r="327" spans="1:11" x14ac:dyDescent="0.25">
      <c r="A327" s="62" t="s">
        <v>554</v>
      </c>
      <c r="B327" s="70" t="s">
        <v>983</v>
      </c>
      <c r="C327" s="62" t="s">
        <v>27</v>
      </c>
      <c r="D327" s="69">
        <v>484217278</v>
      </c>
      <c r="E327" s="68">
        <v>9195627374</v>
      </c>
      <c r="F327" s="62" t="s">
        <v>20</v>
      </c>
      <c r="G327" s="67">
        <v>38437</v>
      </c>
      <c r="H327" s="37">
        <f t="shared" ca="1" si="5"/>
        <v>11</v>
      </c>
      <c r="I327" s="38"/>
      <c r="J327" s="39">
        <v>10572</v>
      </c>
      <c r="K327" s="66">
        <v>4</v>
      </c>
    </row>
    <row r="328" spans="1:11" x14ac:dyDescent="0.25">
      <c r="A328" s="62" t="s">
        <v>571</v>
      </c>
      <c r="B328" s="70" t="s">
        <v>7</v>
      </c>
      <c r="C328" s="62" t="s">
        <v>27</v>
      </c>
      <c r="D328" s="69">
        <v>436778229</v>
      </c>
      <c r="E328" s="68">
        <v>2525871924</v>
      </c>
      <c r="F328" s="62" t="s">
        <v>13</v>
      </c>
      <c r="G328" s="67">
        <v>38512</v>
      </c>
      <c r="H328" s="37">
        <f t="shared" ca="1" si="5"/>
        <v>11</v>
      </c>
      <c r="I328" s="38"/>
      <c r="J328" s="39">
        <v>60040</v>
      </c>
      <c r="K328" s="66">
        <v>5</v>
      </c>
    </row>
    <row r="329" spans="1:11" x14ac:dyDescent="0.25">
      <c r="A329" s="62" t="s">
        <v>507</v>
      </c>
      <c r="B329" s="70" t="s">
        <v>7</v>
      </c>
      <c r="C329" s="62" t="s">
        <v>27</v>
      </c>
      <c r="D329" s="69">
        <v>159117255</v>
      </c>
      <c r="E329" s="68">
        <v>9198426889</v>
      </c>
      <c r="F329" s="62" t="s">
        <v>13</v>
      </c>
      <c r="G329" s="67">
        <v>38520</v>
      </c>
      <c r="H329" s="37">
        <f t="shared" ca="1" si="5"/>
        <v>11</v>
      </c>
      <c r="I329" s="38"/>
      <c r="J329" s="39">
        <v>78520</v>
      </c>
      <c r="K329" s="66">
        <v>4</v>
      </c>
    </row>
    <row r="330" spans="1:11" x14ac:dyDescent="0.25">
      <c r="A330" s="62" t="s">
        <v>547</v>
      </c>
      <c r="B330" s="70" t="s">
        <v>240</v>
      </c>
      <c r="C330" s="62" t="s">
        <v>27</v>
      </c>
      <c r="D330" s="69">
        <v>180095803</v>
      </c>
      <c r="E330" s="68">
        <v>2526503334</v>
      </c>
      <c r="F330" s="62" t="s">
        <v>14</v>
      </c>
      <c r="G330" s="67">
        <v>38662</v>
      </c>
      <c r="H330" s="37">
        <f t="shared" ca="1" si="5"/>
        <v>11</v>
      </c>
      <c r="I330" s="38" t="s">
        <v>15</v>
      </c>
      <c r="J330" s="39">
        <v>78170</v>
      </c>
      <c r="K330" s="66">
        <v>5</v>
      </c>
    </row>
    <row r="331" spans="1:11" x14ac:dyDescent="0.25">
      <c r="A331" s="62" t="s">
        <v>461</v>
      </c>
      <c r="B331" s="70" t="s">
        <v>983</v>
      </c>
      <c r="C331" s="62" t="s">
        <v>27</v>
      </c>
      <c r="D331" s="69">
        <v>425634540</v>
      </c>
      <c r="E331" s="68">
        <v>9196969994</v>
      </c>
      <c r="F331" s="62" t="s">
        <v>14</v>
      </c>
      <c r="G331" s="67">
        <v>38865</v>
      </c>
      <c r="H331" s="37">
        <f t="shared" ca="1" si="5"/>
        <v>10</v>
      </c>
      <c r="I331" s="38" t="s">
        <v>21</v>
      </c>
      <c r="J331" s="39">
        <v>34690</v>
      </c>
      <c r="K331" s="66">
        <v>2</v>
      </c>
    </row>
    <row r="332" spans="1:11" x14ac:dyDescent="0.25">
      <c r="A332" s="62" t="s">
        <v>431</v>
      </c>
      <c r="B332" s="70" t="s">
        <v>941</v>
      </c>
      <c r="C332" s="62" t="s">
        <v>27</v>
      </c>
      <c r="D332" s="69">
        <v>798466688</v>
      </c>
      <c r="E332" s="68">
        <v>9192232339</v>
      </c>
      <c r="F332" s="62" t="s">
        <v>14</v>
      </c>
      <c r="G332" s="67">
        <v>38893</v>
      </c>
      <c r="H332" s="37">
        <f t="shared" ca="1" si="5"/>
        <v>10</v>
      </c>
      <c r="I332" s="38" t="s">
        <v>15</v>
      </c>
      <c r="J332" s="39">
        <v>35600</v>
      </c>
      <c r="K332" s="66">
        <v>5</v>
      </c>
    </row>
    <row r="333" spans="1:11" x14ac:dyDescent="0.25">
      <c r="A333" s="62" t="s">
        <v>451</v>
      </c>
      <c r="B333" s="70" t="s">
        <v>939</v>
      </c>
      <c r="C333" s="62" t="s">
        <v>27</v>
      </c>
      <c r="D333" s="69">
        <v>527185620</v>
      </c>
      <c r="E333" s="68">
        <v>2524627771</v>
      </c>
      <c r="F333" s="62" t="s">
        <v>14</v>
      </c>
      <c r="G333" s="67">
        <v>38960</v>
      </c>
      <c r="H333" s="37">
        <f t="shared" ca="1" si="5"/>
        <v>10</v>
      </c>
      <c r="I333" s="38" t="s">
        <v>19</v>
      </c>
      <c r="J333" s="39">
        <v>35300</v>
      </c>
      <c r="K333" s="66">
        <v>5</v>
      </c>
    </row>
    <row r="334" spans="1:11" x14ac:dyDescent="0.25">
      <c r="A334" s="62" t="s">
        <v>512</v>
      </c>
      <c r="B334" s="70" t="s">
        <v>941</v>
      </c>
      <c r="C334" s="62" t="s">
        <v>27</v>
      </c>
      <c r="D334" s="69">
        <v>876777922</v>
      </c>
      <c r="E334" s="68">
        <v>2527358099</v>
      </c>
      <c r="F334" s="62" t="s">
        <v>13</v>
      </c>
      <c r="G334" s="41">
        <v>39139</v>
      </c>
      <c r="H334" s="37">
        <f t="shared" ca="1" si="5"/>
        <v>9</v>
      </c>
      <c r="I334" s="38"/>
      <c r="J334" s="39">
        <v>88840</v>
      </c>
      <c r="K334" s="66">
        <v>5</v>
      </c>
    </row>
    <row r="335" spans="1:11" x14ac:dyDescent="0.25">
      <c r="A335" s="62" t="s">
        <v>582</v>
      </c>
      <c r="B335" s="70" t="s">
        <v>939</v>
      </c>
      <c r="C335" s="62" t="s">
        <v>27</v>
      </c>
      <c r="D335" s="69">
        <v>995858336</v>
      </c>
      <c r="E335" s="68">
        <v>2525035104</v>
      </c>
      <c r="F335" s="62" t="s">
        <v>13</v>
      </c>
      <c r="G335" s="67">
        <v>39160</v>
      </c>
      <c r="H335" s="37">
        <f t="shared" ca="1" si="5"/>
        <v>9</v>
      </c>
      <c r="I335" s="38"/>
      <c r="J335" s="39">
        <v>37840</v>
      </c>
      <c r="K335" s="66">
        <v>1</v>
      </c>
    </row>
    <row r="336" spans="1:11" x14ac:dyDescent="0.25">
      <c r="A336" s="62" t="s">
        <v>582</v>
      </c>
      <c r="B336" s="70" t="s">
        <v>939</v>
      </c>
      <c r="C336" s="62" t="s">
        <v>27</v>
      </c>
      <c r="D336" s="69">
        <v>995858336</v>
      </c>
      <c r="E336" s="68">
        <v>2525035104</v>
      </c>
      <c r="F336" s="62" t="s">
        <v>13</v>
      </c>
      <c r="G336" s="67">
        <v>39160</v>
      </c>
      <c r="H336" s="37">
        <f t="shared" ca="1" si="5"/>
        <v>9</v>
      </c>
      <c r="I336" s="38"/>
      <c r="J336" s="39">
        <v>37840</v>
      </c>
      <c r="K336" s="66">
        <v>1</v>
      </c>
    </row>
    <row r="337" spans="1:11" x14ac:dyDescent="0.25">
      <c r="A337" s="62" t="s">
        <v>485</v>
      </c>
      <c r="B337" s="70" t="s">
        <v>939</v>
      </c>
      <c r="C337" s="62" t="s">
        <v>27</v>
      </c>
      <c r="D337" s="69">
        <v>665773893</v>
      </c>
      <c r="E337" s="68">
        <v>9198857217</v>
      </c>
      <c r="F337" s="62" t="s">
        <v>20</v>
      </c>
      <c r="G337" s="67">
        <v>39264</v>
      </c>
      <c r="H337" s="37">
        <f t="shared" ca="1" si="5"/>
        <v>9</v>
      </c>
      <c r="I337" s="38"/>
      <c r="J337" s="39">
        <v>28424</v>
      </c>
      <c r="K337" s="66">
        <v>4</v>
      </c>
    </row>
    <row r="338" spans="1:11" x14ac:dyDescent="0.25">
      <c r="A338" s="62" t="s">
        <v>449</v>
      </c>
      <c r="B338" s="70" t="s">
        <v>7</v>
      </c>
      <c r="C338" s="62" t="s">
        <v>27</v>
      </c>
      <c r="D338" s="69">
        <v>466947318</v>
      </c>
      <c r="E338" s="68">
        <v>9191765611</v>
      </c>
      <c r="F338" s="62" t="s">
        <v>14</v>
      </c>
      <c r="G338" s="67">
        <v>39268</v>
      </c>
      <c r="H338" s="37">
        <f t="shared" ca="1" si="5"/>
        <v>9</v>
      </c>
      <c r="I338" s="38" t="s">
        <v>15</v>
      </c>
      <c r="J338" s="39">
        <v>43820</v>
      </c>
      <c r="K338" s="66">
        <v>2</v>
      </c>
    </row>
    <row r="339" spans="1:11" x14ac:dyDescent="0.25">
      <c r="A339" s="62" t="s">
        <v>496</v>
      </c>
      <c r="B339" s="70" t="s">
        <v>941</v>
      </c>
      <c r="C339" s="62" t="s">
        <v>27</v>
      </c>
      <c r="D339" s="69">
        <v>377194926</v>
      </c>
      <c r="E339" s="68">
        <v>9197362525</v>
      </c>
      <c r="F339" s="62" t="s">
        <v>14</v>
      </c>
      <c r="G339" s="41">
        <v>39293</v>
      </c>
      <c r="H339" s="37">
        <f t="shared" ca="1" si="5"/>
        <v>9</v>
      </c>
      <c r="I339" s="38" t="s">
        <v>21</v>
      </c>
      <c r="J339" s="39">
        <v>44260</v>
      </c>
      <c r="K339" s="66">
        <v>1</v>
      </c>
    </row>
    <row r="340" spans="1:11" x14ac:dyDescent="0.25">
      <c r="A340" s="62" t="s">
        <v>522</v>
      </c>
      <c r="B340" s="70" t="s">
        <v>939</v>
      </c>
      <c r="C340" s="62" t="s">
        <v>27</v>
      </c>
      <c r="D340" s="69">
        <v>387517948</v>
      </c>
      <c r="E340" s="68">
        <v>9198213594</v>
      </c>
      <c r="F340" s="62" t="s">
        <v>14</v>
      </c>
      <c r="G340" s="67">
        <v>39324</v>
      </c>
      <c r="H340" s="37">
        <f t="shared" ca="1" si="5"/>
        <v>9</v>
      </c>
      <c r="I340" s="38" t="s">
        <v>15</v>
      </c>
      <c r="J340" s="39">
        <v>47440</v>
      </c>
      <c r="K340" s="66">
        <v>3</v>
      </c>
    </row>
    <row r="341" spans="1:11" x14ac:dyDescent="0.25">
      <c r="A341" s="62" t="s">
        <v>523</v>
      </c>
      <c r="B341" s="70" t="s">
        <v>939</v>
      </c>
      <c r="C341" s="62" t="s">
        <v>27</v>
      </c>
      <c r="D341" s="69">
        <v>843064707</v>
      </c>
      <c r="E341" s="68">
        <v>9192687844</v>
      </c>
      <c r="F341" s="62" t="s">
        <v>13</v>
      </c>
      <c r="G341" s="41">
        <v>39370</v>
      </c>
      <c r="H341" s="37">
        <f t="shared" ca="1" si="5"/>
        <v>9</v>
      </c>
      <c r="I341" s="38"/>
      <c r="J341" s="39">
        <v>57110</v>
      </c>
      <c r="K341" s="66">
        <v>3</v>
      </c>
    </row>
    <row r="342" spans="1:11" x14ac:dyDescent="0.25">
      <c r="A342" s="62" t="s">
        <v>587</v>
      </c>
      <c r="B342" s="70" t="s">
        <v>240</v>
      </c>
      <c r="C342" s="62" t="s">
        <v>29</v>
      </c>
      <c r="D342" s="69">
        <v>742946482</v>
      </c>
      <c r="E342" s="68">
        <v>9197077326</v>
      </c>
      <c r="F342" s="62" t="s">
        <v>14</v>
      </c>
      <c r="G342" s="67">
        <v>32522</v>
      </c>
      <c r="H342" s="37">
        <f t="shared" ca="1" si="5"/>
        <v>27</v>
      </c>
      <c r="I342" s="38" t="s">
        <v>15</v>
      </c>
      <c r="J342" s="39">
        <v>39160</v>
      </c>
      <c r="K342" s="66">
        <v>3</v>
      </c>
    </row>
    <row r="343" spans="1:11" x14ac:dyDescent="0.25">
      <c r="A343" s="62" t="s">
        <v>592</v>
      </c>
      <c r="B343" s="70" t="s">
        <v>7</v>
      </c>
      <c r="C343" s="62" t="s">
        <v>29</v>
      </c>
      <c r="D343" s="69">
        <v>292006053</v>
      </c>
      <c r="E343" s="68">
        <v>9197045091</v>
      </c>
      <c r="F343" s="62" t="s">
        <v>13</v>
      </c>
      <c r="G343" s="67">
        <v>35455</v>
      </c>
      <c r="H343" s="37">
        <f t="shared" ca="1" si="5"/>
        <v>19</v>
      </c>
      <c r="I343" s="38"/>
      <c r="J343" s="39">
        <v>74500</v>
      </c>
      <c r="K343" s="66">
        <v>4</v>
      </c>
    </row>
    <row r="344" spans="1:11" x14ac:dyDescent="0.25">
      <c r="A344" s="62" t="s">
        <v>588</v>
      </c>
      <c r="B344" s="70" t="s">
        <v>938</v>
      </c>
      <c r="C344" s="62" t="s">
        <v>29</v>
      </c>
      <c r="D344" s="69">
        <v>370608224</v>
      </c>
      <c r="E344" s="68">
        <v>2521535362</v>
      </c>
      <c r="F344" s="62" t="s">
        <v>14</v>
      </c>
      <c r="G344" s="67">
        <v>36097</v>
      </c>
      <c r="H344" s="37">
        <f t="shared" ca="1" si="5"/>
        <v>18</v>
      </c>
      <c r="I344" s="38" t="s">
        <v>15</v>
      </c>
      <c r="J344" s="39">
        <v>59140</v>
      </c>
      <c r="K344" s="66">
        <v>5</v>
      </c>
    </row>
    <row r="345" spans="1:11" x14ac:dyDescent="0.25">
      <c r="A345" s="62" t="s">
        <v>591</v>
      </c>
      <c r="B345" s="70" t="s">
        <v>941</v>
      </c>
      <c r="C345" s="62" t="s">
        <v>29</v>
      </c>
      <c r="D345" s="69">
        <v>214234804</v>
      </c>
      <c r="E345" s="68">
        <v>2528908079</v>
      </c>
      <c r="F345" s="62" t="s">
        <v>14</v>
      </c>
      <c r="G345" s="67">
        <v>36626</v>
      </c>
      <c r="H345" s="37">
        <f t="shared" ca="1" si="5"/>
        <v>16</v>
      </c>
      <c r="I345" s="38" t="s">
        <v>19</v>
      </c>
      <c r="J345" s="39">
        <v>53870</v>
      </c>
      <c r="K345" s="66">
        <v>2</v>
      </c>
    </row>
    <row r="346" spans="1:11" x14ac:dyDescent="0.25">
      <c r="A346" s="62" t="s">
        <v>590</v>
      </c>
      <c r="B346" s="70" t="s">
        <v>7</v>
      </c>
      <c r="C346" s="62" t="s">
        <v>29</v>
      </c>
      <c r="D346" s="69">
        <v>620072502</v>
      </c>
      <c r="E346" s="68">
        <v>9191264013</v>
      </c>
      <c r="F346" s="62" t="s">
        <v>14</v>
      </c>
      <c r="G346" s="67">
        <v>37728</v>
      </c>
      <c r="H346" s="37">
        <f t="shared" ca="1" si="5"/>
        <v>13</v>
      </c>
      <c r="I346" s="38" t="s">
        <v>16</v>
      </c>
      <c r="J346" s="39">
        <v>71400</v>
      </c>
      <c r="K346" s="66">
        <v>4</v>
      </c>
    </row>
    <row r="347" spans="1:11" x14ac:dyDescent="0.25">
      <c r="A347" s="62" t="s">
        <v>586</v>
      </c>
      <c r="B347" s="70" t="s">
        <v>983</v>
      </c>
      <c r="C347" s="62" t="s">
        <v>29</v>
      </c>
      <c r="D347" s="69">
        <v>380343690</v>
      </c>
      <c r="E347" s="68">
        <v>2523906310</v>
      </c>
      <c r="F347" s="62" t="s">
        <v>13</v>
      </c>
      <c r="G347" s="41">
        <v>38982</v>
      </c>
      <c r="H347" s="37">
        <f t="shared" ca="1" si="5"/>
        <v>10</v>
      </c>
      <c r="I347" s="38"/>
      <c r="J347" s="39">
        <v>61890</v>
      </c>
      <c r="K347" s="66">
        <v>2</v>
      </c>
    </row>
    <row r="348" spans="1:11" x14ac:dyDescent="0.25">
      <c r="A348" s="62" t="s">
        <v>589</v>
      </c>
      <c r="B348" s="70" t="s">
        <v>983</v>
      </c>
      <c r="C348" s="62" t="s">
        <v>29</v>
      </c>
      <c r="D348" s="69">
        <v>723930767</v>
      </c>
      <c r="E348" s="68">
        <v>9191375297</v>
      </c>
      <c r="F348" s="62" t="s">
        <v>14</v>
      </c>
      <c r="G348" s="41">
        <v>39003</v>
      </c>
      <c r="H348" s="37">
        <f t="shared" ca="1" si="5"/>
        <v>10</v>
      </c>
      <c r="I348" s="38" t="s">
        <v>19</v>
      </c>
      <c r="J348" s="39">
        <v>27250</v>
      </c>
      <c r="K348" s="66">
        <v>5</v>
      </c>
    </row>
    <row r="349" spans="1:11" x14ac:dyDescent="0.25">
      <c r="A349" s="62" t="s">
        <v>639</v>
      </c>
      <c r="B349" s="70" t="s">
        <v>7</v>
      </c>
      <c r="C349" s="62" t="s">
        <v>30</v>
      </c>
      <c r="D349" s="69">
        <v>738946277</v>
      </c>
      <c r="E349" s="68">
        <v>9194331646</v>
      </c>
      <c r="F349" s="62" t="s">
        <v>14</v>
      </c>
      <c r="G349" s="67">
        <v>31913</v>
      </c>
      <c r="H349" s="37">
        <f t="shared" ca="1" si="5"/>
        <v>29</v>
      </c>
      <c r="I349" s="38" t="s">
        <v>18</v>
      </c>
      <c r="J349" s="39">
        <v>31260</v>
      </c>
      <c r="K349" s="66">
        <v>5</v>
      </c>
    </row>
    <row r="350" spans="1:11" x14ac:dyDescent="0.25">
      <c r="A350" s="62" t="s">
        <v>629</v>
      </c>
      <c r="B350" s="70" t="s">
        <v>240</v>
      </c>
      <c r="C350" s="62" t="s">
        <v>30</v>
      </c>
      <c r="D350" s="69">
        <v>279097202</v>
      </c>
      <c r="E350" s="68">
        <v>9196844371</v>
      </c>
      <c r="F350" s="62" t="s">
        <v>14</v>
      </c>
      <c r="G350" s="67">
        <v>31937</v>
      </c>
      <c r="H350" s="37">
        <f t="shared" ca="1" si="5"/>
        <v>29</v>
      </c>
      <c r="I350" s="38" t="s">
        <v>15</v>
      </c>
      <c r="J350" s="39">
        <v>62740</v>
      </c>
      <c r="K350" s="66">
        <v>4</v>
      </c>
    </row>
    <row r="351" spans="1:11" x14ac:dyDescent="0.25">
      <c r="A351" s="62" t="s">
        <v>634</v>
      </c>
      <c r="B351" s="70" t="s">
        <v>941</v>
      </c>
      <c r="C351" s="62" t="s">
        <v>30</v>
      </c>
      <c r="D351" s="69">
        <v>643272576</v>
      </c>
      <c r="E351" s="68">
        <v>2522256131</v>
      </c>
      <c r="F351" s="62" t="s">
        <v>20</v>
      </c>
      <c r="G351" s="67">
        <v>31995</v>
      </c>
      <c r="H351" s="37">
        <f t="shared" ca="1" si="5"/>
        <v>29</v>
      </c>
      <c r="I351" s="38"/>
      <c r="J351" s="39">
        <v>36844</v>
      </c>
      <c r="K351" s="66">
        <v>4</v>
      </c>
    </row>
    <row r="352" spans="1:11" x14ac:dyDescent="0.25">
      <c r="A352" s="62" t="s">
        <v>604</v>
      </c>
      <c r="B352" s="70" t="s">
        <v>939</v>
      </c>
      <c r="C352" s="62" t="s">
        <v>30</v>
      </c>
      <c r="D352" s="69">
        <v>555025137</v>
      </c>
      <c r="E352" s="68">
        <v>2526565171</v>
      </c>
      <c r="F352" s="62" t="s">
        <v>17</v>
      </c>
      <c r="G352" s="67">
        <v>32009</v>
      </c>
      <c r="H352" s="37">
        <f t="shared" ca="1" si="5"/>
        <v>29</v>
      </c>
      <c r="I352" s="38" t="s">
        <v>21</v>
      </c>
      <c r="J352" s="39">
        <v>13090</v>
      </c>
      <c r="K352" s="66">
        <v>4</v>
      </c>
    </row>
    <row r="353" spans="1:11" x14ac:dyDescent="0.25">
      <c r="A353" s="62" t="s">
        <v>610</v>
      </c>
      <c r="B353" s="70" t="s">
        <v>938</v>
      </c>
      <c r="C353" s="62" t="s">
        <v>30</v>
      </c>
      <c r="D353" s="69">
        <v>154984918</v>
      </c>
      <c r="E353" s="68">
        <v>2521575684</v>
      </c>
      <c r="F353" s="62" t="s">
        <v>14</v>
      </c>
      <c r="G353" s="67">
        <v>32097</v>
      </c>
      <c r="H353" s="37">
        <f t="shared" ca="1" si="5"/>
        <v>28</v>
      </c>
      <c r="I353" s="38" t="s">
        <v>15</v>
      </c>
      <c r="J353" s="39">
        <v>22900</v>
      </c>
      <c r="K353" s="66">
        <v>1</v>
      </c>
    </row>
    <row r="354" spans="1:11" x14ac:dyDescent="0.25">
      <c r="A354" s="62" t="s">
        <v>614</v>
      </c>
      <c r="B354" s="70" t="s">
        <v>941</v>
      </c>
      <c r="C354" s="62" t="s">
        <v>30</v>
      </c>
      <c r="D354" s="69">
        <v>751878224</v>
      </c>
      <c r="E354" s="68">
        <v>9194713628</v>
      </c>
      <c r="F354" s="62" t="s">
        <v>14</v>
      </c>
      <c r="G354" s="67">
        <v>32296</v>
      </c>
      <c r="H354" s="37">
        <f t="shared" ca="1" si="5"/>
        <v>28</v>
      </c>
      <c r="I354" s="38" t="s">
        <v>18</v>
      </c>
      <c r="J354" s="39">
        <v>87120</v>
      </c>
      <c r="K354" s="66">
        <v>3</v>
      </c>
    </row>
    <row r="355" spans="1:11" x14ac:dyDescent="0.25">
      <c r="A355" s="62" t="s">
        <v>613</v>
      </c>
      <c r="B355" s="70" t="s">
        <v>941</v>
      </c>
      <c r="C355" s="62" t="s">
        <v>30</v>
      </c>
      <c r="D355" s="69">
        <v>275102740</v>
      </c>
      <c r="E355" s="68">
        <v>2521620909</v>
      </c>
      <c r="F355" s="62" t="s">
        <v>14</v>
      </c>
      <c r="G355" s="67">
        <v>32385</v>
      </c>
      <c r="H355" s="37">
        <f t="shared" ca="1" si="5"/>
        <v>28</v>
      </c>
      <c r="I355" s="38" t="s">
        <v>18</v>
      </c>
      <c r="J355" s="39">
        <v>60560</v>
      </c>
      <c r="K355" s="66">
        <v>4</v>
      </c>
    </row>
    <row r="356" spans="1:11" x14ac:dyDescent="0.25">
      <c r="A356" s="62" t="s">
        <v>608</v>
      </c>
      <c r="B356" s="70" t="s">
        <v>7</v>
      </c>
      <c r="C356" s="62" t="s">
        <v>30</v>
      </c>
      <c r="D356" s="69">
        <v>948189231</v>
      </c>
      <c r="E356" s="68">
        <v>2527687161</v>
      </c>
      <c r="F356" s="62" t="s">
        <v>14</v>
      </c>
      <c r="G356" s="67">
        <v>32392</v>
      </c>
      <c r="H356" s="37">
        <f t="shared" ca="1" si="5"/>
        <v>28</v>
      </c>
      <c r="I356" s="38" t="s">
        <v>15</v>
      </c>
      <c r="J356" s="39">
        <v>37020</v>
      </c>
      <c r="K356" s="66">
        <v>2</v>
      </c>
    </row>
    <row r="357" spans="1:11" x14ac:dyDescent="0.25">
      <c r="A357" s="62" t="s">
        <v>627</v>
      </c>
      <c r="B357" s="70" t="s">
        <v>938</v>
      </c>
      <c r="C357" s="62" t="s">
        <v>30</v>
      </c>
      <c r="D357" s="69">
        <v>159415552</v>
      </c>
      <c r="E357" s="68">
        <v>9194221208</v>
      </c>
      <c r="F357" s="62" t="s">
        <v>14</v>
      </c>
      <c r="G357" s="67">
        <v>32455</v>
      </c>
      <c r="H357" s="37">
        <f t="shared" ca="1" si="5"/>
        <v>28</v>
      </c>
      <c r="I357" s="38" t="s">
        <v>18</v>
      </c>
      <c r="J357" s="39">
        <v>73930</v>
      </c>
      <c r="K357" s="66">
        <v>1</v>
      </c>
    </row>
    <row r="358" spans="1:11" x14ac:dyDescent="0.25">
      <c r="A358" s="62" t="s">
        <v>596</v>
      </c>
      <c r="B358" s="70" t="s">
        <v>941</v>
      </c>
      <c r="C358" s="62" t="s">
        <v>30</v>
      </c>
      <c r="D358" s="69">
        <v>254201611</v>
      </c>
      <c r="E358" s="68">
        <v>9197803578</v>
      </c>
      <c r="F358" s="62" t="s">
        <v>14</v>
      </c>
      <c r="G358" s="67">
        <v>32724</v>
      </c>
      <c r="H358" s="37">
        <f t="shared" ca="1" si="5"/>
        <v>27</v>
      </c>
      <c r="I358" s="38" t="s">
        <v>21</v>
      </c>
      <c r="J358" s="39">
        <v>45180</v>
      </c>
      <c r="K358" s="66">
        <v>5</v>
      </c>
    </row>
    <row r="359" spans="1:11" x14ac:dyDescent="0.25">
      <c r="A359" s="62" t="s">
        <v>606</v>
      </c>
      <c r="B359" s="70" t="s">
        <v>983</v>
      </c>
      <c r="C359" s="62" t="s">
        <v>30</v>
      </c>
      <c r="D359" s="69">
        <v>466400098</v>
      </c>
      <c r="E359" s="68">
        <v>2524652136</v>
      </c>
      <c r="F359" s="62" t="s">
        <v>13</v>
      </c>
      <c r="G359" s="67">
        <v>32744</v>
      </c>
      <c r="H359" s="37">
        <f t="shared" ca="1" si="5"/>
        <v>27</v>
      </c>
      <c r="I359" s="38"/>
      <c r="J359" s="39">
        <v>29000</v>
      </c>
      <c r="K359" s="66">
        <v>5</v>
      </c>
    </row>
    <row r="360" spans="1:11" x14ac:dyDescent="0.25">
      <c r="A360" s="62" t="s">
        <v>640</v>
      </c>
      <c r="B360" s="70" t="s">
        <v>941</v>
      </c>
      <c r="C360" s="62" t="s">
        <v>30</v>
      </c>
      <c r="D360" s="69">
        <v>443476169</v>
      </c>
      <c r="E360" s="68">
        <v>9195085809</v>
      </c>
      <c r="F360" s="62" t="s">
        <v>14</v>
      </c>
      <c r="G360" s="67">
        <v>32757</v>
      </c>
      <c r="H360" s="37">
        <f t="shared" ca="1" si="5"/>
        <v>27</v>
      </c>
      <c r="I360" s="38" t="s">
        <v>21</v>
      </c>
      <c r="J360" s="39">
        <v>86540</v>
      </c>
      <c r="K360" s="66">
        <v>4</v>
      </c>
    </row>
    <row r="361" spans="1:11" x14ac:dyDescent="0.25">
      <c r="A361" s="62" t="s">
        <v>630</v>
      </c>
      <c r="B361" s="70" t="s">
        <v>941</v>
      </c>
      <c r="C361" s="62" t="s">
        <v>30</v>
      </c>
      <c r="D361" s="69">
        <v>422957475</v>
      </c>
      <c r="E361" s="68">
        <v>2524273090</v>
      </c>
      <c r="F361" s="62" t="s">
        <v>14</v>
      </c>
      <c r="G361" s="67">
        <v>32867</v>
      </c>
      <c r="H361" s="37">
        <f t="shared" ca="1" si="5"/>
        <v>26</v>
      </c>
      <c r="I361" s="38" t="s">
        <v>19</v>
      </c>
      <c r="J361" s="39">
        <v>65250</v>
      </c>
      <c r="K361" s="66">
        <v>2</v>
      </c>
    </row>
    <row r="362" spans="1:11" x14ac:dyDescent="0.25">
      <c r="A362" s="62" t="s">
        <v>638</v>
      </c>
      <c r="B362" s="70" t="s">
        <v>941</v>
      </c>
      <c r="C362" s="62" t="s">
        <v>30</v>
      </c>
      <c r="D362" s="69">
        <v>385074661</v>
      </c>
      <c r="E362" s="68">
        <v>2527451745</v>
      </c>
      <c r="F362" s="62" t="s">
        <v>14</v>
      </c>
      <c r="G362" s="67">
        <v>33565</v>
      </c>
      <c r="H362" s="37">
        <f t="shared" ca="1" si="5"/>
        <v>24</v>
      </c>
      <c r="I362" s="38" t="s">
        <v>16</v>
      </c>
      <c r="J362" s="39">
        <v>66920</v>
      </c>
      <c r="K362" s="66">
        <v>2</v>
      </c>
    </row>
    <row r="363" spans="1:11" x14ac:dyDescent="0.25">
      <c r="A363" s="62" t="s">
        <v>598</v>
      </c>
      <c r="B363" s="70" t="s">
        <v>240</v>
      </c>
      <c r="C363" s="62" t="s">
        <v>30</v>
      </c>
      <c r="D363" s="69">
        <v>991764142</v>
      </c>
      <c r="E363" s="68">
        <v>9192490678</v>
      </c>
      <c r="F363" s="62" t="s">
        <v>13</v>
      </c>
      <c r="G363" s="67">
        <v>33637</v>
      </c>
      <c r="H363" s="37">
        <f t="shared" ca="1" si="5"/>
        <v>24</v>
      </c>
      <c r="I363" s="38"/>
      <c r="J363" s="39">
        <v>81930</v>
      </c>
      <c r="K363" s="66">
        <v>5</v>
      </c>
    </row>
    <row r="364" spans="1:11" x14ac:dyDescent="0.25">
      <c r="A364" s="62" t="s">
        <v>598</v>
      </c>
      <c r="B364" s="70" t="s">
        <v>240</v>
      </c>
      <c r="C364" s="62" t="s">
        <v>30</v>
      </c>
      <c r="D364" s="69">
        <v>991764142</v>
      </c>
      <c r="E364" s="68">
        <v>9192490678</v>
      </c>
      <c r="F364" s="62" t="s">
        <v>13</v>
      </c>
      <c r="G364" s="67">
        <v>33637</v>
      </c>
      <c r="H364" s="37">
        <f t="shared" ca="1" si="5"/>
        <v>24</v>
      </c>
      <c r="I364" s="38"/>
      <c r="J364" s="39">
        <v>81930</v>
      </c>
      <c r="K364" s="66">
        <v>5</v>
      </c>
    </row>
    <row r="365" spans="1:11" x14ac:dyDescent="0.25">
      <c r="A365" s="62" t="s">
        <v>611</v>
      </c>
      <c r="B365" s="70" t="s">
        <v>7</v>
      </c>
      <c r="C365" s="62" t="s">
        <v>30</v>
      </c>
      <c r="D365" s="69">
        <v>917714039</v>
      </c>
      <c r="E365" s="68">
        <v>9194402150</v>
      </c>
      <c r="F365" s="62" t="s">
        <v>14</v>
      </c>
      <c r="G365" s="67">
        <v>33910</v>
      </c>
      <c r="H365" s="37">
        <f t="shared" ca="1" si="5"/>
        <v>24</v>
      </c>
      <c r="I365" s="38" t="s">
        <v>21</v>
      </c>
      <c r="J365" s="39">
        <v>70480</v>
      </c>
      <c r="K365" s="66">
        <v>4</v>
      </c>
    </row>
    <row r="366" spans="1:11" x14ac:dyDescent="0.25">
      <c r="A366" s="62" t="s">
        <v>612</v>
      </c>
      <c r="B366" s="70" t="s">
        <v>7</v>
      </c>
      <c r="C366" s="62" t="s">
        <v>30</v>
      </c>
      <c r="D366" s="69">
        <v>343897392</v>
      </c>
      <c r="E366" s="68">
        <v>2526674988</v>
      </c>
      <c r="F366" s="62" t="s">
        <v>14</v>
      </c>
      <c r="G366" s="67">
        <v>33944</v>
      </c>
      <c r="H366" s="37">
        <f t="shared" ca="1" si="5"/>
        <v>23</v>
      </c>
      <c r="I366" s="38" t="s">
        <v>15</v>
      </c>
      <c r="J366" s="39">
        <v>48800</v>
      </c>
      <c r="K366" s="66">
        <v>4</v>
      </c>
    </row>
    <row r="367" spans="1:11" x14ac:dyDescent="0.25">
      <c r="A367" s="62" t="s">
        <v>609</v>
      </c>
      <c r="B367" s="70" t="s">
        <v>938</v>
      </c>
      <c r="C367" s="62" t="s">
        <v>30</v>
      </c>
      <c r="D367" s="69">
        <v>634954970</v>
      </c>
      <c r="E367" s="68">
        <v>9194900864</v>
      </c>
      <c r="F367" s="62" t="s">
        <v>14</v>
      </c>
      <c r="G367" s="67">
        <v>33972</v>
      </c>
      <c r="H367" s="37">
        <f t="shared" ca="1" si="5"/>
        <v>23</v>
      </c>
      <c r="I367" s="38" t="s">
        <v>15</v>
      </c>
      <c r="J367" s="39">
        <v>57560</v>
      </c>
      <c r="K367" s="66">
        <v>4</v>
      </c>
    </row>
    <row r="368" spans="1:11" x14ac:dyDescent="0.25">
      <c r="A368" s="62" t="s">
        <v>597</v>
      </c>
      <c r="B368" s="70" t="s">
        <v>983</v>
      </c>
      <c r="C368" s="62" t="s">
        <v>30</v>
      </c>
      <c r="D368" s="69">
        <v>650784238</v>
      </c>
      <c r="E368" s="68">
        <v>9194679864</v>
      </c>
      <c r="F368" s="62" t="s">
        <v>13</v>
      </c>
      <c r="G368" s="67">
        <v>34208</v>
      </c>
      <c r="H368" s="37">
        <f t="shared" ca="1" si="5"/>
        <v>23</v>
      </c>
      <c r="I368" s="38"/>
      <c r="J368" s="39">
        <v>53870</v>
      </c>
      <c r="K368" s="66">
        <v>2</v>
      </c>
    </row>
    <row r="369" spans="1:11" x14ac:dyDescent="0.25">
      <c r="A369" s="62" t="s">
        <v>616</v>
      </c>
      <c r="B369" s="70" t="s">
        <v>941</v>
      </c>
      <c r="C369" s="62" t="s">
        <v>30</v>
      </c>
      <c r="D369" s="69">
        <v>983891302</v>
      </c>
      <c r="E369" s="68">
        <v>9191462245</v>
      </c>
      <c r="F369" s="62" t="s">
        <v>14</v>
      </c>
      <c r="G369" s="67">
        <v>34237</v>
      </c>
      <c r="H369" s="37">
        <f t="shared" ca="1" si="5"/>
        <v>23</v>
      </c>
      <c r="I369" s="38" t="s">
        <v>15</v>
      </c>
      <c r="J369" s="39">
        <v>81640</v>
      </c>
      <c r="K369" s="66">
        <v>4</v>
      </c>
    </row>
    <row r="370" spans="1:11" x14ac:dyDescent="0.25">
      <c r="A370" s="62" t="s">
        <v>616</v>
      </c>
      <c r="B370" s="70" t="s">
        <v>941</v>
      </c>
      <c r="C370" s="62" t="s">
        <v>30</v>
      </c>
      <c r="D370" s="69">
        <v>983891302</v>
      </c>
      <c r="E370" s="68">
        <v>9191462245</v>
      </c>
      <c r="F370" s="62" t="s">
        <v>14</v>
      </c>
      <c r="G370" s="67">
        <v>34237</v>
      </c>
      <c r="H370" s="37">
        <f t="shared" ca="1" si="5"/>
        <v>23</v>
      </c>
      <c r="I370" s="38" t="s">
        <v>15</v>
      </c>
      <c r="J370" s="39">
        <v>81640</v>
      </c>
      <c r="K370" s="66">
        <v>4</v>
      </c>
    </row>
    <row r="371" spans="1:11" x14ac:dyDescent="0.25">
      <c r="A371" s="62" t="s">
        <v>617</v>
      </c>
      <c r="B371" s="70" t="s">
        <v>941</v>
      </c>
      <c r="C371" s="62" t="s">
        <v>30</v>
      </c>
      <c r="D371" s="69">
        <v>479081328</v>
      </c>
      <c r="E371" s="68">
        <v>2525368383</v>
      </c>
      <c r="F371" s="62" t="s">
        <v>13</v>
      </c>
      <c r="G371" s="67">
        <v>34372</v>
      </c>
      <c r="H371" s="37">
        <f t="shared" ca="1" si="5"/>
        <v>22</v>
      </c>
      <c r="I371" s="38"/>
      <c r="J371" s="39">
        <v>63850</v>
      </c>
      <c r="K371" s="66">
        <v>2</v>
      </c>
    </row>
    <row r="372" spans="1:11" x14ac:dyDescent="0.25">
      <c r="A372" s="62" t="s">
        <v>605</v>
      </c>
      <c r="B372" s="70" t="s">
        <v>939</v>
      </c>
      <c r="C372" s="62" t="s">
        <v>30</v>
      </c>
      <c r="D372" s="69">
        <v>626767704</v>
      </c>
      <c r="E372" s="68">
        <v>2526971022</v>
      </c>
      <c r="F372" s="62" t="s">
        <v>13</v>
      </c>
      <c r="G372" s="67">
        <v>34466</v>
      </c>
      <c r="H372" s="37">
        <f t="shared" ca="1" si="5"/>
        <v>22</v>
      </c>
      <c r="I372" s="38"/>
      <c r="J372" s="39">
        <v>77930</v>
      </c>
      <c r="K372" s="66">
        <v>5</v>
      </c>
    </row>
    <row r="373" spans="1:11" x14ac:dyDescent="0.25">
      <c r="A373" s="62" t="s">
        <v>632</v>
      </c>
      <c r="B373" s="70" t="s">
        <v>7</v>
      </c>
      <c r="C373" s="62" t="s">
        <v>30</v>
      </c>
      <c r="D373" s="69">
        <v>261920277</v>
      </c>
      <c r="E373" s="68">
        <v>2524272773</v>
      </c>
      <c r="F373" s="62" t="s">
        <v>14</v>
      </c>
      <c r="G373" s="67">
        <v>34546</v>
      </c>
      <c r="H373" s="37">
        <f t="shared" ca="1" si="5"/>
        <v>22</v>
      </c>
      <c r="I373" s="38" t="s">
        <v>16</v>
      </c>
      <c r="J373" s="39">
        <v>86830</v>
      </c>
      <c r="K373" s="66">
        <v>3</v>
      </c>
    </row>
    <row r="374" spans="1:11" x14ac:dyDescent="0.25">
      <c r="A374" s="62" t="s">
        <v>626</v>
      </c>
      <c r="B374" s="70" t="s">
        <v>939</v>
      </c>
      <c r="C374" s="62" t="s">
        <v>30</v>
      </c>
      <c r="D374" s="69">
        <v>597641409</v>
      </c>
      <c r="E374" s="68">
        <v>9196201509</v>
      </c>
      <c r="F374" s="62" t="s">
        <v>14</v>
      </c>
      <c r="G374" s="67">
        <v>34547</v>
      </c>
      <c r="H374" s="37">
        <f t="shared" ca="1" si="5"/>
        <v>22</v>
      </c>
      <c r="I374" s="38" t="s">
        <v>19</v>
      </c>
      <c r="J374" s="39">
        <v>82110</v>
      </c>
      <c r="K374" s="66">
        <v>3</v>
      </c>
    </row>
    <row r="375" spans="1:11" x14ac:dyDescent="0.25">
      <c r="A375" s="62" t="s">
        <v>623</v>
      </c>
      <c r="B375" s="70" t="s">
        <v>941</v>
      </c>
      <c r="C375" s="62" t="s">
        <v>30</v>
      </c>
      <c r="D375" s="69">
        <v>294161481</v>
      </c>
      <c r="E375" s="68">
        <v>2521201242</v>
      </c>
      <c r="F375" s="62" t="s">
        <v>17</v>
      </c>
      <c r="G375" s="67">
        <v>34784</v>
      </c>
      <c r="H375" s="37">
        <f t="shared" ca="1" si="5"/>
        <v>21</v>
      </c>
      <c r="I375" s="38" t="s">
        <v>15</v>
      </c>
      <c r="J375" s="39">
        <v>47885</v>
      </c>
      <c r="K375" s="66">
        <v>1</v>
      </c>
    </row>
    <row r="376" spans="1:11" x14ac:dyDescent="0.25">
      <c r="A376" s="62" t="s">
        <v>593</v>
      </c>
      <c r="B376" s="70" t="s">
        <v>941</v>
      </c>
      <c r="C376" s="62" t="s">
        <v>30</v>
      </c>
      <c r="D376" s="69">
        <v>567266382</v>
      </c>
      <c r="E376" s="68">
        <v>2521683770</v>
      </c>
      <c r="F376" s="62" t="s">
        <v>14</v>
      </c>
      <c r="G376" s="67">
        <v>34806</v>
      </c>
      <c r="H376" s="37">
        <f t="shared" ca="1" si="5"/>
        <v>21</v>
      </c>
      <c r="I376" s="38" t="s">
        <v>16</v>
      </c>
      <c r="J376" s="39">
        <v>49770</v>
      </c>
      <c r="K376" s="66">
        <v>1</v>
      </c>
    </row>
    <row r="377" spans="1:11" x14ac:dyDescent="0.25">
      <c r="A377" s="62" t="s">
        <v>633</v>
      </c>
      <c r="B377" s="70" t="s">
        <v>7</v>
      </c>
      <c r="C377" s="62" t="s">
        <v>30</v>
      </c>
      <c r="D377" s="69">
        <v>499124019</v>
      </c>
      <c r="E377" s="68">
        <v>9195978858</v>
      </c>
      <c r="F377" s="62" t="s">
        <v>17</v>
      </c>
      <c r="G377" s="67">
        <v>34811</v>
      </c>
      <c r="H377" s="37">
        <f t="shared" ca="1" si="5"/>
        <v>21</v>
      </c>
      <c r="I377" s="38" t="s">
        <v>19</v>
      </c>
      <c r="J377" s="39">
        <v>28880</v>
      </c>
      <c r="K377" s="66">
        <v>3</v>
      </c>
    </row>
    <row r="378" spans="1:11" x14ac:dyDescent="0.25">
      <c r="A378" s="62" t="s">
        <v>594</v>
      </c>
      <c r="B378" s="70" t="s">
        <v>7</v>
      </c>
      <c r="C378" s="62" t="s">
        <v>30</v>
      </c>
      <c r="D378" s="69">
        <v>259330447</v>
      </c>
      <c r="E378" s="68">
        <v>9195252544</v>
      </c>
      <c r="F378" s="62" t="s">
        <v>13</v>
      </c>
      <c r="G378" s="67">
        <v>34882</v>
      </c>
      <c r="H378" s="37">
        <f t="shared" ca="1" si="5"/>
        <v>21</v>
      </c>
      <c r="I378" s="38"/>
      <c r="J378" s="39">
        <v>47620</v>
      </c>
      <c r="K378" s="66">
        <v>5</v>
      </c>
    </row>
    <row r="379" spans="1:11" x14ac:dyDescent="0.25">
      <c r="A379" s="62" t="s">
        <v>603</v>
      </c>
      <c r="B379" s="70" t="s">
        <v>938</v>
      </c>
      <c r="C379" s="62" t="s">
        <v>30</v>
      </c>
      <c r="D379" s="69">
        <v>345817459</v>
      </c>
      <c r="E379" s="68">
        <v>9195594427</v>
      </c>
      <c r="F379" s="62" t="s">
        <v>13</v>
      </c>
      <c r="G379" s="67">
        <v>34889</v>
      </c>
      <c r="H379" s="37">
        <f t="shared" ca="1" si="5"/>
        <v>21</v>
      </c>
      <c r="I379" s="38"/>
      <c r="J379" s="39">
        <v>31270</v>
      </c>
      <c r="K379" s="66">
        <v>5</v>
      </c>
    </row>
    <row r="380" spans="1:11" x14ac:dyDescent="0.25">
      <c r="A380" s="62" t="s">
        <v>631</v>
      </c>
      <c r="B380" s="70" t="s">
        <v>983</v>
      </c>
      <c r="C380" s="62" t="s">
        <v>30</v>
      </c>
      <c r="D380" s="69">
        <v>355985853</v>
      </c>
      <c r="E380" s="68">
        <v>2525478716</v>
      </c>
      <c r="F380" s="62" t="s">
        <v>14</v>
      </c>
      <c r="G380" s="67">
        <v>34987</v>
      </c>
      <c r="H380" s="37">
        <f t="shared" ca="1" si="5"/>
        <v>21</v>
      </c>
      <c r="I380" s="38" t="s">
        <v>15</v>
      </c>
      <c r="J380" s="39">
        <v>46030</v>
      </c>
      <c r="K380" s="66">
        <v>2</v>
      </c>
    </row>
    <row r="381" spans="1:11" x14ac:dyDescent="0.25">
      <c r="A381" s="62" t="s">
        <v>615</v>
      </c>
      <c r="B381" s="70" t="s">
        <v>240</v>
      </c>
      <c r="C381" s="62" t="s">
        <v>30</v>
      </c>
      <c r="D381" s="69">
        <v>357081517</v>
      </c>
      <c r="E381" s="68">
        <v>2527660273</v>
      </c>
      <c r="F381" s="62" t="s">
        <v>17</v>
      </c>
      <c r="G381" s="67">
        <v>35061</v>
      </c>
      <c r="H381" s="37">
        <f t="shared" ca="1" si="5"/>
        <v>20</v>
      </c>
      <c r="I381" s="38" t="s">
        <v>19</v>
      </c>
      <c r="J381" s="39">
        <v>26790</v>
      </c>
      <c r="K381" s="66">
        <v>2</v>
      </c>
    </row>
    <row r="382" spans="1:11" x14ac:dyDescent="0.25">
      <c r="A382" s="62" t="s">
        <v>625</v>
      </c>
      <c r="B382" s="70" t="s">
        <v>938</v>
      </c>
      <c r="C382" s="62" t="s">
        <v>30</v>
      </c>
      <c r="D382" s="69">
        <v>662974752</v>
      </c>
      <c r="E382" s="68">
        <v>2526040465</v>
      </c>
      <c r="F382" s="62" t="s">
        <v>14</v>
      </c>
      <c r="G382" s="67">
        <v>35082</v>
      </c>
      <c r="H382" s="37">
        <f t="shared" ca="1" si="5"/>
        <v>20</v>
      </c>
      <c r="I382" s="38" t="s">
        <v>19</v>
      </c>
      <c r="J382" s="39">
        <v>51410</v>
      </c>
      <c r="K382" s="66">
        <v>4</v>
      </c>
    </row>
    <row r="383" spans="1:11" x14ac:dyDescent="0.25">
      <c r="A383" s="62" t="s">
        <v>618</v>
      </c>
      <c r="B383" s="70" t="s">
        <v>939</v>
      </c>
      <c r="C383" s="62" t="s">
        <v>30</v>
      </c>
      <c r="D383" s="69">
        <v>796685092</v>
      </c>
      <c r="E383" s="68">
        <v>2527469217</v>
      </c>
      <c r="F383" s="62" t="s">
        <v>14</v>
      </c>
      <c r="G383" s="67">
        <v>35146</v>
      </c>
      <c r="H383" s="37">
        <f t="shared" ca="1" si="5"/>
        <v>20</v>
      </c>
      <c r="I383" s="38" t="s">
        <v>19</v>
      </c>
      <c r="J383" s="39">
        <v>43460</v>
      </c>
      <c r="K383" s="66">
        <v>5</v>
      </c>
    </row>
    <row r="384" spans="1:11" x14ac:dyDescent="0.25">
      <c r="A384" s="62" t="s">
        <v>595</v>
      </c>
      <c r="B384" s="70" t="s">
        <v>941</v>
      </c>
      <c r="C384" s="62" t="s">
        <v>30</v>
      </c>
      <c r="D384" s="69">
        <v>424800509</v>
      </c>
      <c r="E384" s="68">
        <v>2523986051</v>
      </c>
      <c r="F384" s="62" t="s">
        <v>14</v>
      </c>
      <c r="G384" s="67">
        <v>35153</v>
      </c>
      <c r="H384" s="37">
        <f t="shared" ca="1" si="5"/>
        <v>20</v>
      </c>
      <c r="I384" s="38" t="s">
        <v>15</v>
      </c>
      <c r="J384" s="39">
        <v>44220</v>
      </c>
      <c r="K384" s="66">
        <v>3</v>
      </c>
    </row>
    <row r="385" spans="1:11" x14ac:dyDescent="0.25">
      <c r="A385" s="62" t="s">
        <v>599</v>
      </c>
      <c r="B385" s="70" t="s">
        <v>7</v>
      </c>
      <c r="C385" s="62" t="s">
        <v>30</v>
      </c>
      <c r="D385" s="69">
        <v>422929693</v>
      </c>
      <c r="E385" s="68">
        <v>9191487375</v>
      </c>
      <c r="F385" s="62" t="s">
        <v>14</v>
      </c>
      <c r="G385" s="67">
        <v>35352</v>
      </c>
      <c r="H385" s="37">
        <f t="shared" ca="1" si="5"/>
        <v>20</v>
      </c>
      <c r="I385" s="38" t="s">
        <v>19</v>
      </c>
      <c r="J385" s="39">
        <v>52490</v>
      </c>
      <c r="K385" s="66">
        <v>4</v>
      </c>
    </row>
    <row r="386" spans="1:11" x14ac:dyDescent="0.25">
      <c r="A386" s="62" t="s">
        <v>635</v>
      </c>
      <c r="B386" s="70" t="s">
        <v>941</v>
      </c>
      <c r="C386" s="62" t="s">
        <v>30</v>
      </c>
      <c r="D386" s="69">
        <v>157257652</v>
      </c>
      <c r="E386" s="68">
        <v>9193262077</v>
      </c>
      <c r="F386" s="62" t="s">
        <v>13</v>
      </c>
      <c r="G386" s="67">
        <v>35393</v>
      </c>
      <c r="H386" s="37">
        <f t="shared" ref="H386:H449" ca="1" si="6">DATEDIF(G386,TODAY(),"Y")</f>
        <v>19</v>
      </c>
      <c r="I386" s="38"/>
      <c r="J386" s="39">
        <v>50200</v>
      </c>
      <c r="K386" s="66">
        <v>4</v>
      </c>
    </row>
    <row r="387" spans="1:11" x14ac:dyDescent="0.25">
      <c r="A387" s="62" t="s">
        <v>642</v>
      </c>
      <c r="B387" s="70" t="s">
        <v>7</v>
      </c>
      <c r="C387" s="62" t="s">
        <v>30</v>
      </c>
      <c r="D387" s="69">
        <v>662247915</v>
      </c>
      <c r="E387" s="68">
        <v>9194378387</v>
      </c>
      <c r="F387" s="62" t="s">
        <v>14</v>
      </c>
      <c r="G387" s="67">
        <v>35630</v>
      </c>
      <c r="H387" s="37">
        <f t="shared" ca="1" si="6"/>
        <v>19</v>
      </c>
      <c r="I387" s="38" t="s">
        <v>15</v>
      </c>
      <c r="J387" s="39">
        <v>48990</v>
      </c>
      <c r="K387" s="66">
        <v>5</v>
      </c>
    </row>
    <row r="388" spans="1:11" x14ac:dyDescent="0.25">
      <c r="A388" s="62" t="s">
        <v>628</v>
      </c>
      <c r="B388" s="70" t="s">
        <v>7</v>
      </c>
      <c r="C388" s="62" t="s">
        <v>30</v>
      </c>
      <c r="D388" s="69">
        <v>372693786</v>
      </c>
      <c r="E388" s="68">
        <v>9198211050</v>
      </c>
      <c r="F388" s="62" t="s">
        <v>17</v>
      </c>
      <c r="G388" s="67">
        <v>35828</v>
      </c>
      <c r="H388" s="37">
        <f t="shared" ca="1" si="6"/>
        <v>18</v>
      </c>
      <c r="I388" s="38" t="s">
        <v>18</v>
      </c>
      <c r="J388" s="39">
        <v>31110</v>
      </c>
      <c r="K388" s="66">
        <v>1</v>
      </c>
    </row>
    <row r="389" spans="1:11" x14ac:dyDescent="0.25">
      <c r="A389" s="62" t="s">
        <v>622</v>
      </c>
      <c r="B389" s="70" t="s">
        <v>240</v>
      </c>
      <c r="C389" s="62" t="s">
        <v>30</v>
      </c>
      <c r="D389" s="69">
        <v>168147877</v>
      </c>
      <c r="E389" s="68">
        <v>9196530760</v>
      </c>
      <c r="F389" s="62" t="s">
        <v>17</v>
      </c>
      <c r="G389" s="67">
        <v>35831</v>
      </c>
      <c r="H389" s="37">
        <f t="shared" ca="1" si="6"/>
        <v>18</v>
      </c>
      <c r="I389" s="38" t="s">
        <v>16</v>
      </c>
      <c r="J389" s="39">
        <v>15910</v>
      </c>
      <c r="K389" s="66">
        <v>3</v>
      </c>
    </row>
    <row r="390" spans="1:11" x14ac:dyDescent="0.25">
      <c r="A390" s="62" t="s">
        <v>624</v>
      </c>
      <c r="B390" s="70" t="s">
        <v>939</v>
      </c>
      <c r="C390" s="62" t="s">
        <v>30</v>
      </c>
      <c r="D390" s="69">
        <v>393290045</v>
      </c>
      <c r="E390" s="68">
        <v>2525268508</v>
      </c>
      <c r="F390" s="62" t="s">
        <v>17</v>
      </c>
      <c r="G390" s="67">
        <v>35856</v>
      </c>
      <c r="H390" s="37">
        <f t="shared" ca="1" si="6"/>
        <v>18</v>
      </c>
      <c r="I390" s="38" t="s">
        <v>18</v>
      </c>
      <c r="J390" s="39">
        <v>47295</v>
      </c>
      <c r="K390" s="66">
        <v>4</v>
      </c>
    </row>
    <row r="391" spans="1:11" x14ac:dyDescent="0.25">
      <c r="A391" s="62" t="s">
        <v>643</v>
      </c>
      <c r="B391" s="70" t="s">
        <v>941</v>
      </c>
      <c r="C391" s="62" t="s">
        <v>30</v>
      </c>
      <c r="D391" s="69">
        <v>364404060</v>
      </c>
      <c r="E391" s="68">
        <v>2527722509</v>
      </c>
      <c r="F391" s="62" t="s">
        <v>17</v>
      </c>
      <c r="G391" s="67">
        <v>37052</v>
      </c>
      <c r="H391" s="37">
        <f t="shared" ca="1" si="6"/>
        <v>15</v>
      </c>
      <c r="I391" s="38" t="s">
        <v>15</v>
      </c>
      <c r="J391" s="39">
        <v>31255</v>
      </c>
      <c r="K391" s="66">
        <v>5</v>
      </c>
    </row>
    <row r="392" spans="1:11" x14ac:dyDescent="0.25">
      <c r="A392" s="62" t="s">
        <v>602</v>
      </c>
      <c r="B392" s="70" t="s">
        <v>938</v>
      </c>
      <c r="C392" s="62" t="s">
        <v>30</v>
      </c>
      <c r="D392" s="69">
        <v>788451186</v>
      </c>
      <c r="E392" s="68">
        <v>9191682521</v>
      </c>
      <c r="F392" s="62" t="s">
        <v>13</v>
      </c>
      <c r="G392" s="67">
        <v>37186</v>
      </c>
      <c r="H392" s="37">
        <f t="shared" ca="1" si="6"/>
        <v>15</v>
      </c>
      <c r="I392" s="38"/>
      <c r="J392" s="39">
        <v>57520</v>
      </c>
      <c r="K392" s="66">
        <v>3</v>
      </c>
    </row>
    <row r="393" spans="1:11" x14ac:dyDescent="0.25">
      <c r="A393" s="62" t="s">
        <v>636</v>
      </c>
      <c r="B393" s="70" t="s">
        <v>7</v>
      </c>
      <c r="C393" s="62" t="s">
        <v>30</v>
      </c>
      <c r="D393" s="69">
        <v>980960186</v>
      </c>
      <c r="E393" s="68">
        <v>9191517218</v>
      </c>
      <c r="F393" s="62" t="s">
        <v>17</v>
      </c>
      <c r="G393" s="67">
        <v>37788</v>
      </c>
      <c r="H393" s="37">
        <f t="shared" ca="1" si="6"/>
        <v>13</v>
      </c>
      <c r="I393" s="38" t="s">
        <v>19</v>
      </c>
      <c r="J393" s="39">
        <v>47705</v>
      </c>
      <c r="K393" s="66">
        <v>5</v>
      </c>
    </row>
    <row r="394" spans="1:11" x14ac:dyDescent="0.25">
      <c r="A394" s="62" t="s">
        <v>636</v>
      </c>
      <c r="B394" s="70" t="s">
        <v>7</v>
      </c>
      <c r="C394" s="62" t="s">
        <v>30</v>
      </c>
      <c r="D394" s="69">
        <v>980960186</v>
      </c>
      <c r="E394" s="68">
        <v>9191517218</v>
      </c>
      <c r="F394" s="62" t="s">
        <v>17</v>
      </c>
      <c r="G394" s="67">
        <v>37788</v>
      </c>
      <c r="H394" s="37">
        <f t="shared" ca="1" si="6"/>
        <v>13</v>
      </c>
      <c r="I394" s="38" t="s">
        <v>19</v>
      </c>
      <c r="J394" s="39">
        <v>47705</v>
      </c>
      <c r="K394" s="66">
        <v>5</v>
      </c>
    </row>
    <row r="395" spans="1:11" x14ac:dyDescent="0.25">
      <c r="A395" s="62" t="s">
        <v>1248</v>
      </c>
      <c r="B395" s="70" t="s">
        <v>7</v>
      </c>
      <c r="C395" s="62" t="s">
        <v>30</v>
      </c>
      <c r="D395" s="69">
        <v>895408697</v>
      </c>
      <c r="E395" s="68">
        <v>2523383207</v>
      </c>
      <c r="F395" s="62" t="s">
        <v>14</v>
      </c>
      <c r="G395" s="67">
        <v>37847</v>
      </c>
      <c r="H395" s="37">
        <f t="shared" ca="1" si="6"/>
        <v>13</v>
      </c>
      <c r="I395" s="38" t="s">
        <v>19</v>
      </c>
      <c r="J395" s="39">
        <v>47610</v>
      </c>
      <c r="K395" s="66">
        <v>4</v>
      </c>
    </row>
    <row r="396" spans="1:11" x14ac:dyDescent="0.25">
      <c r="A396" s="62" t="s">
        <v>621</v>
      </c>
      <c r="B396" s="70" t="s">
        <v>939</v>
      </c>
      <c r="C396" s="62" t="s">
        <v>30</v>
      </c>
      <c r="D396" s="69">
        <v>400260342</v>
      </c>
      <c r="E396" s="68">
        <v>9196798743</v>
      </c>
      <c r="F396" s="62" t="s">
        <v>13</v>
      </c>
      <c r="G396" s="67">
        <v>37973</v>
      </c>
      <c r="H396" s="37">
        <f t="shared" ca="1" si="6"/>
        <v>12</v>
      </c>
      <c r="I396" s="38"/>
      <c r="J396" s="39">
        <v>74470</v>
      </c>
      <c r="K396" s="66">
        <v>3</v>
      </c>
    </row>
    <row r="397" spans="1:11" x14ac:dyDescent="0.25">
      <c r="A397" s="62" t="s">
        <v>600</v>
      </c>
      <c r="B397" s="70" t="s">
        <v>7</v>
      </c>
      <c r="C397" s="62" t="s">
        <v>30</v>
      </c>
      <c r="D397" s="69">
        <v>132016163</v>
      </c>
      <c r="E397" s="68">
        <v>2527726916</v>
      </c>
      <c r="F397" s="62" t="s">
        <v>17</v>
      </c>
      <c r="G397" s="67">
        <v>38561</v>
      </c>
      <c r="H397" s="37">
        <f t="shared" ca="1" si="6"/>
        <v>11</v>
      </c>
      <c r="I397" s="38" t="s">
        <v>21</v>
      </c>
      <c r="J397" s="39">
        <v>38575</v>
      </c>
      <c r="K397" s="66">
        <v>2</v>
      </c>
    </row>
    <row r="398" spans="1:11" x14ac:dyDescent="0.25">
      <c r="A398" s="62" t="s">
        <v>620</v>
      </c>
      <c r="B398" s="70" t="s">
        <v>983</v>
      </c>
      <c r="C398" s="62" t="s">
        <v>30</v>
      </c>
      <c r="D398" s="69">
        <v>506165137</v>
      </c>
      <c r="E398" s="68">
        <v>9193613417</v>
      </c>
      <c r="F398" s="62" t="s">
        <v>14</v>
      </c>
      <c r="G398" s="67">
        <v>38773</v>
      </c>
      <c r="H398" s="37">
        <f t="shared" ca="1" si="6"/>
        <v>10</v>
      </c>
      <c r="I398" s="38" t="s">
        <v>19</v>
      </c>
      <c r="J398" s="39">
        <v>44150</v>
      </c>
      <c r="K398" s="66">
        <v>4</v>
      </c>
    </row>
    <row r="399" spans="1:11" x14ac:dyDescent="0.25">
      <c r="A399" s="62" t="s">
        <v>637</v>
      </c>
      <c r="B399" s="70" t="s">
        <v>939</v>
      </c>
      <c r="C399" s="62" t="s">
        <v>30</v>
      </c>
      <c r="D399" s="69">
        <v>649234799</v>
      </c>
      <c r="E399" s="68">
        <v>2521588597</v>
      </c>
      <c r="F399" s="62" t="s">
        <v>14</v>
      </c>
      <c r="G399" s="67">
        <v>38899</v>
      </c>
      <c r="H399" s="37">
        <f t="shared" ca="1" si="6"/>
        <v>10</v>
      </c>
      <c r="I399" s="38" t="s">
        <v>19</v>
      </c>
      <c r="J399" s="39">
        <v>45260</v>
      </c>
      <c r="K399" s="66">
        <v>4</v>
      </c>
    </row>
    <row r="400" spans="1:11" x14ac:dyDescent="0.25">
      <c r="A400" s="62" t="s">
        <v>601</v>
      </c>
      <c r="B400" s="70" t="s">
        <v>939</v>
      </c>
      <c r="C400" s="62" t="s">
        <v>30</v>
      </c>
      <c r="D400" s="69">
        <v>247406371</v>
      </c>
      <c r="E400" s="68">
        <v>9195299873</v>
      </c>
      <c r="F400" s="62" t="s">
        <v>17</v>
      </c>
      <c r="G400" s="67">
        <v>39041</v>
      </c>
      <c r="H400" s="37">
        <f t="shared" ca="1" si="6"/>
        <v>9</v>
      </c>
      <c r="I400" s="38" t="s">
        <v>19</v>
      </c>
      <c r="J400" s="39">
        <v>20040</v>
      </c>
      <c r="K400" s="66">
        <v>3</v>
      </c>
    </row>
    <row r="401" spans="1:11" x14ac:dyDescent="0.25">
      <c r="A401" s="62" t="s">
        <v>607</v>
      </c>
      <c r="B401" s="70" t="s">
        <v>939</v>
      </c>
      <c r="C401" s="62" t="s">
        <v>30</v>
      </c>
      <c r="D401" s="69">
        <v>168791562</v>
      </c>
      <c r="E401" s="68">
        <v>9194161772</v>
      </c>
      <c r="F401" s="62" t="s">
        <v>14</v>
      </c>
      <c r="G401" s="67">
        <v>39051</v>
      </c>
      <c r="H401" s="37">
        <f t="shared" ca="1" si="6"/>
        <v>9</v>
      </c>
      <c r="I401" s="38" t="s">
        <v>21</v>
      </c>
      <c r="J401" s="39">
        <v>75780</v>
      </c>
      <c r="K401" s="66">
        <v>2</v>
      </c>
    </row>
    <row r="402" spans="1:11" x14ac:dyDescent="0.25">
      <c r="A402" s="62" t="s">
        <v>641</v>
      </c>
      <c r="B402" s="70" t="s">
        <v>939</v>
      </c>
      <c r="C402" s="62" t="s">
        <v>30</v>
      </c>
      <c r="D402" s="69">
        <v>999156829</v>
      </c>
      <c r="E402" s="68">
        <v>2521401774</v>
      </c>
      <c r="F402" s="62" t="s">
        <v>14</v>
      </c>
      <c r="G402" s="67">
        <v>39137</v>
      </c>
      <c r="H402" s="37">
        <f t="shared" ca="1" si="6"/>
        <v>9</v>
      </c>
      <c r="I402" s="38" t="s">
        <v>15</v>
      </c>
      <c r="J402" s="39">
        <v>33970</v>
      </c>
      <c r="K402" s="66">
        <v>4</v>
      </c>
    </row>
    <row r="403" spans="1:11" x14ac:dyDescent="0.25">
      <c r="A403" s="62" t="s">
        <v>641</v>
      </c>
      <c r="B403" s="70" t="s">
        <v>939</v>
      </c>
      <c r="C403" s="62" t="s">
        <v>30</v>
      </c>
      <c r="D403" s="69">
        <v>999156829</v>
      </c>
      <c r="E403" s="68">
        <v>2521401774</v>
      </c>
      <c r="F403" s="62" t="s">
        <v>14</v>
      </c>
      <c r="G403" s="67">
        <v>39137</v>
      </c>
      <c r="H403" s="37">
        <f t="shared" ca="1" si="6"/>
        <v>9</v>
      </c>
      <c r="I403" s="38" t="s">
        <v>15</v>
      </c>
      <c r="J403" s="39">
        <v>33970</v>
      </c>
      <c r="K403" s="66">
        <v>4</v>
      </c>
    </row>
    <row r="404" spans="1:11" x14ac:dyDescent="0.25">
      <c r="A404" s="62" t="s">
        <v>655</v>
      </c>
      <c r="B404" s="70" t="s">
        <v>240</v>
      </c>
      <c r="C404" s="62" t="s">
        <v>31</v>
      </c>
      <c r="D404" s="69">
        <v>247555666</v>
      </c>
      <c r="E404" s="68">
        <v>2528183445</v>
      </c>
      <c r="F404" s="62" t="s">
        <v>14</v>
      </c>
      <c r="G404" s="67">
        <v>32307</v>
      </c>
      <c r="H404" s="37">
        <f t="shared" ca="1" si="6"/>
        <v>28</v>
      </c>
      <c r="I404" s="38" t="s">
        <v>15</v>
      </c>
      <c r="J404" s="39">
        <v>39110</v>
      </c>
      <c r="K404" s="66">
        <v>5</v>
      </c>
    </row>
    <row r="405" spans="1:11" x14ac:dyDescent="0.25">
      <c r="A405" s="62" t="s">
        <v>651</v>
      </c>
      <c r="B405" s="70" t="s">
        <v>941</v>
      </c>
      <c r="C405" s="62" t="s">
        <v>31</v>
      </c>
      <c r="D405" s="69">
        <v>468953266</v>
      </c>
      <c r="E405" s="68">
        <v>9192126707</v>
      </c>
      <c r="F405" s="62" t="s">
        <v>14</v>
      </c>
      <c r="G405" s="67">
        <v>32431</v>
      </c>
      <c r="H405" s="37">
        <f t="shared" ca="1" si="6"/>
        <v>28</v>
      </c>
      <c r="I405" s="38" t="s">
        <v>15</v>
      </c>
      <c r="J405" s="39">
        <v>48550</v>
      </c>
      <c r="K405" s="66">
        <v>5</v>
      </c>
    </row>
    <row r="406" spans="1:11" x14ac:dyDescent="0.25">
      <c r="A406" s="62" t="s">
        <v>656</v>
      </c>
      <c r="B406" s="70" t="s">
        <v>941</v>
      </c>
      <c r="C406" s="62" t="s">
        <v>31</v>
      </c>
      <c r="D406" s="69">
        <v>802700229</v>
      </c>
      <c r="E406" s="68">
        <v>2524264889</v>
      </c>
      <c r="F406" s="62" t="s">
        <v>14</v>
      </c>
      <c r="G406" s="67">
        <v>32594</v>
      </c>
      <c r="H406" s="37">
        <f t="shared" ca="1" si="6"/>
        <v>27</v>
      </c>
      <c r="I406" s="38" t="s">
        <v>18</v>
      </c>
      <c r="J406" s="39">
        <v>87980</v>
      </c>
      <c r="K406" s="66">
        <v>1</v>
      </c>
    </row>
    <row r="407" spans="1:11" x14ac:dyDescent="0.25">
      <c r="A407" s="62" t="s">
        <v>662</v>
      </c>
      <c r="B407" s="70" t="s">
        <v>941</v>
      </c>
      <c r="C407" s="62" t="s">
        <v>31</v>
      </c>
      <c r="D407" s="69">
        <v>414905182</v>
      </c>
      <c r="E407" s="68">
        <v>9193820411</v>
      </c>
      <c r="F407" s="62" t="s">
        <v>14</v>
      </c>
      <c r="G407" s="67">
        <v>33811</v>
      </c>
      <c r="H407" s="37">
        <f t="shared" ca="1" si="6"/>
        <v>24</v>
      </c>
      <c r="I407" s="38" t="s">
        <v>19</v>
      </c>
      <c r="J407" s="39">
        <v>22860</v>
      </c>
      <c r="K407" s="66">
        <v>5</v>
      </c>
    </row>
    <row r="408" spans="1:11" x14ac:dyDescent="0.25">
      <c r="A408" s="62" t="s">
        <v>649</v>
      </c>
      <c r="B408" s="70" t="s">
        <v>240</v>
      </c>
      <c r="C408" s="62" t="s">
        <v>31</v>
      </c>
      <c r="D408" s="69">
        <v>303641529</v>
      </c>
      <c r="E408" s="68">
        <v>9196753698</v>
      </c>
      <c r="F408" s="62" t="s">
        <v>17</v>
      </c>
      <c r="G408" s="67">
        <v>33840</v>
      </c>
      <c r="H408" s="37">
        <f t="shared" ca="1" si="6"/>
        <v>24</v>
      </c>
      <c r="I408" s="38" t="s">
        <v>15</v>
      </c>
      <c r="J408" s="39">
        <v>49405</v>
      </c>
      <c r="K408" s="66">
        <v>4</v>
      </c>
    </row>
    <row r="409" spans="1:11" x14ac:dyDescent="0.25">
      <c r="A409" s="62" t="s">
        <v>1238</v>
      </c>
      <c r="B409" s="70" t="s">
        <v>939</v>
      </c>
      <c r="C409" s="62" t="s">
        <v>31</v>
      </c>
      <c r="D409" s="69">
        <v>788832967</v>
      </c>
      <c r="E409" s="68">
        <v>2521919147</v>
      </c>
      <c r="F409" s="62" t="s">
        <v>20</v>
      </c>
      <c r="G409" s="67">
        <v>34071</v>
      </c>
      <c r="H409" s="37">
        <f t="shared" ca="1" si="6"/>
        <v>23</v>
      </c>
      <c r="I409" s="38"/>
      <c r="J409" s="39">
        <v>35312</v>
      </c>
      <c r="K409" s="66">
        <v>3</v>
      </c>
    </row>
    <row r="410" spans="1:11" x14ac:dyDescent="0.25">
      <c r="A410" s="62" t="s">
        <v>660</v>
      </c>
      <c r="B410" s="70" t="s">
        <v>941</v>
      </c>
      <c r="C410" s="62" t="s">
        <v>31</v>
      </c>
      <c r="D410" s="69">
        <v>557568959</v>
      </c>
      <c r="E410" s="68">
        <v>9192783818</v>
      </c>
      <c r="F410" s="62" t="s">
        <v>13</v>
      </c>
      <c r="G410" s="67">
        <v>34137</v>
      </c>
      <c r="H410" s="37">
        <f t="shared" ca="1" si="6"/>
        <v>23</v>
      </c>
      <c r="I410" s="38"/>
      <c r="J410" s="39">
        <v>54190</v>
      </c>
      <c r="K410" s="66">
        <v>4</v>
      </c>
    </row>
    <row r="411" spans="1:11" x14ac:dyDescent="0.25">
      <c r="A411" s="62" t="s">
        <v>645</v>
      </c>
      <c r="B411" s="70" t="s">
        <v>938</v>
      </c>
      <c r="C411" s="62" t="s">
        <v>31</v>
      </c>
      <c r="D411" s="69">
        <v>859204644</v>
      </c>
      <c r="E411" s="68">
        <v>9191617913</v>
      </c>
      <c r="F411" s="62" t="s">
        <v>13</v>
      </c>
      <c r="G411" s="67">
        <v>34414</v>
      </c>
      <c r="H411" s="37">
        <f t="shared" ca="1" si="6"/>
        <v>22</v>
      </c>
      <c r="I411" s="38"/>
      <c r="J411" s="39">
        <v>86470</v>
      </c>
      <c r="K411" s="66">
        <v>4</v>
      </c>
    </row>
    <row r="412" spans="1:11" x14ac:dyDescent="0.25">
      <c r="A412" s="62" t="s">
        <v>653</v>
      </c>
      <c r="B412" s="70" t="s">
        <v>939</v>
      </c>
      <c r="C412" s="62" t="s">
        <v>31</v>
      </c>
      <c r="D412" s="69">
        <v>122440839</v>
      </c>
      <c r="E412" s="68">
        <v>2526525807</v>
      </c>
      <c r="F412" s="62" t="s">
        <v>17</v>
      </c>
      <c r="G412" s="67">
        <v>34651</v>
      </c>
      <c r="H412" s="37">
        <f t="shared" ca="1" si="6"/>
        <v>21</v>
      </c>
      <c r="I412" s="38" t="s">
        <v>15</v>
      </c>
      <c r="J412" s="39">
        <v>20500</v>
      </c>
      <c r="K412" s="66">
        <v>3</v>
      </c>
    </row>
    <row r="413" spans="1:11" x14ac:dyDescent="0.25">
      <c r="A413" s="62" t="s">
        <v>1237</v>
      </c>
      <c r="B413" s="70" t="s">
        <v>7</v>
      </c>
      <c r="C413" s="62" t="s">
        <v>31</v>
      </c>
      <c r="D413" s="69">
        <v>550291321</v>
      </c>
      <c r="E413" s="68">
        <v>9192529195</v>
      </c>
      <c r="F413" s="62" t="s">
        <v>13</v>
      </c>
      <c r="G413" s="67">
        <v>34737</v>
      </c>
      <c r="H413" s="37">
        <f t="shared" ca="1" si="6"/>
        <v>21</v>
      </c>
      <c r="I413" s="38"/>
      <c r="J413" s="39">
        <v>72480</v>
      </c>
      <c r="K413" s="66">
        <v>2</v>
      </c>
    </row>
    <row r="414" spans="1:11" x14ac:dyDescent="0.25">
      <c r="A414" s="62" t="s">
        <v>650</v>
      </c>
      <c r="B414" s="70" t="s">
        <v>939</v>
      </c>
      <c r="C414" s="62" t="s">
        <v>31</v>
      </c>
      <c r="D414" s="69">
        <v>797431044</v>
      </c>
      <c r="E414" s="68">
        <v>2523820613</v>
      </c>
      <c r="F414" s="62" t="s">
        <v>20</v>
      </c>
      <c r="G414" s="67">
        <v>34774</v>
      </c>
      <c r="H414" s="37">
        <f t="shared" ca="1" si="6"/>
        <v>21</v>
      </c>
      <c r="I414" s="38"/>
      <c r="J414" s="39">
        <v>21668</v>
      </c>
      <c r="K414" s="66">
        <v>4</v>
      </c>
    </row>
    <row r="415" spans="1:11" x14ac:dyDescent="0.25">
      <c r="A415" s="62" t="s">
        <v>661</v>
      </c>
      <c r="B415" s="70" t="s">
        <v>939</v>
      </c>
      <c r="C415" s="62" t="s">
        <v>31</v>
      </c>
      <c r="D415" s="69">
        <v>332302868</v>
      </c>
      <c r="E415" s="68">
        <v>9196109756</v>
      </c>
      <c r="F415" s="62" t="s">
        <v>14</v>
      </c>
      <c r="G415" s="67">
        <v>34865</v>
      </c>
      <c r="H415" s="37">
        <f t="shared" ca="1" si="6"/>
        <v>21</v>
      </c>
      <c r="I415" s="38" t="s">
        <v>19</v>
      </c>
      <c r="J415" s="39">
        <v>23520</v>
      </c>
      <c r="K415" s="66">
        <v>2</v>
      </c>
    </row>
    <row r="416" spans="1:11" x14ac:dyDescent="0.25">
      <c r="A416" s="62" t="s">
        <v>644</v>
      </c>
      <c r="B416" s="70" t="s">
        <v>983</v>
      </c>
      <c r="C416" s="62" t="s">
        <v>31</v>
      </c>
      <c r="D416" s="69">
        <v>113377726</v>
      </c>
      <c r="E416" s="68">
        <v>9197494648</v>
      </c>
      <c r="F416" s="62" t="s">
        <v>14</v>
      </c>
      <c r="G416" s="67">
        <v>35156</v>
      </c>
      <c r="H416" s="37">
        <f t="shared" ca="1" si="6"/>
        <v>20</v>
      </c>
      <c r="I416" s="38" t="s">
        <v>19</v>
      </c>
      <c r="J416" s="39">
        <v>68410</v>
      </c>
      <c r="K416" s="66">
        <v>5</v>
      </c>
    </row>
    <row r="417" spans="1:11" x14ac:dyDescent="0.25">
      <c r="A417" s="62" t="s">
        <v>646</v>
      </c>
      <c r="B417" s="70" t="s">
        <v>240</v>
      </c>
      <c r="C417" s="62" t="s">
        <v>31</v>
      </c>
      <c r="D417" s="69">
        <v>665006199</v>
      </c>
      <c r="E417" s="68">
        <v>2525555817</v>
      </c>
      <c r="F417" s="62" t="s">
        <v>14</v>
      </c>
      <c r="G417" s="67">
        <v>35257</v>
      </c>
      <c r="H417" s="37">
        <f t="shared" ca="1" si="6"/>
        <v>20</v>
      </c>
      <c r="I417" s="38" t="s">
        <v>16</v>
      </c>
      <c r="J417" s="39">
        <v>45450</v>
      </c>
      <c r="K417" s="66">
        <v>5</v>
      </c>
    </row>
    <row r="418" spans="1:11" x14ac:dyDescent="0.25">
      <c r="A418" s="62" t="s">
        <v>654</v>
      </c>
      <c r="B418" s="70" t="s">
        <v>939</v>
      </c>
      <c r="C418" s="62" t="s">
        <v>31</v>
      </c>
      <c r="D418" s="69">
        <v>221364716</v>
      </c>
      <c r="E418" s="68">
        <v>2521389906</v>
      </c>
      <c r="F418" s="62" t="s">
        <v>14</v>
      </c>
      <c r="G418" s="67">
        <v>35588</v>
      </c>
      <c r="H418" s="37">
        <f t="shared" ca="1" si="6"/>
        <v>19</v>
      </c>
      <c r="I418" s="38" t="s">
        <v>15</v>
      </c>
      <c r="J418" s="39">
        <v>71820</v>
      </c>
      <c r="K418" s="66">
        <v>2</v>
      </c>
    </row>
    <row r="419" spans="1:11" x14ac:dyDescent="0.25">
      <c r="A419" s="62" t="s">
        <v>648</v>
      </c>
      <c r="B419" s="70" t="s">
        <v>7</v>
      </c>
      <c r="C419" s="62" t="s">
        <v>31</v>
      </c>
      <c r="D419" s="69">
        <v>261486180</v>
      </c>
      <c r="E419" s="68">
        <v>2522523567</v>
      </c>
      <c r="F419" s="62" t="s">
        <v>13</v>
      </c>
      <c r="G419" s="67">
        <v>35926</v>
      </c>
      <c r="H419" s="37">
        <f t="shared" ca="1" si="6"/>
        <v>18</v>
      </c>
      <c r="I419" s="38"/>
      <c r="J419" s="39">
        <v>29540</v>
      </c>
      <c r="K419" s="66">
        <v>3</v>
      </c>
    </row>
    <row r="420" spans="1:11" x14ac:dyDescent="0.25">
      <c r="A420" s="62" t="s">
        <v>659</v>
      </c>
      <c r="B420" s="70" t="s">
        <v>941</v>
      </c>
      <c r="C420" s="62" t="s">
        <v>31</v>
      </c>
      <c r="D420" s="69">
        <v>167646549</v>
      </c>
      <c r="E420" s="68">
        <v>9197187041</v>
      </c>
      <c r="F420" s="62" t="s">
        <v>13</v>
      </c>
      <c r="G420" s="67">
        <v>36493</v>
      </c>
      <c r="H420" s="37">
        <f t="shared" ca="1" si="6"/>
        <v>16</v>
      </c>
      <c r="I420" s="38"/>
      <c r="J420" s="39">
        <v>78100</v>
      </c>
      <c r="K420" s="66">
        <v>3</v>
      </c>
    </row>
    <row r="421" spans="1:11" x14ac:dyDescent="0.25">
      <c r="A421" s="62" t="s">
        <v>657</v>
      </c>
      <c r="B421" s="70" t="s">
        <v>983</v>
      </c>
      <c r="C421" s="62" t="s">
        <v>31</v>
      </c>
      <c r="D421" s="69">
        <v>917195248</v>
      </c>
      <c r="E421" s="68">
        <v>9194605984</v>
      </c>
      <c r="F421" s="62" t="s">
        <v>20</v>
      </c>
      <c r="G421" s="67">
        <v>36517</v>
      </c>
      <c r="H421" s="37">
        <f t="shared" ca="1" si="6"/>
        <v>16</v>
      </c>
      <c r="I421" s="38"/>
      <c r="J421" s="39">
        <v>11044</v>
      </c>
      <c r="K421" s="66">
        <v>2</v>
      </c>
    </row>
    <row r="422" spans="1:11" x14ac:dyDescent="0.25">
      <c r="A422" s="62" t="s">
        <v>652</v>
      </c>
      <c r="B422" s="70" t="s">
        <v>938</v>
      </c>
      <c r="C422" s="62" t="s">
        <v>31</v>
      </c>
      <c r="D422" s="69">
        <v>755945415</v>
      </c>
      <c r="E422" s="68">
        <v>2524373324</v>
      </c>
      <c r="F422" s="62" t="s">
        <v>13</v>
      </c>
      <c r="G422" s="67">
        <v>39023</v>
      </c>
      <c r="H422" s="37">
        <f t="shared" ca="1" si="6"/>
        <v>10</v>
      </c>
      <c r="I422" s="38"/>
      <c r="J422" s="39">
        <v>74020</v>
      </c>
      <c r="K422" s="66">
        <v>2</v>
      </c>
    </row>
    <row r="423" spans="1:11" x14ac:dyDescent="0.25">
      <c r="A423" s="62" t="s">
        <v>647</v>
      </c>
      <c r="B423" s="70" t="s">
        <v>939</v>
      </c>
      <c r="C423" s="62" t="s">
        <v>31</v>
      </c>
      <c r="D423" s="69">
        <v>397835298</v>
      </c>
      <c r="E423" s="68">
        <v>9196795200</v>
      </c>
      <c r="F423" s="62" t="s">
        <v>13</v>
      </c>
      <c r="G423" s="67">
        <v>39062</v>
      </c>
      <c r="H423" s="37">
        <f t="shared" ca="1" si="6"/>
        <v>9</v>
      </c>
      <c r="I423" s="38"/>
      <c r="J423" s="39">
        <v>75100</v>
      </c>
      <c r="K423" s="66">
        <v>4</v>
      </c>
    </row>
    <row r="424" spans="1:11" x14ac:dyDescent="0.25">
      <c r="A424" s="62" t="s">
        <v>658</v>
      </c>
      <c r="B424" s="70" t="s">
        <v>240</v>
      </c>
      <c r="C424" s="62" t="s">
        <v>31</v>
      </c>
      <c r="D424" s="69">
        <v>478004556</v>
      </c>
      <c r="E424" s="68">
        <v>9193891189</v>
      </c>
      <c r="F424" s="62" t="s">
        <v>14</v>
      </c>
      <c r="G424" s="67">
        <v>39223</v>
      </c>
      <c r="H424" s="37">
        <f t="shared" ca="1" si="6"/>
        <v>9</v>
      </c>
      <c r="I424" s="38" t="s">
        <v>16</v>
      </c>
      <c r="J424" s="39">
        <v>62180</v>
      </c>
      <c r="K424" s="66">
        <v>2</v>
      </c>
    </row>
    <row r="425" spans="1:11" x14ac:dyDescent="0.25">
      <c r="A425" s="62" t="s">
        <v>663</v>
      </c>
      <c r="B425" s="70" t="s">
        <v>7</v>
      </c>
      <c r="C425" s="62" t="s">
        <v>32</v>
      </c>
      <c r="D425" s="69">
        <v>425943144</v>
      </c>
      <c r="E425" s="68">
        <v>2522911046</v>
      </c>
      <c r="F425" s="62" t="s">
        <v>13</v>
      </c>
      <c r="G425" s="67">
        <v>33098</v>
      </c>
      <c r="H425" s="37">
        <f t="shared" ca="1" si="6"/>
        <v>26</v>
      </c>
      <c r="I425" s="38"/>
      <c r="J425" s="39">
        <v>71700</v>
      </c>
      <c r="K425" s="66">
        <v>2</v>
      </c>
    </row>
    <row r="426" spans="1:11" x14ac:dyDescent="0.25">
      <c r="A426" s="62" t="s">
        <v>664</v>
      </c>
      <c r="B426" s="70" t="s">
        <v>941</v>
      </c>
      <c r="C426" s="62" t="s">
        <v>32</v>
      </c>
      <c r="D426" s="69">
        <v>974912089</v>
      </c>
      <c r="E426" s="68">
        <v>9192601200</v>
      </c>
      <c r="F426" s="62" t="s">
        <v>14</v>
      </c>
      <c r="G426" s="67">
        <v>33504</v>
      </c>
      <c r="H426" s="37">
        <f t="shared" ca="1" si="6"/>
        <v>25</v>
      </c>
      <c r="I426" s="38" t="s">
        <v>15</v>
      </c>
      <c r="J426" s="39">
        <v>63190</v>
      </c>
      <c r="K426" s="66">
        <v>1</v>
      </c>
    </row>
    <row r="427" spans="1:11" x14ac:dyDescent="0.25">
      <c r="A427" s="62" t="s">
        <v>665</v>
      </c>
      <c r="B427" s="70" t="s">
        <v>7</v>
      </c>
      <c r="C427" s="62" t="s">
        <v>32</v>
      </c>
      <c r="D427" s="69">
        <v>252582122</v>
      </c>
      <c r="E427" s="68">
        <v>9197764351</v>
      </c>
      <c r="F427" s="62" t="s">
        <v>13</v>
      </c>
      <c r="G427" s="67">
        <v>34141</v>
      </c>
      <c r="H427" s="37">
        <f t="shared" ca="1" si="6"/>
        <v>23</v>
      </c>
      <c r="I427" s="38"/>
      <c r="J427" s="39">
        <v>25120</v>
      </c>
      <c r="K427" s="66">
        <v>2</v>
      </c>
    </row>
    <row r="428" spans="1:11" x14ac:dyDescent="0.25">
      <c r="A428" s="62" t="s">
        <v>666</v>
      </c>
      <c r="B428" s="70" t="s">
        <v>939</v>
      </c>
      <c r="C428" s="62" t="s">
        <v>32</v>
      </c>
      <c r="D428" s="69">
        <v>121688720</v>
      </c>
      <c r="E428" s="68">
        <v>9194794769</v>
      </c>
      <c r="F428" s="62" t="s">
        <v>13</v>
      </c>
      <c r="G428" s="67">
        <v>34257</v>
      </c>
      <c r="H428" s="37">
        <f t="shared" ca="1" si="6"/>
        <v>23</v>
      </c>
      <c r="I428" s="38"/>
      <c r="J428" s="39">
        <v>44820</v>
      </c>
      <c r="K428" s="66">
        <v>4</v>
      </c>
    </row>
    <row r="429" spans="1:11" x14ac:dyDescent="0.25">
      <c r="A429" s="62" t="s">
        <v>705</v>
      </c>
      <c r="B429" s="70" t="s">
        <v>941</v>
      </c>
      <c r="C429" s="62" t="s">
        <v>33</v>
      </c>
      <c r="D429" s="69">
        <v>959568761</v>
      </c>
      <c r="E429" s="68">
        <v>9194744493</v>
      </c>
      <c r="F429" s="62" t="s">
        <v>14</v>
      </c>
      <c r="G429" s="67">
        <v>32147</v>
      </c>
      <c r="H429" s="37">
        <f t="shared" ca="1" si="6"/>
        <v>28</v>
      </c>
      <c r="I429" s="38" t="s">
        <v>21</v>
      </c>
      <c r="J429" s="39">
        <v>61470</v>
      </c>
      <c r="K429" s="66">
        <v>5</v>
      </c>
    </row>
    <row r="430" spans="1:11" x14ac:dyDescent="0.25">
      <c r="A430" s="62" t="s">
        <v>709</v>
      </c>
      <c r="B430" s="70" t="s">
        <v>939</v>
      </c>
      <c r="C430" s="62" t="s">
        <v>33</v>
      </c>
      <c r="D430" s="69">
        <v>290385638</v>
      </c>
      <c r="E430" s="68">
        <v>9194518022</v>
      </c>
      <c r="F430" s="62" t="s">
        <v>17</v>
      </c>
      <c r="G430" s="67">
        <v>32192</v>
      </c>
      <c r="H430" s="37">
        <f t="shared" ca="1" si="6"/>
        <v>28</v>
      </c>
      <c r="I430" s="38" t="s">
        <v>18</v>
      </c>
      <c r="J430" s="39">
        <v>35045</v>
      </c>
      <c r="K430" s="66">
        <v>4</v>
      </c>
    </row>
    <row r="431" spans="1:11" x14ac:dyDescent="0.25">
      <c r="A431" s="62" t="s">
        <v>700</v>
      </c>
      <c r="B431" s="70" t="s">
        <v>939</v>
      </c>
      <c r="C431" s="62" t="s">
        <v>33</v>
      </c>
      <c r="D431" s="69">
        <v>617795992</v>
      </c>
      <c r="E431" s="68">
        <v>2526345909</v>
      </c>
      <c r="F431" s="62" t="s">
        <v>14</v>
      </c>
      <c r="G431" s="67">
        <v>32268</v>
      </c>
      <c r="H431" s="37">
        <f t="shared" ca="1" si="6"/>
        <v>28</v>
      </c>
      <c r="I431" s="38" t="s">
        <v>15</v>
      </c>
      <c r="J431" s="39">
        <v>43580</v>
      </c>
      <c r="K431" s="66">
        <v>5</v>
      </c>
    </row>
    <row r="432" spans="1:11" x14ac:dyDescent="0.25">
      <c r="A432" s="62" t="s">
        <v>676</v>
      </c>
      <c r="B432" s="70" t="s">
        <v>7</v>
      </c>
      <c r="C432" s="62" t="s">
        <v>33</v>
      </c>
      <c r="D432" s="69">
        <v>724193735</v>
      </c>
      <c r="E432" s="68">
        <v>2528627048</v>
      </c>
      <c r="F432" s="62" t="s">
        <v>14</v>
      </c>
      <c r="G432" s="67">
        <v>32310</v>
      </c>
      <c r="H432" s="37">
        <f t="shared" ca="1" si="6"/>
        <v>28</v>
      </c>
      <c r="I432" s="38" t="s">
        <v>19</v>
      </c>
      <c r="J432" s="39">
        <v>43190</v>
      </c>
      <c r="K432" s="66">
        <v>2</v>
      </c>
    </row>
    <row r="433" spans="1:11" x14ac:dyDescent="0.25">
      <c r="A433" s="62" t="s">
        <v>675</v>
      </c>
      <c r="B433" s="70" t="s">
        <v>7</v>
      </c>
      <c r="C433" s="62" t="s">
        <v>33</v>
      </c>
      <c r="D433" s="69">
        <v>294130565</v>
      </c>
      <c r="E433" s="68">
        <v>9193744359</v>
      </c>
      <c r="F433" s="62" t="s">
        <v>14</v>
      </c>
      <c r="G433" s="67">
        <v>32326</v>
      </c>
      <c r="H433" s="37">
        <f t="shared" ca="1" si="6"/>
        <v>28</v>
      </c>
      <c r="I433" s="38" t="s">
        <v>15</v>
      </c>
      <c r="J433" s="39">
        <v>26360</v>
      </c>
      <c r="K433" s="66">
        <v>1</v>
      </c>
    </row>
    <row r="434" spans="1:11" x14ac:dyDescent="0.25">
      <c r="A434" s="62" t="s">
        <v>698</v>
      </c>
      <c r="B434" s="70" t="s">
        <v>941</v>
      </c>
      <c r="C434" s="62" t="s">
        <v>33</v>
      </c>
      <c r="D434" s="69">
        <v>474117484</v>
      </c>
      <c r="E434" s="68">
        <v>9196132408</v>
      </c>
      <c r="F434" s="62" t="s">
        <v>14</v>
      </c>
      <c r="G434" s="67">
        <v>32332</v>
      </c>
      <c r="H434" s="37">
        <f t="shared" ca="1" si="6"/>
        <v>28</v>
      </c>
      <c r="I434" s="38" t="s">
        <v>15</v>
      </c>
      <c r="J434" s="39">
        <v>79770</v>
      </c>
      <c r="K434" s="66">
        <v>4</v>
      </c>
    </row>
    <row r="435" spans="1:11" x14ac:dyDescent="0.25">
      <c r="A435" s="62" t="s">
        <v>673</v>
      </c>
      <c r="B435" s="70" t="s">
        <v>941</v>
      </c>
      <c r="C435" s="62" t="s">
        <v>33</v>
      </c>
      <c r="D435" s="69">
        <v>210173249</v>
      </c>
      <c r="E435" s="68">
        <v>2525780571</v>
      </c>
      <c r="F435" s="62" t="s">
        <v>13</v>
      </c>
      <c r="G435" s="67">
        <v>32501</v>
      </c>
      <c r="H435" s="37">
        <f t="shared" ca="1" si="6"/>
        <v>27</v>
      </c>
      <c r="I435" s="38"/>
      <c r="J435" s="39">
        <v>32650</v>
      </c>
      <c r="K435" s="66">
        <v>1</v>
      </c>
    </row>
    <row r="436" spans="1:11" x14ac:dyDescent="0.25">
      <c r="A436" s="62" t="s">
        <v>674</v>
      </c>
      <c r="B436" s="70" t="s">
        <v>941</v>
      </c>
      <c r="C436" s="62" t="s">
        <v>33</v>
      </c>
      <c r="D436" s="69">
        <v>868128171</v>
      </c>
      <c r="E436" s="68">
        <v>2525048978</v>
      </c>
      <c r="F436" s="62" t="s">
        <v>14</v>
      </c>
      <c r="G436" s="67">
        <v>32568</v>
      </c>
      <c r="H436" s="37">
        <f t="shared" ca="1" si="6"/>
        <v>27</v>
      </c>
      <c r="I436" s="38" t="s">
        <v>16</v>
      </c>
      <c r="J436" s="39">
        <v>75370</v>
      </c>
      <c r="K436" s="66">
        <v>2</v>
      </c>
    </row>
    <row r="437" spans="1:11" x14ac:dyDescent="0.25">
      <c r="A437" s="62" t="s">
        <v>685</v>
      </c>
      <c r="B437" s="70" t="s">
        <v>939</v>
      </c>
      <c r="C437" s="62" t="s">
        <v>33</v>
      </c>
      <c r="D437" s="69">
        <v>150132247</v>
      </c>
      <c r="E437" s="68">
        <v>9198561612</v>
      </c>
      <c r="F437" s="62" t="s">
        <v>14</v>
      </c>
      <c r="G437" s="67">
        <v>32571</v>
      </c>
      <c r="H437" s="37">
        <f t="shared" ca="1" si="6"/>
        <v>27</v>
      </c>
      <c r="I437" s="38" t="s">
        <v>16</v>
      </c>
      <c r="J437" s="39">
        <v>46910</v>
      </c>
      <c r="K437" s="66">
        <v>3</v>
      </c>
    </row>
    <row r="438" spans="1:11" x14ac:dyDescent="0.25">
      <c r="A438" s="62" t="s">
        <v>669</v>
      </c>
      <c r="B438" s="70" t="s">
        <v>941</v>
      </c>
      <c r="C438" s="62" t="s">
        <v>33</v>
      </c>
      <c r="D438" s="69">
        <v>881242432</v>
      </c>
      <c r="E438" s="68">
        <v>9193957018</v>
      </c>
      <c r="F438" s="62" t="s">
        <v>14</v>
      </c>
      <c r="G438" s="67">
        <v>32618</v>
      </c>
      <c r="H438" s="37">
        <f t="shared" ca="1" si="6"/>
        <v>27</v>
      </c>
      <c r="I438" s="38" t="s">
        <v>18</v>
      </c>
      <c r="J438" s="39">
        <v>68010</v>
      </c>
      <c r="K438" s="66">
        <v>1</v>
      </c>
    </row>
    <row r="439" spans="1:11" x14ac:dyDescent="0.25">
      <c r="A439" s="62" t="s">
        <v>678</v>
      </c>
      <c r="B439" s="70" t="s">
        <v>939</v>
      </c>
      <c r="C439" s="62" t="s">
        <v>33</v>
      </c>
      <c r="D439" s="69">
        <v>934447306</v>
      </c>
      <c r="E439" s="68">
        <v>2525981242</v>
      </c>
      <c r="F439" s="62" t="s">
        <v>14</v>
      </c>
      <c r="G439" s="67">
        <v>32801</v>
      </c>
      <c r="H439" s="37">
        <f t="shared" ca="1" si="6"/>
        <v>27</v>
      </c>
      <c r="I439" s="38" t="s">
        <v>19</v>
      </c>
      <c r="J439" s="39">
        <v>73030</v>
      </c>
      <c r="K439" s="66">
        <v>5</v>
      </c>
    </row>
    <row r="440" spans="1:11" x14ac:dyDescent="0.25">
      <c r="A440" s="62" t="s">
        <v>694</v>
      </c>
      <c r="B440" s="70" t="s">
        <v>938</v>
      </c>
      <c r="C440" s="62" t="s">
        <v>33</v>
      </c>
      <c r="D440" s="69">
        <v>761337848</v>
      </c>
      <c r="E440" s="68">
        <v>9193967339</v>
      </c>
      <c r="F440" s="62" t="s">
        <v>13</v>
      </c>
      <c r="G440" s="67">
        <v>33192</v>
      </c>
      <c r="H440" s="37">
        <f t="shared" ca="1" si="6"/>
        <v>25</v>
      </c>
      <c r="I440" s="38"/>
      <c r="J440" s="39">
        <v>66710</v>
      </c>
      <c r="K440" s="66">
        <v>2</v>
      </c>
    </row>
    <row r="441" spans="1:11" x14ac:dyDescent="0.25">
      <c r="A441" s="62" t="s">
        <v>670</v>
      </c>
      <c r="B441" s="70" t="s">
        <v>938</v>
      </c>
      <c r="C441" s="62" t="s">
        <v>33</v>
      </c>
      <c r="D441" s="69">
        <v>302854692</v>
      </c>
      <c r="E441" s="68">
        <v>2528651774</v>
      </c>
      <c r="F441" s="62" t="s">
        <v>17</v>
      </c>
      <c r="G441" s="67">
        <v>33307</v>
      </c>
      <c r="H441" s="37">
        <f t="shared" ca="1" si="6"/>
        <v>25</v>
      </c>
      <c r="I441" s="38" t="s">
        <v>15</v>
      </c>
      <c r="J441" s="39">
        <v>13435</v>
      </c>
      <c r="K441" s="66">
        <v>1</v>
      </c>
    </row>
    <row r="442" spans="1:11" x14ac:dyDescent="0.25">
      <c r="A442" s="62" t="s">
        <v>690</v>
      </c>
      <c r="B442" s="70" t="s">
        <v>240</v>
      </c>
      <c r="C442" s="62" t="s">
        <v>33</v>
      </c>
      <c r="D442" s="69">
        <v>542214575</v>
      </c>
      <c r="E442" s="68">
        <v>2522172913</v>
      </c>
      <c r="F442" s="62" t="s">
        <v>14</v>
      </c>
      <c r="G442" s="67">
        <v>33392</v>
      </c>
      <c r="H442" s="37">
        <f t="shared" ca="1" si="6"/>
        <v>25</v>
      </c>
      <c r="I442" s="38" t="s">
        <v>15</v>
      </c>
      <c r="J442" s="39">
        <v>87030</v>
      </c>
      <c r="K442" s="66">
        <v>3</v>
      </c>
    </row>
    <row r="443" spans="1:11" x14ac:dyDescent="0.25">
      <c r="A443" s="62" t="s">
        <v>697</v>
      </c>
      <c r="B443" s="70" t="s">
        <v>941</v>
      </c>
      <c r="C443" s="62" t="s">
        <v>33</v>
      </c>
      <c r="D443" s="69">
        <v>555718765</v>
      </c>
      <c r="E443" s="68">
        <v>2524618773</v>
      </c>
      <c r="F443" s="62" t="s">
        <v>14</v>
      </c>
      <c r="G443" s="67">
        <v>33427</v>
      </c>
      <c r="H443" s="37">
        <f t="shared" ca="1" si="6"/>
        <v>25</v>
      </c>
      <c r="I443" s="38" t="s">
        <v>15</v>
      </c>
      <c r="J443" s="39">
        <v>88850</v>
      </c>
      <c r="K443" s="66">
        <v>3</v>
      </c>
    </row>
    <row r="444" spans="1:11" x14ac:dyDescent="0.25">
      <c r="A444" s="62" t="s">
        <v>689</v>
      </c>
      <c r="B444" s="70" t="s">
        <v>983</v>
      </c>
      <c r="C444" s="62" t="s">
        <v>33</v>
      </c>
      <c r="D444" s="69">
        <v>297806507</v>
      </c>
      <c r="E444" s="68">
        <v>9197312659</v>
      </c>
      <c r="F444" s="62" t="s">
        <v>14</v>
      </c>
      <c r="G444" s="67">
        <v>33430</v>
      </c>
      <c r="H444" s="37">
        <f t="shared" ca="1" si="6"/>
        <v>25</v>
      </c>
      <c r="I444" s="38" t="s">
        <v>21</v>
      </c>
      <c r="J444" s="39">
        <v>77840</v>
      </c>
      <c r="K444" s="66">
        <v>2</v>
      </c>
    </row>
    <row r="445" spans="1:11" x14ac:dyDescent="0.25">
      <c r="A445" s="62" t="s">
        <v>683</v>
      </c>
      <c r="B445" s="70" t="s">
        <v>939</v>
      </c>
      <c r="C445" s="62" t="s">
        <v>33</v>
      </c>
      <c r="D445" s="69">
        <v>931977751</v>
      </c>
      <c r="E445" s="68">
        <v>9194471952</v>
      </c>
      <c r="F445" s="62" t="s">
        <v>14</v>
      </c>
      <c r="G445" s="67">
        <v>33591</v>
      </c>
      <c r="H445" s="37">
        <f t="shared" ca="1" si="6"/>
        <v>24</v>
      </c>
      <c r="I445" s="38" t="s">
        <v>15</v>
      </c>
      <c r="J445" s="39">
        <v>25830</v>
      </c>
      <c r="K445" s="66">
        <v>5</v>
      </c>
    </row>
    <row r="446" spans="1:11" x14ac:dyDescent="0.25">
      <c r="A446" s="62" t="s">
        <v>680</v>
      </c>
      <c r="B446" s="70" t="s">
        <v>240</v>
      </c>
      <c r="C446" s="62" t="s">
        <v>33</v>
      </c>
      <c r="D446" s="69">
        <v>577239513</v>
      </c>
      <c r="E446" s="68">
        <v>9193199265</v>
      </c>
      <c r="F446" s="62" t="s">
        <v>14</v>
      </c>
      <c r="G446" s="67">
        <v>33823</v>
      </c>
      <c r="H446" s="37">
        <f t="shared" ca="1" si="6"/>
        <v>24</v>
      </c>
      <c r="I446" s="38" t="s">
        <v>19</v>
      </c>
      <c r="J446" s="39">
        <v>63080</v>
      </c>
      <c r="K446" s="66">
        <v>5</v>
      </c>
    </row>
    <row r="447" spans="1:11" x14ac:dyDescent="0.25">
      <c r="A447" s="62" t="s">
        <v>681</v>
      </c>
      <c r="B447" s="70" t="s">
        <v>7</v>
      </c>
      <c r="C447" s="62" t="s">
        <v>33</v>
      </c>
      <c r="D447" s="69">
        <v>869524136</v>
      </c>
      <c r="E447" s="68">
        <v>9193640748</v>
      </c>
      <c r="F447" s="62" t="s">
        <v>14</v>
      </c>
      <c r="G447" s="67">
        <v>34029</v>
      </c>
      <c r="H447" s="37">
        <f t="shared" ca="1" si="6"/>
        <v>23</v>
      </c>
      <c r="I447" s="38" t="s">
        <v>19</v>
      </c>
      <c r="J447" s="39">
        <v>43410</v>
      </c>
      <c r="K447" s="66">
        <v>1</v>
      </c>
    </row>
    <row r="448" spans="1:11" x14ac:dyDescent="0.25">
      <c r="A448" s="62" t="s">
        <v>691</v>
      </c>
      <c r="B448" s="70" t="s">
        <v>941</v>
      </c>
      <c r="C448" s="62" t="s">
        <v>33</v>
      </c>
      <c r="D448" s="69">
        <v>824046378</v>
      </c>
      <c r="E448" s="68">
        <v>9196335284</v>
      </c>
      <c r="F448" s="62" t="s">
        <v>14</v>
      </c>
      <c r="G448" s="67">
        <v>34069</v>
      </c>
      <c r="H448" s="37">
        <f t="shared" ca="1" si="6"/>
        <v>23</v>
      </c>
      <c r="I448" s="38" t="s">
        <v>16</v>
      </c>
      <c r="J448" s="39">
        <v>67230</v>
      </c>
      <c r="K448" s="66">
        <v>4</v>
      </c>
    </row>
    <row r="449" spans="1:11" x14ac:dyDescent="0.25">
      <c r="A449" s="62" t="s">
        <v>696</v>
      </c>
      <c r="B449" s="70" t="s">
        <v>939</v>
      </c>
      <c r="C449" s="62" t="s">
        <v>33</v>
      </c>
      <c r="D449" s="69">
        <v>803776506</v>
      </c>
      <c r="E449" s="68">
        <v>2526920236</v>
      </c>
      <c r="F449" s="62" t="s">
        <v>14</v>
      </c>
      <c r="G449" s="67">
        <v>34102</v>
      </c>
      <c r="H449" s="37">
        <f t="shared" ca="1" si="6"/>
        <v>23</v>
      </c>
      <c r="I449" s="38" t="s">
        <v>18</v>
      </c>
      <c r="J449" s="39">
        <v>77950</v>
      </c>
      <c r="K449" s="66">
        <v>4</v>
      </c>
    </row>
    <row r="450" spans="1:11" x14ac:dyDescent="0.25">
      <c r="A450" s="62" t="s">
        <v>677</v>
      </c>
      <c r="B450" s="70" t="s">
        <v>941</v>
      </c>
      <c r="C450" s="62" t="s">
        <v>33</v>
      </c>
      <c r="D450" s="69">
        <v>248820119</v>
      </c>
      <c r="E450" s="68">
        <v>2521711684</v>
      </c>
      <c r="F450" s="62" t="s">
        <v>14</v>
      </c>
      <c r="G450" s="67">
        <v>34593</v>
      </c>
      <c r="H450" s="37">
        <f t="shared" ref="H450:H513" ca="1" si="7">DATEDIF(G450,TODAY(),"Y")</f>
        <v>22</v>
      </c>
      <c r="I450" s="38" t="s">
        <v>15</v>
      </c>
      <c r="J450" s="39">
        <v>68520</v>
      </c>
      <c r="K450" s="66">
        <v>5</v>
      </c>
    </row>
    <row r="451" spans="1:11" x14ac:dyDescent="0.25">
      <c r="A451" s="62" t="s">
        <v>703</v>
      </c>
      <c r="B451" s="70" t="s">
        <v>240</v>
      </c>
      <c r="C451" s="62" t="s">
        <v>33</v>
      </c>
      <c r="D451" s="69">
        <v>213741822</v>
      </c>
      <c r="E451" s="68">
        <v>2521780498</v>
      </c>
      <c r="F451" s="62" t="s">
        <v>13</v>
      </c>
      <c r="G451" s="67">
        <v>34611</v>
      </c>
      <c r="H451" s="37">
        <f t="shared" ca="1" si="7"/>
        <v>22</v>
      </c>
      <c r="I451" s="38"/>
      <c r="J451" s="39">
        <v>63330</v>
      </c>
      <c r="K451" s="66">
        <v>4</v>
      </c>
    </row>
    <row r="452" spans="1:11" x14ac:dyDescent="0.25">
      <c r="A452" s="62" t="s">
        <v>692</v>
      </c>
      <c r="B452" s="70" t="s">
        <v>939</v>
      </c>
      <c r="C452" s="62" t="s">
        <v>33</v>
      </c>
      <c r="D452" s="69">
        <v>839899522</v>
      </c>
      <c r="E452" s="68">
        <v>9195512521</v>
      </c>
      <c r="F452" s="62" t="s">
        <v>14</v>
      </c>
      <c r="G452" s="67">
        <v>34659</v>
      </c>
      <c r="H452" s="37">
        <f t="shared" ca="1" si="7"/>
        <v>21</v>
      </c>
      <c r="I452" s="38" t="s">
        <v>15</v>
      </c>
      <c r="J452" s="39">
        <v>74530</v>
      </c>
      <c r="K452" s="66">
        <v>5</v>
      </c>
    </row>
    <row r="453" spans="1:11" x14ac:dyDescent="0.25">
      <c r="A453" s="62" t="s">
        <v>708</v>
      </c>
      <c r="B453" s="70" t="s">
        <v>939</v>
      </c>
      <c r="C453" s="62" t="s">
        <v>33</v>
      </c>
      <c r="D453" s="69">
        <v>948252103</v>
      </c>
      <c r="E453" s="68">
        <v>9197430732</v>
      </c>
      <c r="F453" s="62" t="s">
        <v>20</v>
      </c>
      <c r="G453" s="67">
        <v>35019</v>
      </c>
      <c r="H453" s="37">
        <f t="shared" ca="1" si="7"/>
        <v>20</v>
      </c>
      <c r="I453" s="38"/>
      <c r="J453" s="39">
        <v>39764</v>
      </c>
      <c r="K453" s="66">
        <v>1</v>
      </c>
    </row>
    <row r="454" spans="1:11" x14ac:dyDescent="0.25">
      <c r="A454" s="62" t="s">
        <v>688</v>
      </c>
      <c r="B454" s="70" t="s">
        <v>939</v>
      </c>
      <c r="C454" s="62" t="s">
        <v>33</v>
      </c>
      <c r="D454" s="69">
        <v>960967007</v>
      </c>
      <c r="E454" s="68">
        <v>9194694995</v>
      </c>
      <c r="F454" s="62" t="s">
        <v>13</v>
      </c>
      <c r="G454" s="67">
        <v>35313</v>
      </c>
      <c r="H454" s="37">
        <f t="shared" ca="1" si="7"/>
        <v>20</v>
      </c>
      <c r="I454" s="38"/>
      <c r="J454" s="39">
        <v>30300</v>
      </c>
      <c r="K454" s="66">
        <v>1</v>
      </c>
    </row>
    <row r="455" spans="1:11" x14ac:dyDescent="0.25">
      <c r="A455" s="62" t="s">
        <v>682</v>
      </c>
      <c r="B455" s="70" t="s">
        <v>941</v>
      </c>
      <c r="C455" s="62" t="s">
        <v>33</v>
      </c>
      <c r="D455" s="69">
        <v>489013842</v>
      </c>
      <c r="E455" s="68">
        <v>2521658481</v>
      </c>
      <c r="F455" s="62" t="s">
        <v>17</v>
      </c>
      <c r="G455" s="67">
        <v>35385</v>
      </c>
      <c r="H455" s="37">
        <f t="shared" ca="1" si="7"/>
        <v>19</v>
      </c>
      <c r="I455" s="38" t="s">
        <v>19</v>
      </c>
      <c r="J455" s="39">
        <v>29005</v>
      </c>
      <c r="K455" s="66">
        <v>1</v>
      </c>
    </row>
    <row r="456" spans="1:11" x14ac:dyDescent="0.25">
      <c r="A456" s="62" t="s">
        <v>710</v>
      </c>
      <c r="B456" s="70" t="s">
        <v>7</v>
      </c>
      <c r="C456" s="62" t="s">
        <v>33</v>
      </c>
      <c r="D456" s="69">
        <v>972791650</v>
      </c>
      <c r="E456" s="68">
        <v>2525236892</v>
      </c>
      <c r="F456" s="62" t="s">
        <v>17</v>
      </c>
      <c r="G456" s="67">
        <v>36160</v>
      </c>
      <c r="H456" s="37">
        <f t="shared" ca="1" si="7"/>
        <v>17</v>
      </c>
      <c r="I456" s="38" t="s">
        <v>15</v>
      </c>
      <c r="J456" s="39">
        <v>33810</v>
      </c>
      <c r="K456" s="66">
        <v>5</v>
      </c>
    </row>
    <row r="457" spans="1:11" x14ac:dyDescent="0.25">
      <c r="A457" s="62" t="s">
        <v>701</v>
      </c>
      <c r="B457" s="70" t="s">
        <v>939</v>
      </c>
      <c r="C457" s="62" t="s">
        <v>33</v>
      </c>
      <c r="D457" s="69">
        <v>272714784</v>
      </c>
      <c r="E457" s="68">
        <v>9191162663</v>
      </c>
      <c r="F457" s="62" t="s">
        <v>20</v>
      </c>
      <c r="G457" s="67">
        <v>36401</v>
      </c>
      <c r="H457" s="37">
        <f t="shared" ca="1" si="7"/>
        <v>17</v>
      </c>
      <c r="I457" s="38"/>
      <c r="J457" s="39">
        <v>21648</v>
      </c>
      <c r="K457" s="66">
        <v>2</v>
      </c>
    </row>
    <row r="458" spans="1:11" x14ac:dyDescent="0.25">
      <c r="A458" s="62" t="s">
        <v>679</v>
      </c>
      <c r="B458" s="70" t="s">
        <v>941</v>
      </c>
      <c r="C458" s="62" t="s">
        <v>33</v>
      </c>
      <c r="D458" s="69">
        <v>842774592</v>
      </c>
      <c r="E458" s="68">
        <v>2527345539</v>
      </c>
      <c r="F458" s="62" t="s">
        <v>20</v>
      </c>
      <c r="G458" s="67">
        <v>36834</v>
      </c>
      <c r="H458" s="37">
        <f t="shared" ca="1" si="7"/>
        <v>16</v>
      </c>
      <c r="I458" s="38"/>
      <c r="J458" s="39">
        <v>33512</v>
      </c>
      <c r="K458" s="66">
        <v>4</v>
      </c>
    </row>
    <row r="459" spans="1:11" x14ac:dyDescent="0.25">
      <c r="A459" s="62" t="s">
        <v>686</v>
      </c>
      <c r="B459" s="70" t="s">
        <v>939</v>
      </c>
      <c r="C459" s="62" t="s">
        <v>33</v>
      </c>
      <c r="D459" s="69">
        <v>972086665</v>
      </c>
      <c r="E459" s="68">
        <v>2526007063</v>
      </c>
      <c r="F459" s="62" t="s">
        <v>14</v>
      </c>
      <c r="G459" s="67">
        <v>36917</v>
      </c>
      <c r="H459" s="37">
        <f t="shared" ca="1" si="7"/>
        <v>15</v>
      </c>
      <c r="I459" s="38" t="s">
        <v>19</v>
      </c>
      <c r="J459" s="39">
        <v>86200</v>
      </c>
      <c r="K459" s="66">
        <v>3</v>
      </c>
    </row>
    <row r="460" spans="1:11" x14ac:dyDescent="0.25">
      <c r="A460" s="62" t="s">
        <v>704</v>
      </c>
      <c r="B460" s="70" t="s">
        <v>941</v>
      </c>
      <c r="C460" s="62" t="s">
        <v>33</v>
      </c>
      <c r="D460" s="69">
        <v>365499498</v>
      </c>
      <c r="E460" s="68">
        <v>2523575849</v>
      </c>
      <c r="F460" s="62" t="s">
        <v>14</v>
      </c>
      <c r="G460" s="67">
        <v>37497</v>
      </c>
      <c r="H460" s="37">
        <f t="shared" ca="1" si="7"/>
        <v>14</v>
      </c>
      <c r="I460" s="38" t="s">
        <v>15</v>
      </c>
      <c r="J460" s="39">
        <v>47060</v>
      </c>
      <c r="K460" s="66">
        <v>4</v>
      </c>
    </row>
    <row r="461" spans="1:11" x14ac:dyDescent="0.25">
      <c r="A461" s="62" t="s">
        <v>707</v>
      </c>
      <c r="B461" s="70" t="s">
        <v>941</v>
      </c>
      <c r="C461" s="62" t="s">
        <v>33</v>
      </c>
      <c r="D461" s="69">
        <v>619465100</v>
      </c>
      <c r="E461" s="68">
        <v>9194629606</v>
      </c>
      <c r="F461" s="62" t="s">
        <v>14</v>
      </c>
      <c r="G461" s="67">
        <v>37606</v>
      </c>
      <c r="H461" s="37">
        <f t="shared" ca="1" si="7"/>
        <v>13</v>
      </c>
      <c r="I461" s="38" t="s">
        <v>18</v>
      </c>
      <c r="J461" s="39">
        <v>27560</v>
      </c>
      <c r="K461" s="66">
        <v>2</v>
      </c>
    </row>
    <row r="462" spans="1:11" x14ac:dyDescent="0.25">
      <c r="A462" s="62" t="s">
        <v>702</v>
      </c>
      <c r="B462" s="70" t="s">
        <v>938</v>
      </c>
      <c r="C462" s="62" t="s">
        <v>33</v>
      </c>
      <c r="D462" s="69">
        <v>120479503</v>
      </c>
      <c r="E462" s="68">
        <v>9196069116</v>
      </c>
      <c r="F462" s="62" t="s">
        <v>17</v>
      </c>
      <c r="G462" s="67">
        <v>37989</v>
      </c>
      <c r="H462" s="37">
        <f t="shared" ca="1" si="7"/>
        <v>12</v>
      </c>
      <c r="I462" s="38" t="s">
        <v>16</v>
      </c>
      <c r="J462" s="39">
        <v>47760</v>
      </c>
      <c r="K462" s="66">
        <v>3</v>
      </c>
    </row>
    <row r="463" spans="1:11" x14ac:dyDescent="0.25">
      <c r="A463" s="62" t="s">
        <v>693</v>
      </c>
      <c r="B463" s="70" t="s">
        <v>941</v>
      </c>
      <c r="C463" s="62" t="s">
        <v>33</v>
      </c>
      <c r="D463" s="69">
        <v>145240921</v>
      </c>
      <c r="E463" s="68">
        <v>2525227751</v>
      </c>
      <c r="F463" s="62" t="s">
        <v>14</v>
      </c>
      <c r="G463" s="67">
        <v>38094</v>
      </c>
      <c r="H463" s="37">
        <f t="shared" ca="1" si="7"/>
        <v>12</v>
      </c>
      <c r="I463" s="38" t="s">
        <v>21</v>
      </c>
      <c r="J463" s="39">
        <v>50990</v>
      </c>
      <c r="K463" s="66">
        <v>4</v>
      </c>
    </row>
    <row r="464" spans="1:11" x14ac:dyDescent="0.25">
      <c r="A464" s="62" t="s">
        <v>699</v>
      </c>
      <c r="B464" s="70" t="s">
        <v>7</v>
      </c>
      <c r="C464" s="62" t="s">
        <v>33</v>
      </c>
      <c r="D464" s="69">
        <v>847051774</v>
      </c>
      <c r="E464" s="68">
        <v>2522881600</v>
      </c>
      <c r="F464" s="62" t="s">
        <v>14</v>
      </c>
      <c r="G464" s="67">
        <v>38347</v>
      </c>
      <c r="H464" s="37">
        <f t="shared" ca="1" si="7"/>
        <v>11</v>
      </c>
      <c r="I464" s="38" t="s">
        <v>16</v>
      </c>
      <c r="J464" s="39">
        <v>80880</v>
      </c>
      <c r="K464" s="66">
        <v>1</v>
      </c>
    </row>
    <row r="465" spans="1:11" x14ac:dyDescent="0.25">
      <c r="A465" s="62" t="s">
        <v>684</v>
      </c>
      <c r="B465" s="70" t="s">
        <v>983</v>
      </c>
      <c r="C465" s="62" t="s">
        <v>33</v>
      </c>
      <c r="D465" s="69">
        <v>443238477</v>
      </c>
      <c r="E465" s="68">
        <v>9198624601</v>
      </c>
      <c r="F465" s="62" t="s">
        <v>14</v>
      </c>
      <c r="G465" s="67">
        <v>38368</v>
      </c>
      <c r="H465" s="37">
        <f t="shared" ca="1" si="7"/>
        <v>11</v>
      </c>
      <c r="I465" s="38" t="s">
        <v>19</v>
      </c>
      <c r="J465" s="39">
        <v>80090</v>
      </c>
      <c r="K465" s="66">
        <v>2</v>
      </c>
    </row>
    <row r="466" spans="1:11" x14ac:dyDescent="0.25">
      <c r="A466" s="62" t="s">
        <v>687</v>
      </c>
      <c r="B466" s="70" t="s">
        <v>240</v>
      </c>
      <c r="C466" s="62" t="s">
        <v>33</v>
      </c>
      <c r="D466" s="69">
        <v>291803431</v>
      </c>
      <c r="E466" s="68">
        <v>2525866679</v>
      </c>
      <c r="F466" s="62" t="s">
        <v>13</v>
      </c>
      <c r="G466" s="67">
        <v>38473</v>
      </c>
      <c r="H466" s="37">
        <f t="shared" ca="1" si="7"/>
        <v>11</v>
      </c>
      <c r="I466" s="38"/>
      <c r="J466" s="39">
        <v>54000</v>
      </c>
      <c r="K466" s="66">
        <v>3</v>
      </c>
    </row>
    <row r="467" spans="1:11" x14ac:dyDescent="0.25">
      <c r="A467" s="62" t="s">
        <v>668</v>
      </c>
      <c r="B467" s="70" t="s">
        <v>938</v>
      </c>
      <c r="C467" s="62" t="s">
        <v>33</v>
      </c>
      <c r="D467" s="69">
        <v>551132018</v>
      </c>
      <c r="E467" s="68">
        <v>2525796953</v>
      </c>
      <c r="F467" s="62" t="s">
        <v>14</v>
      </c>
      <c r="G467" s="67">
        <v>39060</v>
      </c>
      <c r="H467" s="37">
        <f t="shared" ca="1" si="7"/>
        <v>9</v>
      </c>
      <c r="I467" s="38" t="s">
        <v>15</v>
      </c>
      <c r="J467" s="39">
        <v>66840</v>
      </c>
      <c r="K467" s="66">
        <v>4</v>
      </c>
    </row>
    <row r="468" spans="1:11" x14ac:dyDescent="0.25">
      <c r="A468" s="62" t="s">
        <v>667</v>
      </c>
      <c r="B468" s="70" t="s">
        <v>983</v>
      </c>
      <c r="C468" s="62" t="s">
        <v>33</v>
      </c>
      <c r="D468" s="69">
        <v>851400058</v>
      </c>
      <c r="E468" s="68">
        <v>9196012031</v>
      </c>
      <c r="F468" s="62" t="s">
        <v>17</v>
      </c>
      <c r="G468" s="41">
        <v>39083</v>
      </c>
      <c r="H468" s="37">
        <f t="shared" ca="1" si="7"/>
        <v>9</v>
      </c>
      <c r="I468" s="38" t="s">
        <v>15</v>
      </c>
      <c r="J468" s="39">
        <v>16925</v>
      </c>
      <c r="K468" s="66">
        <v>1</v>
      </c>
    </row>
    <row r="469" spans="1:11" x14ac:dyDescent="0.25">
      <c r="A469" s="62" t="s">
        <v>695</v>
      </c>
      <c r="B469" s="70" t="s">
        <v>7</v>
      </c>
      <c r="C469" s="62" t="s">
        <v>33</v>
      </c>
      <c r="D469" s="69">
        <v>623823805</v>
      </c>
      <c r="E469" s="68">
        <v>9192602559</v>
      </c>
      <c r="F469" s="62" t="s">
        <v>20</v>
      </c>
      <c r="G469" s="41">
        <v>39093</v>
      </c>
      <c r="H469" s="37">
        <f t="shared" ca="1" si="7"/>
        <v>9</v>
      </c>
      <c r="I469" s="38"/>
      <c r="J469" s="39">
        <v>15056</v>
      </c>
      <c r="K469" s="66">
        <v>5</v>
      </c>
    </row>
    <row r="470" spans="1:11" x14ac:dyDescent="0.25">
      <c r="A470" s="62" t="s">
        <v>706</v>
      </c>
      <c r="B470" s="70" t="s">
        <v>939</v>
      </c>
      <c r="C470" s="62" t="s">
        <v>33</v>
      </c>
      <c r="D470" s="69">
        <v>816607187</v>
      </c>
      <c r="E470" s="68">
        <v>9195520461</v>
      </c>
      <c r="F470" s="62" t="s">
        <v>20</v>
      </c>
      <c r="G470" s="41">
        <v>39142</v>
      </c>
      <c r="H470" s="37">
        <f t="shared" ca="1" si="7"/>
        <v>9</v>
      </c>
      <c r="I470" s="38"/>
      <c r="J470" s="39">
        <v>9180</v>
      </c>
      <c r="K470" s="66">
        <v>3</v>
      </c>
    </row>
    <row r="471" spans="1:11" x14ac:dyDescent="0.25">
      <c r="A471" s="62" t="s">
        <v>672</v>
      </c>
      <c r="B471" s="70" t="s">
        <v>938</v>
      </c>
      <c r="C471" s="62" t="s">
        <v>33</v>
      </c>
      <c r="D471" s="69">
        <v>719165738</v>
      </c>
      <c r="E471" s="68">
        <v>9195750692</v>
      </c>
      <c r="F471" s="62" t="s">
        <v>13</v>
      </c>
      <c r="G471" s="67">
        <v>39158</v>
      </c>
      <c r="H471" s="37">
        <f t="shared" ca="1" si="7"/>
        <v>9</v>
      </c>
      <c r="I471" s="38"/>
      <c r="J471" s="39">
        <v>39440</v>
      </c>
      <c r="K471" s="66">
        <v>4</v>
      </c>
    </row>
    <row r="472" spans="1:11" x14ac:dyDescent="0.25">
      <c r="A472" s="62" t="s">
        <v>671</v>
      </c>
      <c r="B472" s="70" t="s">
        <v>938</v>
      </c>
      <c r="C472" s="62" t="s">
        <v>33</v>
      </c>
      <c r="D472" s="69">
        <v>711445298</v>
      </c>
      <c r="E472" s="68">
        <v>2528359862</v>
      </c>
      <c r="F472" s="62" t="s">
        <v>13</v>
      </c>
      <c r="G472" s="41">
        <v>39310</v>
      </c>
      <c r="H472" s="37">
        <f t="shared" ca="1" si="7"/>
        <v>9</v>
      </c>
      <c r="I472" s="38"/>
      <c r="J472" s="39">
        <v>84300</v>
      </c>
      <c r="K472" s="66">
        <v>1</v>
      </c>
    </row>
    <row r="473" spans="1:11" x14ac:dyDescent="0.25">
      <c r="A473" s="62" t="s">
        <v>475</v>
      </c>
      <c r="B473" s="70" t="s">
        <v>941</v>
      </c>
      <c r="C473" s="62" t="s">
        <v>944</v>
      </c>
      <c r="D473" s="69">
        <v>852430023</v>
      </c>
      <c r="E473" s="68">
        <v>9195506190</v>
      </c>
      <c r="F473" s="62" t="s">
        <v>17</v>
      </c>
      <c r="G473" s="67">
        <v>31802</v>
      </c>
      <c r="H473" s="37">
        <f t="shared" ca="1" si="7"/>
        <v>29</v>
      </c>
      <c r="I473" s="38" t="s">
        <v>21</v>
      </c>
      <c r="J473" s="39">
        <v>24815</v>
      </c>
      <c r="K473" s="66">
        <v>1</v>
      </c>
    </row>
    <row r="474" spans="1:11" x14ac:dyDescent="0.25">
      <c r="A474" s="62" t="s">
        <v>561</v>
      </c>
      <c r="B474" s="70" t="s">
        <v>939</v>
      </c>
      <c r="C474" s="62" t="s">
        <v>944</v>
      </c>
      <c r="D474" s="69">
        <v>134557291</v>
      </c>
      <c r="E474" s="68">
        <v>2525536623</v>
      </c>
      <c r="F474" s="62" t="s">
        <v>14</v>
      </c>
      <c r="G474" s="67">
        <v>31803</v>
      </c>
      <c r="H474" s="37">
        <f t="shared" ca="1" si="7"/>
        <v>29</v>
      </c>
      <c r="I474" s="38" t="s">
        <v>15</v>
      </c>
      <c r="J474" s="39">
        <v>32600</v>
      </c>
      <c r="K474" s="66">
        <v>5</v>
      </c>
    </row>
    <row r="475" spans="1:11" x14ac:dyDescent="0.25">
      <c r="A475" s="62" t="s">
        <v>474</v>
      </c>
      <c r="B475" s="70" t="s">
        <v>941</v>
      </c>
      <c r="C475" s="62" t="s">
        <v>944</v>
      </c>
      <c r="D475" s="69">
        <v>285295419</v>
      </c>
      <c r="E475" s="68">
        <v>9197904981</v>
      </c>
      <c r="F475" s="62" t="s">
        <v>20</v>
      </c>
      <c r="G475" s="67">
        <v>31848</v>
      </c>
      <c r="H475" s="37">
        <f t="shared" ca="1" si="7"/>
        <v>29</v>
      </c>
      <c r="I475" s="38"/>
      <c r="J475" s="39">
        <v>33232</v>
      </c>
      <c r="K475" s="66">
        <v>4</v>
      </c>
    </row>
    <row r="476" spans="1:11" x14ac:dyDescent="0.25">
      <c r="A476" s="62" t="s">
        <v>478</v>
      </c>
      <c r="B476" s="70" t="s">
        <v>7</v>
      </c>
      <c r="C476" s="62" t="s">
        <v>944</v>
      </c>
      <c r="D476" s="69">
        <v>671360508</v>
      </c>
      <c r="E476" s="68">
        <v>2528385730</v>
      </c>
      <c r="F476" s="62" t="s">
        <v>17</v>
      </c>
      <c r="G476" s="67">
        <v>31850</v>
      </c>
      <c r="H476" s="37">
        <f t="shared" ca="1" si="7"/>
        <v>29</v>
      </c>
      <c r="I476" s="38" t="s">
        <v>18</v>
      </c>
      <c r="J476" s="39">
        <v>39620</v>
      </c>
      <c r="K476" s="66">
        <v>5</v>
      </c>
    </row>
    <row r="477" spans="1:11" x14ac:dyDescent="0.25">
      <c r="A477" s="62" t="s">
        <v>472</v>
      </c>
      <c r="B477" s="70" t="s">
        <v>983</v>
      </c>
      <c r="C477" s="62" t="s">
        <v>944</v>
      </c>
      <c r="D477" s="69">
        <v>710460589</v>
      </c>
      <c r="E477" s="68">
        <v>2526104400</v>
      </c>
      <c r="F477" s="62" t="s">
        <v>14</v>
      </c>
      <c r="G477" s="67">
        <v>31869</v>
      </c>
      <c r="H477" s="37">
        <f t="shared" ca="1" si="7"/>
        <v>29</v>
      </c>
      <c r="I477" s="38" t="s">
        <v>19</v>
      </c>
      <c r="J477" s="39">
        <v>43110</v>
      </c>
      <c r="K477" s="66">
        <v>2</v>
      </c>
    </row>
    <row r="478" spans="1:11" x14ac:dyDescent="0.25">
      <c r="A478" s="62" t="s">
        <v>470</v>
      </c>
      <c r="B478" s="70" t="s">
        <v>941</v>
      </c>
      <c r="C478" s="62" t="s">
        <v>944</v>
      </c>
      <c r="D478" s="69">
        <v>174483231</v>
      </c>
      <c r="E478" s="68">
        <v>9196733291</v>
      </c>
      <c r="F478" s="62" t="s">
        <v>14</v>
      </c>
      <c r="G478" s="67">
        <v>31876</v>
      </c>
      <c r="H478" s="37">
        <f t="shared" ca="1" si="7"/>
        <v>29</v>
      </c>
      <c r="I478" s="38" t="s">
        <v>15</v>
      </c>
      <c r="J478" s="39">
        <v>40940</v>
      </c>
      <c r="K478" s="66">
        <v>3</v>
      </c>
    </row>
    <row r="479" spans="1:11" x14ac:dyDescent="0.25">
      <c r="A479" s="62" t="s">
        <v>480</v>
      </c>
      <c r="B479" s="70" t="s">
        <v>941</v>
      </c>
      <c r="C479" s="62" t="s">
        <v>944</v>
      </c>
      <c r="D479" s="69">
        <v>198564686</v>
      </c>
      <c r="E479" s="68">
        <v>2523355100</v>
      </c>
      <c r="F479" s="62" t="s">
        <v>14</v>
      </c>
      <c r="G479" s="67">
        <v>31936</v>
      </c>
      <c r="H479" s="37">
        <f t="shared" ca="1" si="7"/>
        <v>29</v>
      </c>
      <c r="I479" s="38" t="s">
        <v>15</v>
      </c>
      <c r="J479" s="39">
        <v>71730</v>
      </c>
      <c r="K479" s="66">
        <v>1</v>
      </c>
    </row>
    <row r="480" spans="1:11" x14ac:dyDescent="0.25">
      <c r="A480" s="62" t="s">
        <v>471</v>
      </c>
      <c r="B480" s="70" t="s">
        <v>941</v>
      </c>
      <c r="C480" s="62" t="s">
        <v>944</v>
      </c>
      <c r="D480" s="69">
        <v>292693795</v>
      </c>
      <c r="E480" s="68">
        <v>9195990139</v>
      </c>
      <c r="F480" s="62" t="s">
        <v>14</v>
      </c>
      <c r="G480" s="67">
        <v>31970</v>
      </c>
      <c r="H480" s="37">
        <f t="shared" ca="1" si="7"/>
        <v>29</v>
      </c>
      <c r="I480" s="38" t="s">
        <v>15</v>
      </c>
      <c r="J480" s="39">
        <v>87950</v>
      </c>
      <c r="K480" s="66">
        <v>4</v>
      </c>
    </row>
    <row r="481" spans="1:11" x14ac:dyDescent="0.25">
      <c r="A481" s="62" t="s">
        <v>473</v>
      </c>
      <c r="B481" s="70" t="s">
        <v>938</v>
      </c>
      <c r="C481" s="62" t="s">
        <v>944</v>
      </c>
      <c r="D481" s="69">
        <v>264960848</v>
      </c>
      <c r="E481" s="68">
        <v>9195012757</v>
      </c>
      <c r="F481" s="62" t="s">
        <v>13</v>
      </c>
      <c r="G481" s="67">
        <v>31976</v>
      </c>
      <c r="H481" s="37">
        <f t="shared" ca="1" si="7"/>
        <v>29</v>
      </c>
      <c r="I481" s="38"/>
      <c r="J481" s="39">
        <v>49070</v>
      </c>
      <c r="K481" s="66">
        <v>3</v>
      </c>
    </row>
    <row r="482" spans="1:11" x14ac:dyDescent="0.25">
      <c r="A482" s="62" t="s">
        <v>559</v>
      </c>
      <c r="B482" s="70" t="s">
        <v>939</v>
      </c>
      <c r="C482" s="62" t="s">
        <v>944</v>
      </c>
      <c r="D482" s="69">
        <v>967826310</v>
      </c>
      <c r="E482" s="68">
        <v>9196100410</v>
      </c>
      <c r="F482" s="62" t="s">
        <v>14</v>
      </c>
      <c r="G482" s="67">
        <v>32010</v>
      </c>
      <c r="H482" s="37">
        <f t="shared" ca="1" si="7"/>
        <v>29</v>
      </c>
      <c r="I482" s="38" t="s">
        <v>16</v>
      </c>
      <c r="J482" s="39">
        <v>35320</v>
      </c>
      <c r="K482" s="66">
        <v>3</v>
      </c>
    </row>
    <row r="483" spans="1:11" x14ac:dyDescent="0.25">
      <c r="A483" s="62" t="s">
        <v>477</v>
      </c>
      <c r="B483" s="70" t="s">
        <v>941</v>
      </c>
      <c r="C483" s="62" t="s">
        <v>944</v>
      </c>
      <c r="D483" s="69">
        <v>219740602</v>
      </c>
      <c r="E483" s="68">
        <v>9197429525</v>
      </c>
      <c r="F483" s="62" t="s">
        <v>17</v>
      </c>
      <c r="G483" s="67">
        <v>32039</v>
      </c>
      <c r="H483" s="37">
        <f t="shared" ca="1" si="7"/>
        <v>29</v>
      </c>
      <c r="I483" s="38" t="s">
        <v>16</v>
      </c>
      <c r="J483" s="39">
        <v>16015</v>
      </c>
      <c r="K483" s="66">
        <v>3</v>
      </c>
    </row>
    <row r="484" spans="1:11" x14ac:dyDescent="0.25">
      <c r="A484" s="62" t="s">
        <v>560</v>
      </c>
      <c r="B484" s="70" t="s">
        <v>939</v>
      </c>
      <c r="C484" s="62" t="s">
        <v>944</v>
      </c>
      <c r="D484" s="69">
        <v>763518183</v>
      </c>
      <c r="E484" s="68">
        <v>2522581491</v>
      </c>
      <c r="F484" s="62" t="s">
        <v>14</v>
      </c>
      <c r="G484" s="67">
        <v>32130</v>
      </c>
      <c r="H484" s="37">
        <f t="shared" ca="1" si="7"/>
        <v>28</v>
      </c>
      <c r="I484" s="38" t="s">
        <v>15</v>
      </c>
      <c r="J484" s="39">
        <v>69400</v>
      </c>
      <c r="K484" s="66">
        <v>5</v>
      </c>
    </row>
    <row r="485" spans="1:11" x14ac:dyDescent="0.25">
      <c r="A485" s="62" t="s">
        <v>479</v>
      </c>
      <c r="B485" s="70" t="s">
        <v>939</v>
      </c>
      <c r="C485" s="62" t="s">
        <v>944</v>
      </c>
      <c r="D485" s="69">
        <v>904790184</v>
      </c>
      <c r="E485" s="68">
        <v>9191876990</v>
      </c>
      <c r="F485" s="62" t="s">
        <v>14</v>
      </c>
      <c r="G485" s="67">
        <v>32150</v>
      </c>
      <c r="H485" s="37">
        <f t="shared" ca="1" si="7"/>
        <v>28</v>
      </c>
      <c r="I485" s="38" t="s">
        <v>19</v>
      </c>
      <c r="J485" s="39">
        <v>77720</v>
      </c>
      <c r="K485" s="66">
        <v>3</v>
      </c>
    </row>
    <row r="486" spans="1:11" x14ac:dyDescent="0.25">
      <c r="A486" s="62" t="s">
        <v>422</v>
      </c>
      <c r="B486" s="70" t="s">
        <v>983</v>
      </c>
      <c r="C486" s="62" t="s">
        <v>944</v>
      </c>
      <c r="D486" s="69">
        <v>834061135</v>
      </c>
      <c r="E486" s="68">
        <v>9198472270</v>
      </c>
      <c r="F486" s="62" t="s">
        <v>14</v>
      </c>
      <c r="G486" s="67">
        <v>32203</v>
      </c>
      <c r="H486" s="37">
        <f t="shared" ca="1" si="7"/>
        <v>28</v>
      </c>
      <c r="I486" s="38" t="s">
        <v>21</v>
      </c>
      <c r="J486" s="39">
        <v>44560</v>
      </c>
      <c r="K486" s="66">
        <v>2</v>
      </c>
    </row>
    <row r="487" spans="1:11" x14ac:dyDescent="0.25">
      <c r="A487" s="62" t="s">
        <v>476</v>
      </c>
      <c r="B487" s="70" t="s">
        <v>939</v>
      </c>
      <c r="C487" s="62" t="s">
        <v>944</v>
      </c>
      <c r="D487" s="69">
        <v>444159297</v>
      </c>
      <c r="E487" s="68">
        <v>2522456406</v>
      </c>
      <c r="F487" s="62" t="s">
        <v>14</v>
      </c>
      <c r="G487" s="67">
        <v>32226</v>
      </c>
      <c r="H487" s="37">
        <f t="shared" ca="1" si="7"/>
        <v>28</v>
      </c>
      <c r="I487" s="38" t="s">
        <v>15</v>
      </c>
      <c r="J487" s="39">
        <v>81530</v>
      </c>
      <c r="K487" s="66">
        <v>5</v>
      </c>
    </row>
    <row r="488" spans="1:11" x14ac:dyDescent="0.25">
      <c r="A488" s="62" t="s">
        <v>574</v>
      </c>
      <c r="B488" s="70" t="s">
        <v>7</v>
      </c>
      <c r="C488" s="62" t="s">
        <v>944</v>
      </c>
      <c r="D488" s="69">
        <v>360904659</v>
      </c>
      <c r="E488" s="68">
        <v>2523766803</v>
      </c>
      <c r="F488" s="62" t="s">
        <v>14</v>
      </c>
      <c r="G488" s="67">
        <v>32278</v>
      </c>
      <c r="H488" s="37">
        <f t="shared" ca="1" si="7"/>
        <v>28</v>
      </c>
      <c r="I488" s="38" t="s">
        <v>19</v>
      </c>
      <c r="J488" s="39">
        <v>44620</v>
      </c>
      <c r="K488" s="66">
        <v>5</v>
      </c>
    </row>
    <row r="489" spans="1:11" x14ac:dyDescent="0.25">
      <c r="A489" s="62" t="s">
        <v>796</v>
      </c>
      <c r="B489" s="70" t="s">
        <v>939</v>
      </c>
      <c r="C489" s="62" t="s">
        <v>34</v>
      </c>
      <c r="D489" s="69">
        <v>456809622</v>
      </c>
      <c r="E489" s="68">
        <v>2523046338</v>
      </c>
      <c r="F489" s="62" t="s">
        <v>14</v>
      </c>
      <c r="G489" s="67">
        <v>31788</v>
      </c>
      <c r="H489" s="37">
        <f t="shared" ca="1" si="7"/>
        <v>29</v>
      </c>
      <c r="I489" s="38" t="s">
        <v>15</v>
      </c>
      <c r="J489" s="39">
        <v>48080</v>
      </c>
      <c r="K489" s="66">
        <v>2</v>
      </c>
    </row>
    <row r="490" spans="1:11" x14ac:dyDescent="0.25">
      <c r="A490" s="62" t="s">
        <v>767</v>
      </c>
      <c r="B490" s="70" t="s">
        <v>941</v>
      </c>
      <c r="C490" s="62" t="s">
        <v>34</v>
      </c>
      <c r="D490" s="69">
        <v>528258211</v>
      </c>
      <c r="E490" s="68">
        <v>9194727385</v>
      </c>
      <c r="F490" s="62" t="s">
        <v>14</v>
      </c>
      <c r="G490" s="67">
        <v>31818</v>
      </c>
      <c r="H490" s="37">
        <f t="shared" ca="1" si="7"/>
        <v>29</v>
      </c>
      <c r="I490" s="38" t="s">
        <v>21</v>
      </c>
      <c r="J490" s="39">
        <v>46110</v>
      </c>
      <c r="K490" s="66">
        <v>4</v>
      </c>
    </row>
    <row r="491" spans="1:11" x14ac:dyDescent="0.25">
      <c r="A491" s="62" t="s">
        <v>761</v>
      </c>
      <c r="B491" s="70" t="s">
        <v>7</v>
      </c>
      <c r="C491" s="62" t="s">
        <v>34</v>
      </c>
      <c r="D491" s="69">
        <v>484442635</v>
      </c>
      <c r="E491" s="68">
        <v>2527194901</v>
      </c>
      <c r="F491" s="62" t="s">
        <v>13</v>
      </c>
      <c r="G491" s="67">
        <v>31857</v>
      </c>
      <c r="H491" s="37">
        <f t="shared" ca="1" si="7"/>
        <v>29</v>
      </c>
      <c r="I491" s="38"/>
      <c r="J491" s="39">
        <v>23020</v>
      </c>
      <c r="K491" s="66">
        <v>4</v>
      </c>
    </row>
    <row r="492" spans="1:11" x14ac:dyDescent="0.25">
      <c r="A492" s="62" t="s">
        <v>728</v>
      </c>
      <c r="B492" s="70" t="s">
        <v>939</v>
      </c>
      <c r="C492" s="62" t="s">
        <v>34</v>
      </c>
      <c r="D492" s="69">
        <v>554029540</v>
      </c>
      <c r="E492" s="68">
        <v>2521544288</v>
      </c>
      <c r="F492" s="62" t="s">
        <v>13</v>
      </c>
      <c r="G492" s="67">
        <v>31924</v>
      </c>
      <c r="H492" s="37">
        <f t="shared" ca="1" si="7"/>
        <v>29</v>
      </c>
      <c r="I492" s="38"/>
      <c r="J492" s="39">
        <v>58650</v>
      </c>
      <c r="K492" s="66">
        <v>4</v>
      </c>
    </row>
    <row r="493" spans="1:11" x14ac:dyDescent="0.25">
      <c r="A493" s="62" t="s">
        <v>768</v>
      </c>
      <c r="B493" s="70" t="s">
        <v>939</v>
      </c>
      <c r="C493" s="62" t="s">
        <v>34</v>
      </c>
      <c r="D493" s="69">
        <v>191359642</v>
      </c>
      <c r="E493" s="68">
        <v>2528687353</v>
      </c>
      <c r="F493" s="62" t="s">
        <v>14</v>
      </c>
      <c r="G493" s="67">
        <v>32051</v>
      </c>
      <c r="H493" s="37">
        <f t="shared" ca="1" si="7"/>
        <v>29</v>
      </c>
      <c r="I493" s="38" t="s">
        <v>15</v>
      </c>
      <c r="J493" s="39">
        <v>24090</v>
      </c>
      <c r="K493" s="66">
        <v>4</v>
      </c>
    </row>
    <row r="494" spans="1:11" x14ac:dyDescent="0.25">
      <c r="A494" s="62" t="s">
        <v>781</v>
      </c>
      <c r="B494" s="70" t="s">
        <v>939</v>
      </c>
      <c r="C494" s="62" t="s">
        <v>34</v>
      </c>
      <c r="D494" s="69">
        <v>462650472</v>
      </c>
      <c r="E494" s="68">
        <v>2521276517</v>
      </c>
      <c r="F494" s="62" t="s">
        <v>13</v>
      </c>
      <c r="G494" s="67">
        <v>32092</v>
      </c>
      <c r="H494" s="37">
        <f t="shared" ca="1" si="7"/>
        <v>28</v>
      </c>
      <c r="I494" s="38"/>
      <c r="J494" s="39">
        <v>79380</v>
      </c>
      <c r="K494" s="66">
        <v>1</v>
      </c>
    </row>
    <row r="495" spans="1:11" x14ac:dyDescent="0.25">
      <c r="A495" s="62" t="s">
        <v>725</v>
      </c>
      <c r="B495" s="70" t="s">
        <v>939</v>
      </c>
      <c r="C495" s="62" t="s">
        <v>34</v>
      </c>
      <c r="D495" s="69">
        <v>503036433</v>
      </c>
      <c r="E495" s="68">
        <v>9192453666</v>
      </c>
      <c r="F495" s="62" t="s">
        <v>14</v>
      </c>
      <c r="G495" s="67">
        <v>32150</v>
      </c>
      <c r="H495" s="37">
        <f t="shared" ca="1" si="7"/>
        <v>28</v>
      </c>
      <c r="I495" s="38" t="s">
        <v>21</v>
      </c>
      <c r="J495" s="39">
        <v>77740</v>
      </c>
      <c r="K495" s="66">
        <v>1</v>
      </c>
    </row>
    <row r="496" spans="1:11" x14ac:dyDescent="0.25">
      <c r="A496" s="62" t="s">
        <v>742</v>
      </c>
      <c r="B496" s="70" t="s">
        <v>939</v>
      </c>
      <c r="C496" s="62" t="s">
        <v>34</v>
      </c>
      <c r="D496" s="69">
        <v>561530671</v>
      </c>
      <c r="E496" s="68">
        <v>9192999652</v>
      </c>
      <c r="F496" s="62" t="s">
        <v>14</v>
      </c>
      <c r="G496" s="67">
        <v>32200</v>
      </c>
      <c r="H496" s="37">
        <f t="shared" ca="1" si="7"/>
        <v>28</v>
      </c>
      <c r="I496" s="38" t="s">
        <v>18</v>
      </c>
      <c r="J496" s="39">
        <v>54500</v>
      </c>
      <c r="K496" s="66">
        <v>5</v>
      </c>
    </row>
    <row r="497" spans="1:11" x14ac:dyDescent="0.25">
      <c r="A497" s="62" t="s">
        <v>720</v>
      </c>
      <c r="B497" s="70" t="s">
        <v>939</v>
      </c>
      <c r="C497" s="62" t="s">
        <v>34</v>
      </c>
      <c r="D497" s="69">
        <v>387131597</v>
      </c>
      <c r="E497" s="68">
        <v>9191963194</v>
      </c>
      <c r="F497" s="62" t="s">
        <v>13</v>
      </c>
      <c r="G497" s="67">
        <v>32205</v>
      </c>
      <c r="H497" s="37">
        <f t="shared" ca="1" si="7"/>
        <v>28</v>
      </c>
      <c r="I497" s="38"/>
      <c r="J497" s="39">
        <v>52750</v>
      </c>
      <c r="K497" s="66">
        <v>1</v>
      </c>
    </row>
    <row r="498" spans="1:11" x14ac:dyDescent="0.25">
      <c r="A498" s="62" t="s">
        <v>729</v>
      </c>
      <c r="B498" s="70" t="s">
        <v>939</v>
      </c>
      <c r="C498" s="62" t="s">
        <v>34</v>
      </c>
      <c r="D498" s="69">
        <v>880747384</v>
      </c>
      <c r="E498" s="68">
        <v>9195220001</v>
      </c>
      <c r="F498" s="62" t="s">
        <v>14</v>
      </c>
      <c r="G498" s="67">
        <v>32216</v>
      </c>
      <c r="H498" s="37">
        <f t="shared" ca="1" si="7"/>
        <v>28</v>
      </c>
      <c r="I498" s="38" t="s">
        <v>21</v>
      </c>
      <c r="J498" s="39">
        <v>79400</v>
      </c>
      <c r="K498" s="66">
        <v>4</v>
      </c>
    </row>
    <row r="499" spans="1:11" x14ac:dyDescent="0.25">
      <c r="A499" s="62" t="s">
        <v>769</v>
      </c>
      <c r="B499" s="70" t="s">
        <v>941</v>
      </c>
      <c r="C499" s="62" t="s">
        <v>34</v>
      </c>
      <c r="D499" s="69">
        <v>828395582</v>
      </c>
      <c r="E499" s="68">
        <v>9198591986</v>
      </c>
      <c r="F499" s="62" t="s">
        <v>14</v>
      </c>
      <c r="G499" s="67">
        <v>32263</v>
      </c>
      <c r="H499" s="37">
        <f t="shared" ca="1" si="7"/>
        <v>28</v>
      </c>
      <c r="I499" s="38" t="s">
        <v>16</v>
      </c>
      <c r="J499" s="39">
        <v>71680</v>
      </c>
      <c r="K499" s="66">
        <v>4</v>
      </c>
    </row>
    <row r="500" spans="1:11" x14ac:dyDescent="0.25">
      <c r="A500" s="62" t="s">
        <v>755</v>
      </c>
      <c r="B500" s="70" t="s">
        <v>7</v>
      </c>
      <c r="C500" s="62" t="s">
        <v>34</v>
      </c>
      <c r="D500" s="69">
        <v>452255054</v>
      </c>
      <c r="E500" s="68">
        <v>9196114005</v>
      </c>
      <c r="F500" s="62" t="s">
        <v>13</v>
      </c>
      <c r="G500" s="67">
        <v>32268</v>
      </c>
      <c r="H500" s="37">
        <f t="shared" ca="1" si="7"/>
        <v>28</v>
      </c>
      <c r="I500" s="38"/>
      <c r="J500" s="39">
        <v>50840</v>
      </c>
      <c r="K500" s="66">
        <v>4</v>
      </c>
    </row>
    <row r="501" spans="1:11" x14ac:dyDescent="0.25">
      <c r="A501" s="62" t="s">
        <v>711</v>
      </c>
      <c r="B501" s="70" t="s">
        <v>7</v>
      </c>
      <c r="C501" s="62" t="s">
        <v>34</v>
      </c>
      <c r="D501" s="69">
        <v>433314045</v>
      </c>
      <c r="E501" s="68">
        <v>2522543210</v>
      </c>
      <c r="F501" s="62" t="s">
        <v>13</v>
      </c>
      <c r="G501" s="67">
        <v>32328</v>
      </c>
      <c r="H501" s="37">
        <f t="shared" ca="1" si="7"/>
        <v>28</v>
      </c>
      <c r="I501" s="38"/>
      <c r="J501" s="39">
        <v>47590</v>
      </c>
      <c r="K501" s="66">
        <v>3</v>
      </c>
    </row>
    <row r="502" spans="1:11" x14ac:dyDescent="0.25">
      <c r="A502" s="62" t="s">
        <v>770</v>
      </c>
      <c r="B502" s="70" t="s">
        <v>7</v>
      </c>
      <c r="C502" s="62" t="s">
        <v>34</v>
      </c>
      <c r="D502" s="69">
        <v>808012612</v>
      </c>
      <c r="E502" s="68">
        <v>9193717553</v>
      </c>
      <c r="F502" s="62" t="s">
        <v>13</v>
      </c>
      <c r="G502" s="67">
        <v>32348</v>
      </c>
      <c r="H502" s="37">
        <f t="shared" ca="1" si="7"/>
        <v>28</v>
      </c>
      <c r="I502" s="38"/>
      <c r="J502" s="39">
        <v>60550</v>
      </c>
      <c r="K502" s="66">
        <v>2</v>
      </c>
    </row>
    <row r="503" spans="1:11" x14ac:dyDescent="0.25">
      <c r="A503" s="62" t="s">
        <v>737</v>
      </c>
      <c r="B503" s="70" t="s">
        <v>7</v>
      </c>
      <c r="C503" s="62" t="s">
        <v>34</v>
      </c>
      <c r="D503" s="69">
        <v>378882665</v>
      </c>
      <c r="E503" s="68">
        <v>2526079829</v>
      </c>
      <c r="F503" s="62" t="s">
        <v>17</v>
      </c>
      <c r="G503" s="67">
        <v>32361</v>
      </c>
      <c r="H503" s="37">
        <f t="shared" ca="1" si="7"/>
        <v>28</v>
      </c>
      <c r="I503" s="38" t="s">
        <v>15</v>
      </c>
      <c r="J503" s="39">
        <v>46380</v>
      </c>
      <c r="K503" s="66">
        <v>3</v>
      </c>
    </row>
    <row r="504" spans="1:11" x14ac:dyDescent="0.25">
      <c r="A504" s="62" t="s">
        <v>757</v>
      </c>
      <c r="B504" s="70" t="s">
        <v>939</v>
      </c>
      <c r="C504" s="62" t="s">
        <v>34</v>
      </c>
      <c r="D504" s="69">
        <v>638495756</v>
      </c>
      <c r="E504" s="68">
        <v>2528922252</v>
      </c>
      <c r="F504" s="62" t="s">
        <v>13</v>
      </c>
      <c r="G504" s="67">
        <v>32639</v>
      </c>
      <c r="H504" s="37">
        <f t="shared" ca="1" si="7"/>
        <v>27</v>
      </c>
      <c r="I504" s="38"/>
      <c r="J504" s="39">
        <v>44720</v>
      </c>
      <c r="K504" s="66">
        <v>2</v>
      </c>
    </row>
    <row r="505" spans="1:11" x14ac:dyDescent="0.25">
      <c r="A505" s="62" t="s">
        <v>775</v>
      </c>
      <c r="B505" s="70" t="s">
        <v>939</v>
      </c>
      <c r="C505" s="62" t="s">
        <v>34</v>
      </c>
      <c r="D505" s="69">
        <v>558903229</v>
      </c>
      <c r="E505" s="68">
        <v>9195699651</v>
      </c>
      <c r="F505" s="62" t="s">
        <v>14</v>
      </c>
      <c r="G505" s="67">
        <v>32751</v>
      </c>
      <c r="H505" s="37">
        <f t="shared" ca="1" si="7"/>
        <v>27</v>
      </c>
      <c r="I505" s="38" t="s">
        <v>15</v>
      </c>
      <c r="J505" s="39">
        <v>23320</v>
      </c>
      <c r="K505" s="66">
        <v>4</v>
      </c>
    </row>
    <row r="506" spans="1:11" x14ac:dyDescent="0.25">
      <c r="A506" s="62" t="s">
        <v>797</v>
      </c>
      <c r="B506" s="70" t="s">
        <v>941</v>
      </c>
      <c r="C506" s="62" t="s">
        <v>34</v>
      </c>
      <c r="D506" s="69">
        <v>967035612</v>
      </c>
      <c r="E506" s="68">
        <v>2528842613</v>
      </c>
      <c r="F506" s="62" t="s">
        <v>14</v>
      </c>
      <c r="G506" s="67">
        <v>32839</v>
      </c>
      <c r="H506" s="37">
        <f t="shared" ca="1" si="7"/>
        <v>26</v>
      </c>
      <c r="I506" s="38" t="s">
        <v>16</v>
      </c>
      <c r="J506" s="39">
        <v>63440</v>
      </c>
      <c r="K506" s="66">
        <v>3</v>
      </c>
    </row>
    <row r="507" spans="1:11" x14ac:dyDescent="0.25">
      <c r="A507" s="62" t="s">
        <v>752</v>
      </c>
      <c r="B507" s="70" t="s">
        <v>939</v>
      </c>
      <c r="C507" s="62" t="s">
        <v>34</v>
      </c>
      <c r="D507" s="69">
        <v>317193890</v>
      </c>
      <c r="E507" s="68">
        <v>9192350434</v>
      </c>
      <c r="F507" s="62" t="s">
        <v>14</v>
      </c>
      <c r="G507" s="67">
        <v>32859</v>
      </c>
      <c r="H507" s="37">
        <f t="shared" ca="1" si="7"/>
        <v>26</v>
      </c>
      <c r="I507" s="38" t="s">
        <v>21</v>
      </c>
      <c r="J507" s="39">
        <v>69420</v>
      </c>
      <c r="K507" s="66">
        <v>2</v>
      </c>
    </row>
    <row r="508" spans="1:11" x14ac:dyDescent="0.25">
      <c r="A508" s="62" t="s">
        <v>760</v>
      </c>
      <c r="B508" s="70" t="s">
        <v>939</v>
      </c>
      <c r="C508" s="62" t="s">
        <v>34</v>
      </c>
      <c r="D508" s="69">
        <v>313358310</v>
      </c>
      <c r="E508" s="68">
        <v>9195442791</v>
      </c>
      <c r="F508" s="62" t="s">
        <v>14</v>
      </c>
      <c r="G508" s="67">
        <v>32912</v>
      </c>
      <c r="H508" s="37">
        <f t="shared" ca="1" si="7"/>
        <v>26</v>
      </c>
      <c r="I508" s="38" t="s">
        <v>15</v>
      </c>
      <c r="J508" s="39">
        <v>62688</v>
      </c>
      <c r="K508" s="66">
        <v>2</v>
      </c>
    </row>
    <row r="509" spans="1:11" x14ac:dyDescent="0.25">
      <c r="A509" s="62" t="s">
        <v>744</v>
      </c>
      <c r="B509" s="70" t="s">
        <v>939</v>
      </c>
      <c r="C509" s="62" t="s">
        <v>34</v>
      </c>
      <c r="D509" s="69">
        <v>336025451</v>
      </c>
      <c r="E509" s="68">
        <v>2522344526</v>
      </c>
      <c r="F509" s="62" t="s">
        <v>13</v>
      </c>
      <c r="G509" s="67">
        <v>33168</v>
      </c>
      <c r="H509" s="37">
        <f t="shared" ca="1" si="7"/>
        <v>26</v>
      </c>
      <c r="I509" s="38"/>
      <c r="J509" s="39">
        <v>56650</v>
      </c>
      <c r="K509" s="66">
        <v>1</v>
      </c>
    </row>
    <row r="510" spans="1:11" x14ac:dyDescent="0.25">
      <c r="A510" s="62" t="s">
        <v>746</v>
      </c>
      <c r="B510" s="70" t="s">
        <v>941</v>
      </c>
      <c r="C510" s="62" t="s">
        <v>34</v>
      </c>
      <c r="D510" s="69">
        <v>933883118</v>
      </c>
      <c r="E510" s="68">
        <v>2523294956</v>
      </c>
      <c r="F510" s="62" t="s">
        <v>13</v>
      </c>
      <c r="G510" s="67">
        <v>33348</v>
      </c>
      <c r="H510" s="37">
        <f t="shared" ca="1" si="7"/>
        <v>25</v>
      </c>
      <c r="I510" s="38"/>
      <c r="J510" s="39">
        <v>85980</v>
      </c>
      <c r="K510" s="66">
        <v>2</v>
      </c>
    </row>
    <row r="511" spans="1:11" x14ac:dyDescent="0.25">
      <c r="A511" s="62" t="s">
        <v>739</v>
      </c>
      <c r="B511" s="70" t="s">
        <v>240</v>
      </c>
      <c r="C511" s="62" t="s">
        <v>34</v>
      </c>
      <c r="D511" s="69">
        <v>422463024</v>
      </c>
      <c r="E511" s="68">
        <v>9193876146</v>
      </c>
      <c r="F511" s="62" t="s">
        <v>14</v>
      </c>
      <c r="G511" s="67">
        <v>33383</v>
      </c>
      <c r="H511" s="37">
        <f t="shared" ca="1" si="7"/>
        <v>25</v>
      </c>
      <c r="I511" s="38" t="s">
        <v>18</v>
      </c>
      <c r="J511" s="39">
        <v>88820</v>
      </c>
      <c r="K511" s="66">
        <v>2</v>
      </c>
    </row>
    <row r="512" spans="1:11" x14ac:dyDescent="0.25">
      <c r="A512" s="62" t="s">
        <v>733</v>
      </c>
      <c r="B512" s="70" t="s">
        <v>939</v>
      </c>
      <c r="C512" s="62" t="s">
        <v>34</v>
      </c>
      <c r="D512" s="69">
        <v>494754997</v>
      </c>
      <c r="E512" s="68">
        <v>9195617115</v>
      </c>
      <c r="F512" s="62" t="s">
        <v>13</v>
      </c>
      <c r="G512" s="67">
        <v>33416</v>
      </c>
      <c r="H512" s="37">
        <f t="shared" ca="1" si="7"/>
        <v>25</v>
      </c>
      <c r="I512" s="38"/>
      <c r="J512" s="39">
        <v>33120</v>
      </c>
      <c r="K512" s="66">
        <v>2</v>
      </c>
    </row>
    <row r="513" spans="1:11" x14ac:dyDescent="0.25">
      <c r="A513" s="62" t="s">
        <v>731</v>
      </c>
      <c r="B513" s="70" t="s">
        <v>7</v>
      </c>
      <c r="C513" s="62" t="s">
        <v>34</v>
      </c>
      <c r="D513" s="69">
        <v>160184934</v>
      </c>
      <c r="E513" s="68">
        <v>9191191599</v>
      </c>
      <c r="F513" s="62" t="s">
        <v>17</v>
      </c>
      <c r="G513" s="67">
        <v>33483</v>
      </c>
      <c r="H513" s="37">
        <f t="shared" ca="1" si="7"/>
        <v>25</v>
      </c>
      <c r="I513" s="38" t="s">
        <v>19</v>
      </c>
      <c r="J513" s="39">
        <v>10700</v>
      </c>
      <c r="K513" s="66">
        <v>4</v>
      </c>
    </row>
    <row r="514" spans="1:11" x14ac:dyDescent="0.25">
      <c r="A514" s="62" t="s">
        <v>772</v>
      </c>
      <c r="B514" s="70" t="s">
        <v>240</v>
      </c>
      <c r="C514" s="62" t="s">
        <v>34</v>
      </c>
      <c r="D514" s="69">
        <v>445693854</v>
      </c>
      <c r="E514" s="68">
        <v>9192891217</v>
      </c>
      <c r="F514" s="62" t="s">
        <v>13</v>
      </c>
      <c r="G514" s="67">
        <v>33605</v>
      </c>
      <c r="H514" s="37">
        <f t="shared" ref="H514:H577" ca="1" si="8">DATEDIF(G514,TODAY(),"Y")</f>
        <v>24</v>
      </c>
      <c r="I514" s="38"/>
      <c r="J514" s="39">
        <v>76870</v>
      </c>
      <c r="K514" s="66">
        <v>5</v>
      </c>
    </row>
    <row r="515" spans="1:11" x14ac:dyDescent="0.25">
      <c r="A515" s="62" t="s">
        <v>753</v>
      </c>
      <c r="B515" s="70" t="s">
        <v>7</v>
      </c>
      <c r="C515" s="62" t="s">
        <v>34</v>
      </c>
      <c r="D515" s="69">
        <v>476243591</v>
      </c>
      <c r="E515" s="68">
        <v>9197188067</v>
      </c>
      <c r="F515" s="62" t="s">
        <v>14</v>
      </c>
      <c r="G515" s="67">
        <v>33679</v>
      </c>
      <c r="H515" s="37">
        <f t="shared" ca="1" si="8"/>
        <v>24</v>
      </c>
      <c r="I515" s="38" t="s">
        <v>15</v>
      </c>
      <c r="J515" s="39">
        <v>50570</v>
      </c>
      <c r="K515" s="66">
        <v>4</v>
      </c>
    </row>
    <row r="516" spans="1:11" x14ac:dyDescent="0.25">
      <c r="A516" s="62" t="s">
        <v>788</v>
      </c>
      <c r="B516" s="70" t="s">
        <v>7</v>
      </c>
      <c r="C516" s="62" t="s">
        <v>34</v>
      </c>
      <c r="D516" s="69">
        <v>828715080</v>
      </c>
      <c r="E516" s="68">
        <v>2523613559</v>
      </c>
      <c r="F516" s="62" t="s">
        <v>14</v>
      </c>
      <c r="G516" s="67">
        <v>33784</v>
      </c>
      <c r="H516" s="37">
        <f t="shared" ca="1" si="8"/>
        <v>24</v>
      </c>
      <c r="I516" s="38" t="s">
        <v>18</v>
      </c>
      <c r="J516" s="39">
        <v>61148</v>
      </c>
      <c r="K516" s="66">
        <v>2</v>
      </c>
    </row>
    <row r="517" spans="1:11" x14ac:dyDescent="0.25">
      <c r="A517" s="62" t="s">
        <v>774</v>
      </c>
      <c r="B517" s="70" t="s">
        <v>941</v>
      </c>
      <c r="C517" s="62" t="s">
        <v>34</v>
      </c>
      <c r="D517" s="69">
        <v>963000861</v>
      </c>
      <c r="E517" s="68">
        <v>2522792063</v>
      </c>
      <c r="F517" s="62" t="s">
        <v>13</v>
      </c>
      <c r="G517" s="67">
        <v>33836</v>
      </c>
      <c r="H517" s="37">
        <f t="shared" ca="1" si="8"/>
        <v>24</v>
      </c>
      <c r="I517" s="38"/>
      <c r="J517" s="39">
        <v>73190</v>
      </c>
      <c r="K517" s="66">
        <v>1</v>
      </c>
    </row>
    <row r="518" spans="1:11" x14ac:dyDescent="0.25">
      <c r="A518" s="62" t="s">
        <v>782</v>
      </c>
      <c r="B518" s="70" t="s">
        <v>7</v>
      </c>
      <c r="C518" s="62" t="s">
        <v>34</v>
      </c>
      <c r="D518" s="69">
        <v>991221095</v>
      </c>
      <c r="E518" s="68">
        <v>9194630903</v>
      </c>
      <c r="F518" s="62" t="s">
        <v>14</v>
      </c>
      <c r="G518" s="67">
        <v>33841</v>
      </c>
      <c r="H518" s="37">
        <f t="shared" ca="1" si="8"/>
        <v>24</v>
      </c>
      <c r="I518" s="38" t="s">
        <v>16</v>
      </c>
      <c r="J518" s="39">
        <v>29760</v>
      </c>
      <c r="K518" s="66">
        <v>2</v>
      </c>
    </row>
    <row r="519" spans="1:11" x14ac:dyDescent="0.25">
      <c r="A519" s="62" t="s">
        <v>782</v>
      </c>
      <c r="B519" s="70" t="s">
        <v>7</v>
      </c>
      <c r="C519" s="62" t="s">
        <v>34</v>
      </c>
      <c r="D519" s="69">
        <v>991221095</v>
      </c>
      <c r="E519" s="68">
        <v>9194630903</v>
      </c>
      <c r="F519" s="62" t="s">
        <v>14</v>
      </c>
      <c r="G519" s="67">
        <v>33841</v>
      </c>
      <c r="H519" s="37">
        <f t="shared" ca="1" si="8"/>
        <v>24</v>
      </c>
      <c r="I519" s="38" t="s">
        <v>16</v>
      </c>
      <c r="J519" s="39">
        <v>29760</v>
      </c>
      <c r="K519" s="66">
        <v>2</v>
      </c>
    </row>
    <row r="520" spans="1:11" x14ac:dyDescent="0.25">
      <c r="A520" s="62" t="s">
        <v>726</v>
      </c>
      <c r="B520" s="70" t="s">
        <v>941</v>
      </c>
      <c r="C520" s="62" t="s">
        <v>34</v>
      </c>
      <c r="D520" s="69">
        <v>468234190</v>
      </c>
      <c r="E520" s="68">
        <v>2521569304</v>
      </c>
      <c r="F520" s="62" t="s">
        <v>14</v>
      </c>
      <c r="G520" s="67">
        <v>33859</v>
      </c>
      <c r="H520" s="37">
        <f t="shared" ca="1" si="8"/>
        <v>24</v>
      </c>
      <c r="I520" s="38" t="s">
        <v>16</v>
      </c>
      <c r="J520" s="39">
        <v>72640</v>
      </c>
      <c r="K520" s="66">
        <v>3</v>
      </c>
    </row>
    <row r="521" spans="1:11" x14ac:dyDescent="0.25">
      <c r="A521" s="62" t="s">
        <v>777</v>
      </c>
      <c r="B521" s="70" t="s">
        <v>939</v>
      </c>
      <c r="C521" s="62" t="s">
        <v>34</v>
      </c>
      <c r="D521" s="69">
        <v>214291610</v>
      </c>
      <c r="E521" s="68">
        <v>2523858464</v>
      </c>
      <c r="F521" s="62" t="s">
        <v>14</v>
      </c>
      <c r="G521" s="67">
        <v>33909</v>
      </c>
      <c r="H521" s="37">
        <f t="shared" ca="1" si="8"/>
        <v>24</v>
      </c>
      <c r="I521" s="38" t="s">
        <v>15</v>
      </c>
      <c r="J521" s="39">
        <v>47340</v>
      </c>
      <c r="K521" s="66">
        <v>2</v>
      </c>
    </row>
    <row r="522" spans="1:11" x14ac:dyDescent="0.25">
      <c r="A522" s="62" t="s">
        <v>717</v>
      </c>
      <c r="B522" s="70" t="s">
        <v>7</v>
      </c>
      <c r="C522" s="62" t="s">
        <v>34</v>
      </c>
      <c r="D522" s="69">
        <v>174159111</v>
      </c>
      <c r="E522" s="68">
        <v>9191675237</v>
      </c>
      <c r="F522" s="62" t="s">
        <v>14</v>
      </c>
      <c r="G522" s="67">
        <v>33976</v>
      </c>
      <c r="H522" s="37">
        <f t="shared" ca="1" si="8"/>
        <v>23</v>
      </c>
      <c r="I522" s="38" t="s">
        <v>18</v>
      </c>
      <c r="J522" s="39">
        <v>72700</v>
      </c>
      <c r="K522" s="66">
        <v>5</v>
      </c>
    </row>
    <row r="523" spans="1:11" x14ac:dyDescent="0.25">
      <c r="A523" s="62" t="s">
        <v>743</v>
      </c>
      <c r="B523" s="70" t="s">
        <v>941</v>
      </c>
      <c r="C523" s="62" t="s">
        <v>34</v>
      </c>
      <c r="D523" s="69">
        <v>556327593</v>
      </c>
      <c r="E523" s="68">
        <v>2523324762</v>
      </c>
      <c r="F523" s="62" t="s">
        <v>13</v>
      </c>
      <c r="G523" s="67">
        <v>33991</v>
      </c>
      <c r="H523" s="37">
        <f t="shared" ca="1" si="8"/>
        <v>23</v>
      </c>
      <c r="I523" s="38"/>
      <c r="J523" s="39">
        <v>60070</v>
      </c>
      <c r="K523" s="66">
        <v>2</v>
      </c>
    </row>
    <row r="524" spans="1:11" x14ac:dyDescent="0.25">
      <c r="A524" s="62" t="s">
        <v>747</v>
      </c>
      <c r="B524" s="70" t="s">
        <v>941</v>
      </c>
      <c r="C524" s="62" t="s">
        <v>34</v>
      </c>
      <c r="D524" s="69">
        <v>302170290</v>
      </c>
      <c r="E524" s="68">
        <v>9191971988</v>
      </c>
      <c r="F524" s="62" t="s">
        <v>14</v>
      </c>
      <c r="G524" s="67">
        <v>34218</v>
      </c>
      <c r="H524" s="37">
        <f t="shared" ca="1" si="8"/>
        <v>23</v>
      </c>
      <c r="I524" s="38" t="s">
        <v>15</v>
      </c>
      <c r="J524" s="39">
        <v>63270</v>
      </c>
      <c r="K524" s="66">
        <v>1</v>
      </c>
    </row>
    <row r="525" spans="1:11" x14ac:dyDescent="0.25">
      <c r="A525" s="62" t="s">
        <v>751</v>
      </c>
      <c r="B525" s="70" t="s">
        <v>7</v>
      </c>
      <c r="C525" s="62" t="s">
        <v>34</v>
      </c>
      <c r="D525" s="69">
        <v>643979374</v>
      </c>
      <c r="E525" s="68">
        <v>2521230519</v>
      </c>
      <c r="F525" s="62" t="s">
        <v>13</v>
      </c>
      <c r="G525" s="67">
        <v>34231</v>
      </c>
      <c r="H525" s="37">
        <f t="shared" ca="1" si="8"/>
        <v>23</v>
      </c>
      <c r="I525" s="38"/>
      <c r="J525" s="39">
        <v>49530</v>
      </c>
      <c r="K525" s="66">
        <v>4</v>
      </c>
    </row>
    <row r="526" spans="1:11" x14ac:dyDescent="0.25">
      <c r="A526" s="62" t="s">
        <v>718</v>
      </c>
      <c r="B526" s="70" t="s">
        <v>941</v>
      </c>
      <c r="C526" s="62" t="s">
        <v>34</v>
      </c>
      <c r="D526" s="69">
        <v>394876677</v>
      </c>
      <c r="E526" s="68">
        <v>2522551469</v>
      </c>
      <c r="F526" s="62" t="s">
        <v>14</v>
      </c>
      <c r="G526" s="67">
        <v>34306</v>
      </c>
      <c r="H526" s="37">
        <f t="shared" ca="1" si="8"/>
        <v>22</v>
      </c>
      <c r="I526" s="38" t="s">
        <v>19</v>
      </c>
      <c r="J526" s="39">
        <v>34060</v>
      </c>
      <c r="K526" s="66">
        <v>2</v>
      </c>
    </row>
    <row r="527" spans="1:11" x14ac:dyDescent="0.25">
      <c r="A527" s="62" t="s">
        <v>727</v>
      </c>
      <c r="B527" s="70" t="s">
        <v>941</v>
      </c>
      <c r="C527" s="62" t="s">
        <v>34</v>
      </c>
      <c r="D527" s="69">
        <v>965916299</v>
      </c>
      <c r="E527" s="68">
        <v>9193552027</v>
      </c>
      <c r="F527" s="62" t="s">
        <v>14</v>
      </c>
      <c r="G527" s="67">
        <v>34383</v>
      </c>
      <c r="H527" s="37">
        <f t="shared" ca="1" si="8"/>
        <v>22</v>
      </c>
      <c r="I527" s="38" t="s">
        <v>18</v>
      </c>
      <c r="J527" s="39">
        <v>24340</v>
      </c>
      <c r="K527" s="66">
        <v>4</v>
      </c>
    </row>
    <row r="528" spans="1:11" x14ac:dyDescent="0.25">
      <c r="A528" s="62" t="s">
        <v>713</v>
      </c>
      <c r="B528" s="70" t="s">
        <v>938</v>
      </c>
      <c r="C528" s="62" t="s">
        <v>34</v>
      </c>
      <c r="D528" s="69">
        <v>698472533</v>
      </c>
      <c r="E528" s="68">
        <v>9192917217</v>
      </c>
      <c r="F528" s="62" t="s">
        <v>13</v>
      </c>
      <c r="G528" s="67">
        <v>34389</v>
      </c>
      <c r="H528" s="37">
        <f t="shared" ca="1" si="8"/>
        <v>22</v>
      </c>
      <c r="I528" s="38"/>
      <c r="J528" s="39">
        <v>36230</v>
      </c>
      <c r="K528" s="66">
        <v>2</v>
      </c>
    </row>
    <row r="529" spans="1:11" x14ac:dyDescent="0.25">
      <c r="A529" s="62" t="s">
        <v>714</v>
      </c>
      <c r="B529" s="70" t="s">
        <v>7</v>
      </c>
      <c r="C529" s="62" t="s">
        <v>34</v>
      </c>
      <c r="D529" s="69">
        <v>217968415</v>
      </c>
      <c r="E529" s="68">
        <v>2522814530</v>
      </c>
      <c r="F529" s="62" t="s">
        <v>14</v>
      </c>
      <c r="G529" s="67">
        <v>34511</v>
      </c>
      <c r="H529" s="37">
        <f t="shared" ca="1" si="8"/>
        <v>22</v>
      </c>
      <c r="I529" s="38" t="s">
        <v>21</v>
      </c>
      <c r="J529" s="39">
        <v>22870</v>
      </c>
      <c r="K529" s="66">
        <v>3</v>
      </c>
    </row>
    <row r="530" spans="1:11" x14ac:dyDescent="0.25">
      <c r="A530" s="62" t="s">
        <v>798</v>
      </c>
      <c r="B530" s="70" t="s">
        <v>240</v>
      </c>
      <c r="C530" s="62" t="s">
        <v>34</v>
      </c>
      <c r="D530" s="69">
        <v>451159170</v>
      </c>
      <c r="E530" s="68">
        <v>2522604602</v>
      </c>
      <c r="F530" s="62" t="s">
        <v>17</v>
      </c>
      <c r="G530" s="67">
        <v>34516</v>
      </c>
      <c r="H530" s="37">
        <f t="shared" ca="1" si="8"/>
        <v>22</v>
      </c>
      <c r="I530" s="38" t="s">
        <v>15</v>
      </c>
      <c r="J530" s="39">
        <v>31205</v>
      </c>
      <c r="K530" s="66">
        <v>2</v>
      </c>
    </row>
    <row r="531" spans="1:11" x14ac:dyDescent="0.25">
      <c r="A531" s="62" t="s">
        <v>758</v>
      </c>
      <c r="B531" s="70" t="s">
        <v>938</v>
      </c>
      <c r="C531" s="62" t="s">
        <v>34</v>
      </c>
      <c r="D531" s="69">
        <v>343185481</v>
      </c>
      <c r="E531" s="68">
        <v>9196446519</v>
      </c>
      <c r="F531" s="62" t="s">
        <v>14</v>
      </c>
      <c r="G531" s="67">
        <v>34608</v>
      </c>
      <c r="H531" s="37">
        <f t="shared" ca="1" si="8"/>
        <v>22</v>
      </c>
      <c r="I531" s="38" t="s">
        <v>18</v>
      </c>
      <c r="J531" s="39">
        <v>73740</v>
      </c>
      <c r="K531" s="66">
        <v>4</v>
      </c>
    </row>
    <row r="532" spans="1:11" x14ac:dyDescent="0.25">
      <c r="A532" s="62" t="s">
        <v>759</v>
      </c>
      <c r="B532" s="70" t="s">
        <v>7</v>
      </c>
      <c r="C532" s="62" t="s">
        <v>34</v>
      </c>
      <c r="D532" s="69">
        <v>525699951</v>
      </c>
      <c r="E532" s="68">
        <v>9198400261</v>
      </c>
      <c r="F532" s="62" t="s">
        <v>20</v>
      </c>
      <c r="G532" s="67">
        <v>34636</v>
      </c>
      <c r="H532" s="37">
        <f t="shared" ca="1" si="8"/>
        <v>22</v>
      </c>
      <c r="I532" s="38"/>
      <c r="J532" s="39">
        <v>14332</v>
      </c>
      <c r="K532" s="66">
        <v>5</v>
      </c>
    </row>
    <row r="533" spans="1:11" x14ac:dyDescent="0.25">
      <c r="A533" s="62" t="s">
        <v>780</v>
      </c>
      <c r="B533" s="70" t="s">
        <v>941</v>
      </c>
      <c r="C533" s="62" t="s">
        <v>34</v>
      </c>
      <c r="D533" s="69">
        <v>475671127</v>
      </c>
      <c r="E533" s="68">
        <v>9196650531</v>
      </c>
      <c r="F533" s="62" t="s">
        <v>14</v>
      </c>
      <c r="G533" s="67">
        <v>34648</v>
      </c>
      <c r="H533" s="37">
        <f t="shared" ca="1" si="8"/>
        <v>22</v>
      </c>
      <c r="I533" s="38" t="s">
        <v>19</v>
      </c>
      <c r="J533" s="39">
        <v>61420</v>
      </c>
      <c r="K533" s="66">
        <v>4</v>
      </c>
    </row>
    <row r="534" spans="1:11" x14ac:dyDescent="0.25">
      <c r="A534" s="62" t="s">
        <v>795</v>
      </c>
      <c r="B534" s="70" t="s">
        <v>939</v>
      </c>
      <c r="C534" s="62" t="s">
        <v>34</v>
      </c>
      <c r="D534" s="69">
        <v>379340654</v>
      </c>
      <c r="E534" s="68">
        <v>9198642893</v>
      </c>
      <c r="F534" s="62" t="s">
        <v>14</v>
      </c>
      <c r="G534" s="67">
        <v>34680</v>
      </c>
      <c r="H534" s="37">
        <f t="shared" ca="1" si="8"/>
        <v>21</v>
      </c>
      <c r="I534" s="38" t="s">
        <v>16</v>
      </c>
      <c r="J534" s="39">
        <v>36890</v>
      </c>
      <c r="K534" s="66">
        <v>1</v>
      </c>
    </row>
    <row r="535" spans="1:11" x14ac:dyDescent="0.25">
      <c r="A535" s="62" t="s">
        <v>750</v>
      </c>
      <c r="B535" s="70" t="s">
        <v>941</v>
      </c>
      <c r="C535" s="62" t="s">
        <v>34</v>
      </c>
      <c r="D535" s="69">
        <v>699386024</v>
      </c>
      <c r="E535" s="68">
        <v>2525842116</v>
      </c>
      <c r="F535" s="62" t="s">
        <v>20</v>
      </c>
      <c r="G535" s="67">
        <v>34718</v>
      </c>
      <c r="H535" s="37">
        <f t="shared" ca="1" si="8"/>
        <v>21</v>
      </c>
      <c r="I535" s="38"/>
      <c r="J535" s="39">
        <v>16688</v>
      </c>
      <c r="K535" s="66">
        <v>3</v>
      </c>
    </row>
    <row r="536" spans="1:11" x14ac:dyDescent="0.25">
      <c r="A536" s="62" t="s">
        <v>749</v>
      </c>
      <c r="B536" s="70" t="s">
        <v>941</v>
      </c>
      <c r="C536" s="62" t="s">
        <v>34</v>
      </c>
      <c r="D536" s="69">
        <v>349174221</v>
      </c>
      <c r="E536" s="68">
        <v>2521220758</v>
      </c>
      <c r="F536" s="62" t="s">
        <v>17</v>
      </c>
      <c r="G536" s="67">
        <v>34774</v>
      </c>
      <c r="H536" s="37">
        <f t="shared" ca="1" si="8"/>
        <v>21</v>
      </c>
      <c r="I536" s="38" t="s">
        <v>18</v>
      </c>
      <c r="J536" s="39">
        <v>45750</v>
      </c>
      <c r="K536" s="66">
        <v>5</v>
      </c>
    </row>
    <row r="537" spans="1:11" x14ac:dyDescent="0.25">
      <c r="A537" s="62" t="s">
        <v>771</v>
      </c>
      <c r="B537" s="70" t="s">
        <v>7</v>
      </c>
      <c r="C537" s="62" t="s">
        <v>34</v>
      </c>
      <c r="D537" s="69">
        <v>106686151</v>
      </c>
      <c r="E537" s="68">
        <v>2521246633</v>
      </c>
      <c r="F537" s="62" t="s">
        <v>13</v>
      </c>
      <c r="G537" s="67">
        <v>34776</v>
      </c>
      <c r="H537" s="37">
        <f t="shared" ca="1" si="8"/>
        <v>21</v>
      </c>
      <c r="I537" s="38"/>
      <c r="J537" s="39">
        <v>47520</v>
      </c>
      <c r="K537" s="66">
        <v>1</v>
      </c>
    </row>
    <row r="538" spans="1:11" x14ac:dyDescent="0.25">
      <c r="A538" s="62" t="s">
        <v>784</v>
      </c>
      <c r="B538" s="70" t="s">
        <v>939</v>
      </c>
      <c r="C538" s="62" t="s">
        <v>34</v>
      </c>
      <c r="D538" s="69">
        <v>330879921</v>
      </c>
      <c r="E538" s="68">
        <v>9195691314</v>
      </c>
      <c r="F538" s="62" t="s">
        <v>14</v>
      </c>
      <c r="G538" s="67">
        <v>34778</v>
      </c>
      <c r="H538" s="37">
        <f t="shared" ca="1" si="8"/>
        <v>21</v>
      </c>
      <c r="I538" s="38" t="s">
        <v>21</v>
      </c>
      <c r="J538" s="39">
        <v>54580</v>
      </c>
      <c r="K538" s="66">
        <v>4</v>
      </c>
    </row>
    <row r="539" spans="1:11" x14ac:dyDescent="0.25">
      <c r="A539" s="62" t="s">
        <v>762</v>
      </c>
      <c r="B539" s="70" t="s">
        <v>938</v>
      </c>
      <c r="C539" s="62" t="s">
        <v>34</v>
      </c>
      <c r="D539" s="69">
        <v>265323292</v>
      </c>
      <c r="E539" s="68">
        <v>2522939413</v>
      </c>
      <c r="F539" s="62" t="s">
        <v>14</v>
      </c>
      <c r="G539" s="67">
        <v>34826</v>
      </c>
      <c r="H539" s="37">
        <f t="shared" ca="1" si="8"/>
        <v>21</v>
      </c>
      <c r="I539" s="38" t="s">
        <v>19</v>
      </c>
      <c r="J539" s="39">
        <v>45000</v>
      </c>
      <c r="K539" s="66">
        <v>4</v>
      </c>
    </row>
    <row r="540" spans="1:11" x14ac:dyDescent="0.25">
      <c r="A540" s="62" t="s">
        <v>735</v>
      </c>
      <c r="B540" s="70" t="s">
        <v>939</v>
      </c>
      <c r="C540" s="62" t="s">
        <v>34</v>
      </c>
      <c r="D540" s="69">
        <v>978154935</v>
      </c>
      <c r="E540" s="68">
        <v>2521384592</v>
      </c>
      <c r="F540" s="62" t="s">
        <v>14</v>
      </c>
      <c r="G540" s="67">
        <v>34885</v>
      </c>
      <c r="H540" s="37">
        <f t="shared" ca="1" si="8"/>
        <v>21</v>
      </c>
      <c r="I540" s="38" t="s">
        <v>21</v>
      </c>
      <c r="J540" s="39">
        <v>46360</v>
      </c>
      <c r="K540" s="66">
        <v>5</v>
      </c>
    </row>
    <row r="541" spans="1:11" x14ac:dyDescent="0.25">
      <c r="A541" s="62" t="s">
        <v>735</v>
      </c>
      <c r="B541" s="70" t="s">
        <v>939</v>
      </c>
      <c r="C541" s="62" t="s">
        <v>34</v>
      </c>
      <c r="D541" s="69">
        <v>978154935</v>
      </c>
      <c r="E541" s="68">
        <v>2521384592</v>
      </c>
      <c r="F541" s="62" t="s">
        <v>14</v>
      </c>
      <c r="G541" s="67">
        <v>34885</v>
      </c>
      <c r="H541" s="37">
        <f t="shared" ca="1" si="8"/>
        <v>21</v>
      </c>
      <c r="I541" s="38" t="s">
        <v>21</v>
      </c>
      <c r="J541" s="39">
        <v>46360</v>
      </c>
      <c r="K541" s="66">
        <v>5</v>
      </c>
    </row>
    <row r="542" spans="1:11" x14ac:dyDescent="0.25">
      <c r="A542" s="62" t="s">
        <v>765</v>
      </c>
      <c r="B542" s="70" t="s">
        <v>240</v>
      </c>
      <c r="C542" s="62" t="s">
        <v>34</v>
      </c>
      <c r="D542" s="69">
        <v>369210573</v>
      </c>
      <c r="E542" s="68">
        <v>2526555049</v>
      </c>
      <c r="F542" s="62" t="s">
        <v>17</v>
      </c>
      <c r="G542" s="67">
        <v>34907</v>
      </c>
      <c r="H542" s="37">
        <f t="shared" ca="1" si="8"/>
        <v>21</v>
      </c>
      <c r="I542" s="38" t="s">
        <v>19</v>
      </c>
      <c r="J542" s="39">
        <v>22475</v>
      </c>
      <c r="K542" s="66">
        <v>4</v>
      </c>
    </row>
    <row r="543" spans="1:11" x14ac:dyDescent="0.25">
      <c r="A543" s="62" t="s">
        <v>740</v>
      </c>
      <c r="B543" s="70" t="s">
        <v>939</v>
      </c>
      <c r="C543" s="62" t="s">
        <v>34</v>
      </c>
      <c r="D543" s="69">
        <v>548283920</v>
      </c>
      <c r="E543" s="68">
        <v>2524160215</v>
      </c>
      <c r="F543" s="62" t="s">
        <v>13</v>
      </c>
      <c r="G543" s="67">
        <v>34987</v>
      </c>
      <c r="H543" s="37">
        <f t="shared" ca="1" si="8"/>
        <v>21</v>
      </c>
      <c r="I543" s="38"/>
      <c r="J543" s="39">
        <v>57990</v>
      </c>
      <c r="K543" s="66">
        <v>5</v>
      </c>
    </row>
    <row r="544" spans="1:11" x14ac:dyDescent="0.25">
      <c r="A544" s="62" t="s">
        <v>766</v>
      </c>
      <c r="B544" s="70" t="s">
        <v>941</v>
      </c>
      <c r="C544" s="62" t="s">
        <v>34</v>
      </c>
      <c r="D544" s="69">
        <v>552528553</v>
      </c>
      <c r="E544" s="68">
        <v>9194310812</v>
      </c>
      <c r="F544" s="62" t="s">
        <v>20</v>
      </c>
      <c r="G544" s="67">
        <v>35030</v>
      </c>
      <c r="H544" s="37">
        <f t="shared" ca="1" si="8"/>
        <v>20</v>
      </c>
      <c r="I544" s="38"/>
      <c r="J544" s="39">
        <v>37016</v>
      </c>
      <c r="K544" s="66">
        <v>4</v>
      </c>
    </row>
    <row r="545" spans="1:11" x14ac:dyDescent="0.25">
      <c r="A545" s="62" t="s">
        <v>738</v>
      </c>
      <c r="B545" s="70" t="s">
        <v>983</v>
      </c>
      <c r="C545" s="62" t="s">
        <v>34</v>
      </c>
      <c r="D545" s="69">
        <v>239847790</v>
      </c>
      <c r="E545" s="68">
        <v>2524045531</v>
      </c>
      <c r="F545" s="62" t="s">
        <v>13</v>
      </c>
      <c r="G545" s="67">
        <v>35065</v>
      </c>
      <c r="H545" s="37">
        <f t="shared" ca="1" si="8"/>
        <v>20</v>
      </c>
      <c r="I545" s="38"/>
      <c r="J545" s="39">
        <v>71300</v>
      </c>
      <c r="K545" s="66">
        <v>5</v>
      </c>
    </row>
    <row r="546" spans="1:11" x14ac:dyDescent="0.25">
      <c r="A546" s="62" t="s">
        <v>721</v>
      </c>
      <c r="B546" s="70" t="s">
        <v>939</v>
      </c>
      <c r="C546" s="62" t="s">
        <v>34</v>
      </c>
      <c r="D546" s="69">
        <v>358017400</v>
      </c>
      <c r="E546" s="68">
        <v>2523265407</v>
      </c>
      <c r="F546" s="62" t="s">
        <v>20</v>
      </c>
      <c r="G546" s="67">
        <v>35070</v>
      </c>
      <c r="H546" s="37">
        <f t="shared" ca="1" si="8"/>
        <v>20</v>
      </c>
      <c r="I546" s="38"/>
      <c r="J546" s="39">
        <v>36052</v>
      </c>
      <c r="K546" s="66">
        <v>5</v>
      </c>
    </row>
    <row r="547" spans="1:11" x14ac:dyDescent="0.25">
      <c r="A547" s="62" t="s">
        <v>730</v>
      </c>
      <c r="B547" s="70" t="s">
        <v>939</v>
      </c>
      <c r="C547" s="62" t="s">
        <v>34</v>
      </c>
      <c r="D547" s="69">
        <v>867100310</v>
      </c>
      <c r="E547" s="68">
        <v>9191376854</v>
      </c>
      <c r="F547" s="62" t="s">
        <v>14</v>
      </c>
      <c r="G547" s="67">
        <v>35083</v>
      </c>
      <c r="H547" s="37">
        <f t="shared" ca="1" si="8"/>
        <v>20</v>
      </c>
      <c r="I547" s="38" t="s">
        <v>19</v>
      </c>
      <c r="J547" s="39">
        <v>65910</v>
      </c>
      <c r="K547" s="66">
        <v>5</v>
      </c>
    </row>
    <row r="548" spans="1:11" x14ac:dyDescent="0.25">
      <c r="A548" s="62" t="s">
        <v>723</v>
      </c>
      <c r="B548" s="70" t="s">
        <v>939</v>
      </c>
      <c r="C548" s="62" t="s">
        <v>34</v>
      </c>
      <c r="D548" s="69">
        <v>113252240</v>
      </c>
      <c r="E548" s="68">
        <v>2526712695</v>
      </c>
      <c r="F548" s="62" t="s">
        <v>14</v>
      </c>
      <c r="G548" s="67">
        <v>35226</v>
      </c>
      <c r="H548" s="37">
        <f t="shared" ca="1" si="8"/>
        <v>20</v>
      </c>
      <c r="I548" s="38" t="s">
        <v>15</v>
      </c>
      <c r="J548" s="39">
        <v>62400</v>
      </c>
      <c r="K548" s="66">
        <v>4</v>
      </c>
    </row>
    <row r="549" spans="1:11" x14ac:dyDescent="0.25">
      <c r="A549" s="62" t="s">
        <v>789</v>
      </c>
      <c r="B549" s="70" t="s">
        <v>939</v>
      </c>
      <c r="C549" s="62" t="s">
        <v>34</v>
      </c>
      <c r="D549" s="69">
        <v>737152868</v>
      </c>
      <c r="E549" s="68">
        <v>9191124357</v>
      </c>
      <c r="F549" s="62" t="s">
        <v>14</v>
      </c>
      <c r="G549" s="67">
        <v>35363</v>
      </c>
      <c r="H549" s="37">
        <f t="shared" ca="1" si="8"/>
        <v>20</v>
      </c>
      <c r="I549" s="38" t="s">
        <v>16</v>
      </c>
      <c r="J549" s="39">
        <v>48330</v>
      </c>
      <c r="K549" s="66">
        <v>1</v>
      </c>
    </row>
    <row r="550" spans="1:11" x14ac:dyDescent="0.25">
      <c r="A550" s="62" t="s">
        <v>736</v>
      </c>
      <c r="B550" s="70" t="s">
        <v>941</v>
      </c>
      <c r="C550" s="62" t="s">
        <v>34</v>
      </c>
      <c r="D550" s="69">
        <v>938723321</v>
      </c>
      <c r="E550" s="68">
        <v>9196456972</v>
      </c>
      <c r="F550" s="62" t="s">
        <v>13</v>
      </c>
      <c r="G550" s="67">
        <v>35477</v>
      </c>
      <c r="H550" s="37">
        <f t="shared" ca="1" si="8"/>
        <v>19</v>
      </c>
      <c r="I550" s="38"/>
      <c r="J550" s="39">
        <v>89640</v>
      </c>
      <c r="K550" s="66">
        <v>4</v>
      </c>
    </row>
    <row r="551" spans="1:11" x14ac:dyDescent="0.25">
      <c r="A551" s="62" t="s">
        <v>732</v>
      </c>
      <c r="B551" s="70" t="s">
        <v>939</v>
      </c>
      <c r="C551" s="62" t="s">
        <v>34</v>
      </c>
      <c r="D551" s="69">
        <v>505680981</v>
      </c>
      <c r="E551" s="68">
        <v>2527557761</v>
      </c>
      <c r="F551" s="62" t="s">
        <v>14</v>
      </c>
      <c r="G551" s="67">
        <v>35828</v>
      </c>
      <c r="H551" s="37">
        <f t="shared" ca="1" si="8"/>
        <v>18</v>
      </c>
      <c r="I551" s="38" t="s">
        <v>15</v>
      </c>
      <c r="J551" s="39">
        <v>29130</v>
      </c>
      <c r="K551" s="66">
        <v>1</v>
      </c>
    </row>
    <row r="552" spans="1:11" x14ac:dyDescent="0.25">
      <c r="A552" s="62" t="s">
        <v>786</v>
      </c>
      <c r="B552" s="70" t="s">
        <v>939</v>
      </c>
      <c r="C552" s="62" t="s">
        <v>34</v>
      </c>
      <c r="D552" s="69">
        <v>209846975</v>
      </c>
      <c r="E552" s="68">
        <v>2522639452</v>
      </c>
      <c r="F552" s="62" t="s">
        <v>17</v>
      </c>
      <c r="G552" s="67">
        <v>35939</v>
      </c>
      <c r="H552" s="37">
        <f t="shared" ca="1" si="8"/>
        <v>18</v>
      </c>
      <c r="I552" s="38" t="s">
        <v>16</v>
      </c>
      <c r="J552" s="39">
        <v>12545</v>
      </c>
      <c r="K552" s="66">
        <v>4</v>
      </c>
    </row>
    <row r="553" spans="1:11" x14ac:dyDescent="0.25">
      <c r="A553" s="62" t="s">
        <v>754</v>
      </c>
      <c r="B553" s="70" t="s">
        <v>939</v>
      </c>
      <c r="C553" s="62" t="s">
        <v>34</v>
      </c>
      <c r="D553" s="69">
        <v>339488599</v>
      </c>
      <c r="E553" s="68">
        <v>9191267946</v>
      </c>
      <c r="F553" s="62" t="s">
        <v>13</v>
      </c>
      <c r="G553" s="67">
        <v>36094</v>
      </c>
      <c r="H553" s="37">
        <f t="shared" ca="1" si="8"/>
        <v>18</v>
      </c>
      <c r="I553" s="38"/>
      <c r="J553" s="39">
        <v>60070</v>
      </c>
      <c r="K553" s="66">
        <v>3</v>
      </c>
    </row>
    <row r="554" spans="1:11" x14ac:dyDescent="0.25">
      <c r="A554" s="62" t="s">
        <v>724</v>
      </c>
      <c r="B554" s="70" t="s">
        <v>941</v>
      </c>
      <c r="C554" s="62" t="s">
        <v>34</v>
      </c>
      <c r="D554" s="69">
        <v>160662505</v>
      </c>
      <c r="E554" s="68">
        <v>2526427045</v>
      </c>
      <c r="F554" s="62" t="s">
        <v>13</v>
      </c>
      <c r="G554" s="67">
        <v>36216</v>
      </c>
      <c r="H554" s="37">
        <f t="shared" ca="1" si="8"/>
        <v>17</v>
      </c>
      <c r="I554" s="38"/>
      <c r="J554" s="39">
        <v>61580</v>
      </c>
      <c r="K554" s="66">
        <v>3</v>
      </c>
    </row>
    <row r="555" spans="1:11" x14ac:dyDescent="0.25">
      <c r="A555" s="62" t="s">
        <v>712</v>
      </c>
      <c r="B555" s="70" t="s">
        <v>941</v>
      </c>
      <c r="C555" s="62" t="s">
        <v>34</v>
      </c>
      <c r="D555" s="69">
        <v>569882669</v>
      </c>
      <c r="E555" s="68">
        <v>2523122083</v>
      </c>
      <c r="F555" s="62" t="s">
        <v>14</v>
      </c>
      <c r="G555" s="67">
        <v>36258</v>
      </c>
      <c r="H555" s="37">
        <f t="shared" ca="1" si="8"/>
        <v>17</v>
      </c>
      <c r="I555" s="38" t="s">
        <v>18</v>
      </c>
      <c r="J555" s="39">
        <v>45100</v>
      </c>
      <c r="K555" s="66">
        <v>2</v>
      </c>
    </row>
    <row r="556" spans="1:11" x14ac:dyDescent="0.25">
      <c r="A556" s="62" t="s">
        <v>715</v>
      </c>
      <c r="B556" s="70" t="s">
        <v>941</v>
      </c>
      <c r="C556" s="62" t="s">
        <v>34</v>
      </c>
      <c r="D556" s="69">
        <v>945160038</v>
      </c>
      <c r="E556" s="68">
        <v>2527909707</v>
      </c>
      <c r="F556" s="62" t="s">
        <v>14</v>
      </c>
      <c r="G556" s="67">
        <v>36391</v>
      </c>
      <c r="H556" s="37">
        <f t="shared" ca="1" si="8"/>
        <v>17</v>
      </c>
      <c r="I556" s="38" t="s">
        <v>18</v>
      </c>
      <c r="J556" s="39">
        <v>23560</v>
      </c>
      <c r="K556" s="66">
        <v>3</v>
      </c>
    </row>
    <row r="557" spans="1:11" x14ac:dyDescent="0.25">
      <c r="A557" s="62" t="s">
        <v>716</v>
      </c>
      <c r="B557" s="70" t="s">
        <v>240</v>
      </c>
      <c r="C557" s="62" t="s">
        <v>34</v>
      </c>
      <c r="D557" s="69">
        <v>886332647</v>
      </c>
      <c r="E557" s="68">
        <v>2526698101</v>
      </c>
      <c r="F557" s="62" t="s">
        <v>14</v>
      </c>
      <c r="G557" s="67">
        <v>36538</v>
      </c>
      <c r="H557" s="37">
        <f t="shared" ca="1" si="8"/>
        <v>16</v>
      </c>
      <c r="I557" s="38" t="s">
        <v>18</v>
      </c>
      <c r="J557" s="39">
        <v>76910</v>
      </c>
      <c r="K557" s="66">
        <v>2</v>
      </c>
    </row>
    <row r="558" spans="1:11" x14ac:dyDescent="0.25">
      <c r="A558" s="62" t="s">
        <v>734</v>
      </c>
      <c r="B558" s="70" t="s">
        <v>941</v>
      </c>
      <c r="C558" s="62" t="s">
        <v>34</v>
      </c>
      <c r="D558" s="69">
        <v>115404531</v>
      </c>
      <c r="E558" s="68">
        <v>2522636321</v>
      </c>
      <c r="F558" s="62" t="s">
        <v>17</v>
      </c>
      <c r="G558" s="67">
        <v>36863</v>
      </c>
      <c r="H558" s="37">
        <f t="shared" ca="1" si="8"/>
        <v>15</v>
      </c>
      <c r="I558" s="38" t="s">
        <v>19</v>
      </c>
      <c r="J558" s="39">
        <v>32900</v>
      </c>
      <c r="K558" s="66">
        <v>2</v>
      </c>
    </row>
    <row r="559" spans="1:11" x14ac:dyDescent="0.25">
      <c r="A559" s="62" t="s">
        <v>741</v>
      </c>
      <c r="B559" s="70" t="s">
        <v>983</v>
      </c>
      <c r="C559" s="62" t="s">
        <v>34</v>
      </c>
      <c r="D559" s="69">
        <v>546159785</v>
      </c>
      <c r="E559" s="68">
        <v>2522924678</v>
      </c>
      <c r="F559" s="62" t="s">
        <v>14</v>
      </c>
      <c r="G559" s="67">
        <v>37113</v>
      </c>
      <c r="H559" s="37">
        <f t="shared" ca="1" si="8"/>
        <v>15</v>
      </c>
      <c r="I559" s="38" t="s">
        <v>16</v>
      </c>
      <c r="J559" s="39">
        <v>61330</v>
      </c>
      <c r="K559" s="66">
        <v>2</v>
      </c>
    </row>
    <row r="560" spans="1:11" x14ac:dyDescent="0.25">
      <c r="A560" s="62" t="s">
        <v>791</v>
      </c>
      <c r="B560" s="70" t="s">
        <v>983</v>
      </c>
      <c r="C560" s="62" t="s">
        <v>34</v>
      </c>
      <c r="D560" s="69">
        <v>437460422</v>
      </c>
      <c r="E560" s="68">
        <v>2528439277</v>
      </c>
      <c r="F560" s="62" t="s">
        <v>17</v>
      </c>
      <c r="G560" s="67">
        <v>37413</v>
      </c>
      <c r="H560" s="37">
        <f t="shared" ca="1" si="8"/>
        <v>14</v>
      </c>
      <c r="I560" s="38" t="s">
        <v>19</v>
      </c>
      <c r="J560" s="39">
        <v>10630</v>
      </c>
      <c r="K560" s="66">
        <v>3</v>
      </c>
    </row>
    <row r="561" spans="1:11" x14ac:dyDescent="0.25">
      <c r="A561" s="62" t="s">
        <v>785</v>
      </c>
      <c r="B561" s="70" t="s">
        <v>983</v>
      </c>
      <c r="C561" s="62" t="s">
        <v>34</v>
      </c>
      <c r="D561" s="69">
        <v>920265140</v>
      </c>
      <c r="E561" s="68">
        <v>2524078104</v>
      </c>
      <c r="F561" s="62" t="s">
        <v>14</v>
      </c>
      <c r="G561" s="67">
        <v>37480</v>
      </c>
      <c r="H561" s="37">
        <f t="shared" ca="1" si="8"/>
        <v>14</v>
      </c>
      <c r="I561" s="38" t="s">
        <v>18</v>
      </c>
      <c r="J561" s="39">
        <v>62688</v>
      </c>
      <c r="K561" s="66">
        <v>3</v>
      </c>
    </row>
    <row r="562" spans="1:11" x14ac:dyDescent="0.25">
      <c r="A562" s="62" t="s">
        <v>783</v>
      </c>
      <c r="B562" s="70" t="s">
        <v>939</v>
      </c>
      <c r="C562" s="62" t="s">
        <v>34</v>
      </c>
      <c r="D562" s="69">
        <v>990843236</v>
      </c>
      <c r="E562" s="68">
        <v>9196245634</v>
      </c>
      <c r="F562" s="62" t="s">
        <v>14</v>
      </c>
      <c r="G562" s="67">
        <v>37737</v>
      </c>
      <c r="H562" s="37">
        <f t="shared" ca="1" si="8"/>
        <v>13</v>
      </c>
      <c r="I562" s="38" t="s">
        <v>19</v>
      </c>
      <c r="J562" s="39">
        <v>65880</v>
      </c>
      <c r="K562" s="66">
        <v>5</v>
      </c>
    </row>
    <row r="563" spans="1:11" x14ac:dyDescent="0.25">
      <c r="A563" s="62" t="s">
        <v>783</v>
      </c>
      <c r="B563" s="70" t="s">
        <v>939</v>
      </c>
      <c r="C563" s="62" t="s">
        <v>34</v>
      </c>
      <c r="D563" s="69">
        <v>990843236</v>
      </c>
      <c r="E563" s="68">
        <v>9196245634</v>
      </c>
      <c r="F563" s="62" t="s">
        <v>14</v>
      </c>
      <c r="G563" s="67">
        <v>37737</v>
      </c>
      <c r="H563" s="37">
        <f t="shared" ca="1" si="8"/>
        <v>13</v>
      </c>
      <c r="I563" s="38" t="s">
        <v>19</v>
      </c>
      <c r="J563" s="39">
        <v>65880</v>
      </c>
      <c r="K563" s="66">
        <v>5</v>
      </c>
    </row>
    <row r="564" spans="1:11" x14ac:dyDescent="0.25">
      <c r="A564" s="62" t="s">
        <v>787</v>
      </c>
      <c r="B564" s="70" t="s">
        <v>983</v>
      </c>
      <c r="C564" s="62" t="s">
        <v>34</v>
      </c>
      <c r="D564" s="69">
        <v>289103201</v>
      </c>
      <c r="E564" s="68">
        <v>9192921836</v>
      </c>
      <c r="F564" s="62" t="s">
        <v>14</v>
      </c>
      <c r="G564" s="67">
        <v>37907</v>
      </c>
      <c r="H564" s="37">
        <f t="shared" ca="1" si="8"/>
        <v>13</v>
      </c>
      <c r="I564" s="38" t="s">
        <v>15</v>
      </c>
      <c r="J564" s="39">
        <v>73830</v>
      </c>
      <c r="K564" s="66">
        <v>2</v>
      </c>
    </row>
    <row r="565" spans="1:11" x14ac:dyDescent="0.25">
      <c r="A565" s="62" t="s">
        <v>790</v>
      </c>
      <c r="B565" s="70" t="s">
        <v>941</v>
      </c>
      <c r="C565" s="62" t="s">
        <v>34</v>
      </c>
      <c r="D565" s="69">
        <v>161439267</v>
      </c>
      <c r="E565" s="68">
        <v>9197600603</v>
      </c>
      <c r="F565" s="62" t="s">
        <v>14</v>
      </c>
      <c r="G565" s="67">
        <v>38052</v>
      </c>
      <c r="H565" s="37">
        <f t="shared" ca="1" si="8"/>
        <v>12</v>
      </c>
      <c r="I565" s="38" t="s">
        <v>18</v>
      </c>
      <c r="J565" s="39">
        <v>42020</v>
      </c>
      <c r="K565" s="66">
        <v>5</v>
      </c>
    </row>
    <row r="566" spans="1:11" x14ac:dyDescent="0.25">
      <c r="A566" s="62" t="s">
        <v>776</v>
      </c>
      <c r="B566" s="70" t="s">
        <v>941</v>
      </c>
      <c r="C566" s="62" t="s">
        <v>34</v>
      </c>
      <c r="D566" s="69">
        <v>592519945</v>
      </c>
      <c r="E566" s="68">
        <v>9195990200</v>
      </c>
      <c r="F566" s="62" t="s">
        <v>14</v>
      </c>
      <c r="G566" s="67">
        <v>38136</v>
      </c>
      <c r="H566" s="37">
        <f t="shared" ca="1" si="8"/>
        <v>12</v>
      </c>
      <c r="I566" s="38" t="s">
        <v>15</v>
      </c>
      <c r="J566" s="39">
        <v>44650</v>
      </c>
      <c r="K566" s="66">
        <v>1</v>
      </c>
    </row>
    <row r="567" spans="1:11" x14ac:dyDescent="0.25">
      <c r="A567" s="62" t="s">
        <v>773</v>
      </c>
      <c r="B567" s="70" t="s">
        <v>240</v>
      </c>
      <c r="C567" s="62" t="s">
        <v>34</v>
      </c>
      <c r="D567" s="69">
        <v>486016972</v>
      </c>
      <c r="E567" s="68">
        <v>9194532398</v>
      </c>
      <c r="F567" s="62" t="s">
        <v>17</v>
      </c>
      <c r="G567" s="67">
        <v>38418</v>
      </c>
      <c r="H567" s="37">
        <f t="shared" ca="1" si="8"/>
        <v>11</v>
      </c>
      <c r="I567" s="38" t="s">
        <v>15</v>
      </c>
      <c r="J567" s="39">
        <v>45565</v>
      </c>
      <c r="K567" s="66">
        <v>1</v>
      </c>
    </row>
    <row r="568" spans="1:11" x14ac:dyDescent="0.25">
      <c r="A568" s="62" t="s">
        <v>794</v>
      </c>
      <c r="B568" s="70" t="s">
        <v>941</v>
      </c>
      <c r="C568" s="62" t="s">
        <v>34</v>
      </c>
      <c r="D568" s="69">
        <v>765512793</v>
      </c>
      <c r="E568" s="68">
        <v>9197686976</v>
      </c>
      <c r="F568" s="62" t="s">
        <v>14</v>
      </c>
      <c r="G568" s="67">
        <v>38554</v>
      </c>
      <c r="H568" s="37">
        <f t="shared" ca="1" si="8"/>
        <v>11</v>
      </c>
      <c r="I568" s="38" t="s">
        <v>15</v>
      </c>
      <c r="J568" s="39">
        <v>64320</v>
      </c>
      <c r="K568" s="66">
        <v>5</v>
      </c>
    </row>
    <row r="569" spans="1:11" x14ac:dyDescent="0.25">
      <c r="A569" s="62" t="s">
        <v>748</v>
      </c>
      <c r="B569" s="70" t="s">
        <v>7</v>
      </c>
      <c r="C569" s="62" t="s">
        <v>34</v>
      </c>
      <c r="D569" s="69">
        <v>151277827</v>
      </c>
      <c r="E569" s="68">
        <v>9197179128</v>
      </c>
      <c r="F569" s="62" t="s">
        <v>14</v>
      </c>
      <c r="G569" s="67">
        <v>38589</v>
      </c>
      <c r="H569" s="37">
        <f t="shared" ca="1" si="8"/>
        <v>11</v>
      </c>
      <c r="I569" s="38" t="s">
        <v>15</v>
      </c>
      <c r="J569" s="39">
        <v>24790</v>
      </c>
      <c r="K569" s="66">
        <v>3</v>
      </c>
    </row>
    <row r="570" spans="1:11" x14ac:dyDescent="0.25">
      <c r="A570" s="62" t="s">
        <v>779</v>
      </c>
      <c r="B570" s="70" t="s">
        <v>939</v>
      </c>
      <c r="C570" s="62" t="s">
        <v>34</v>
      </c>
      <c r="D570" s="69">
        <v>959750235</v>
      </c>
      <c r="E570" s="68">
        <v>2528488350</v>
      </c>
      <c r="F570" s="62" t="s">
        <v>14</v>
      </c>
      <c r="G570" s="67">
        <v>38827</v>
      </c>
      <c r="H570" s="37">
        <f t="shared" ca="1" si="8"/>
        <v>10</v>
      </c>
      <c r="I570" s="38" t="s">
        <v>15</v>
      </c>
      <c r="J570" s="39">
        <v>54190</v>
      </c>
      <c r="K570" s="66">
        <v>4</v>
      </c>
    </row>
    <row r="571" spans="1:11" x14ac:dyDescent="0.25">
      <c r="A571" s="62" t="s">
        <v>756</v>
      </c>
      <c r="B571" s="70" t="s">
        <v>939</v>
      </c>
      <c r="C571" s="62" t="s">
        <v>34</v>
      </c>
      <c r="D571" s="69">
        <v>924942231</v>
      </c>
      <c r="E571" s="68">
        <v>9193279828</v>
      </c>
      <c r="F571" s="62" t="s">
        <v>17</v>
      </c>
      <c r="G571" s="67">
        <v>38856</v>
      </c>
      <c r="H571" s="37">
        <f t="shared" ca="1" si="8"/>
        <v>10</v>
      </c>
      <c r="I571" s="38" t="s">
        <v>16</v>
      </c>
      <c r="J571" s="39">
        <v>25245</v>
      </c>
      <c r="K571" s="66">
        <v>5</v>
      </c>
    </row>
    <row r="572" spans="1:11" x14ac:dyDescent="0.25">
      <c r="A572" s="62" t="s">
        <v>719</v>
      </c>
      <c r="B572" s="70" t="s">
        <v>938</v>
      </c>
      <c r="C572" s="62" t="s">
        <v>34</v>
      </c>
      <c r="D572" s="69">
        <v>618775364</v>
      </c>
      <c r="E572" s="68">
        <v>9193182167</v>
      </c>
      <c r="F572" s="62" t="s">
        <v>17</v>
      </c>
      <c r="G572" s="41">
        <v>38944</v>
      </c>
      <c r="H572" s="37">
        <f t="shared" ca="1" si="8"/>
        <v>10</v>
      </c>
      <c r="I572" s="38" t="s">
        <v>19</v>
      </c>
      <c r="J572" s="39">
        <v>48700</v>
      </c>
      <c r="K572" s="66">
        <v>3</v>
      </c>
    </row>
    <row r="573" spans="1:11" x14ac:dyDescent="0.25">
      <c r="A573" s="62" t="s">
        <v>793</v>
      </c>
      <c r="B573" s="70" t="s">
        <v>983</v>
      </c>
      <c r="C573" s="62" t="s">
        <v>34</v>
      </c>
      <c r="D573" s="69">
        <v>868364739</v>
      </c>
      <c r="E573" s="68">
        <v>9195255121</v>
      </c>
      <c r="F573" s="62" t="s">
        <v>17</v>
      </c>
      <c r="G573" s="67">
        <v>38983</v>
      </c>
      <c r="H573" s="37">
        <f t="shared" ca="1" si="8"/>
        <v>10</v>
      </c>
      <c r="I573" s="38" t="s">
        <v>15</v>
      </c>
      <c r="J573" s="39">
        <v>11810</v>
      </c>
      <c r="K573" s="66">
        <v>1</v>
      </c>
    </row>
    <row r="574" spans="1:11" x14ac:dyDescent="0.25">
      <c r="A574" s="62" t="s">
        <v>722</v>
      </c>
      <c r="B574" s="70" t="s">
        <v>939</v>
      </c>
      <c r="C574" s="62" t="s">
        <v>34</v>
      </c>
      <c r="D574" s="69">
        <v>278129861</v>
      </c>
      <c r="E574" s="68">
        <v>9198561246</v>
      </c>
      <c r="F574" s="62" t="s">
        <v>13</v>
      </c>
      <c r="G574" s="41">
        <v>39094</v>
      </c>
      <c r="H574" s="37">
        <f t="shared" ca="1" si="8"/>
        <v>9</v>
      </c>
      <c r="I574" s="38"/>
      <c r="J574" s="39">
        <v>39550</v>
      </c>
      <c r="K574" s="66">
        <v>5</v>
      </c>
    </row>
    <row r="575" spans="1:11" x14ac:dyDescent="0.25">
      <c r="A575" s="62" t="s">
        <v>764</v>
      </c>
      <c r="B575" s="70" t="s">
        <v>7</v>
      </c>
      <c r="C575" s="62" t="s">
        <v>34</v>
      </c>
      <c r="D575" s="69">
        <v>502200672</v>
      </c>
      <c r="E575" s="68">
        <v>2527925201</v>
      </c>
      <c r="F575" s="62" t="s">
        <v>13</v>
      </c>
      <c r="G575" s="41">
        <v>39100</v>
      </c>
      <c r="H575" s="37">
        <f t="shared" ca="1" si="8"/>
        <v>9</v>
      </c>
      <c r="I575" s="38"/>
      <c r="J575" s="39">
        <v>57680</v>
      </c>
      <c r="K575" s="66">
        <v>4</v>
      </c>
    </row>
    <row r="576" spans="1:11" x14ac:dyDescent="0.25">
      <c r="A576" s="62" t="s">
        <v>763</v>
      </c>
      <c r="B576" s="70" t="s">
        <v>7</v>
      </c>
      <c r="C576" s="62" t="s">
        <v>34</v>
      </c>
      <c r="D576" s="69">
        <v>570756015</v>
      </c>
      <c r="E576" s="68">
        <v>2522238535</v>
      </c>
      <c r="F576" s="62" t="s">
        <v>17</v>
      </c>
      <c r="G576" s="41">
        <v>39111</v>
      </c>
      <c r="H576" s="37">
        <f t="shared" ca="1" si="8"/>
        <v>9</v>
      </c>
      <c r="I576" s="38" t="s">
        <v>18</v>
      </c>
      <c r="J576" s="39">
        <v>49355</v>
      </c>
      <c r="K576" s="66">
        <v>5</v>
      </c>
    </row>
    <row r="577" spans="1:11" x14ac:dyDescent="0.25">
      <c r="A577" s="62" t="s">
        <v>745</v>
      </c>
      <c r="B577" s="70" t="s">
        <v>941</v>
      </c>
      <c r="C577" s="62" t="s">
        <v>34</v>
      </c>
      <c r="D577" s="69">
        <v>953109212</v>
      </c>
      <c r="E577" s="68">
        <v>9191664940</v>
      </c>
      <c r="F577" s="62" t="s">
        <v>14</v>
      </c>
      <c r="G577" s="67">
        <v>39128</v>
      </c>
      <c r="H577" s="37">
        <f t="shared" ca="1" si="8"/>
        <v>9</v>
      </c>
      <c r="I577" s="38" t="s">
        <v>21</v>
      </c>
      <c r="J577" s="39">
        <v>59150</v>
      </c>
      <c r="K577" s="66">
        <v>4</v>
      </c>
    </row>
    <row r="578" spans="1:11" x14ac:dyDescent="0.25">
      <c r="A578" s="62" t="s">
        <v>792</v>
      </c>
      <c r="B578" s="70" t="s">
        <v>941</v>
      </c>
      <c r="C578" s="62" t="s">
        <v>34</v>
      </c>
      <c r="D578" s="69">
        <v>449987941</v>
      </c>
      <c r="E578" s="68">
        <v>2528742282</v>
      </c>
      <c r="F578" s="62" t="s">
        <v>14</v>
      </c>
      <c r="G578" s="67">
        <v>39167</v>
      </c>
      <c r="H578" s="37">
        <f t="shared" ref="H578:H641" ca="1" si="9">DATEDIF(G578,TODAY(),"Y")</f>
        <v>9</v>
      </c>
      <c r="I578" s="38" t="s">
        <v>21</v>
      </c>
      <c r="J578" s="39">
        <v>63206</v>
      </c>
      <c r="K578" s="66">
        <v>1</v>
      </c>
    </row>
    <row r="579" spans="1:11" x14ac:dyDescent="0.25">
      <c r="A579" s="62" t="s">
        <v>778</v>
      </c>
      <c r="B579" s="70" t="s">
        <v>939</v>
      </c>
      <c r="C579" s="62" t="s">
        <v>34</v>
      </c>
      <c r="D579" s="69">
        <v>728567428</v>
      </c>
      <c r="E579" s="68">
        <v>2521957923</v>
      </c>
      <c r="F579" s="62" t="s">
        <v>14</v>
      </c>
      <c r="G579" s="67">
        <v>39314</v>
      </c>
      <c r="H579" s="37">
        <f t="shared" ca="1" si="9"/>
        <v>9</v>
      </c>
      <c r="I579" s="38" t="s">
        <v>16</v>
      </c>
      <c r="J579" s="39">
        <v>86500</v>
      </c>
      <c r="K579" s="66">
        <v>1</v>
      </c>
    </row>
    <row r="580" spans="1:11" x14ac:dyDescent="0.25">
      <c r="A580" s="62" t="s">
        <v>806</v>
      </c>
      <c r="B580" s="70" t="s">
        <v>941</v>
      </c>
      <c r="C580" s="62" t="s">
        <v>35</v>
      </c>
      <c r="D580" s="69">
        <v>693055639</v>
      </c>
      <c r="E580" s="68">
        <v>9195866887</v>
      </c>
      <c r="F580" s="62" t="s">
        <v>14</v>
      </c>
      <c r="G580" s="67">
        <v>31912</v>
      </c>
      <c r="H580" s="37">
        <f t="shared" ca="1" si="9"/>
        <v>29</v>
      </c>
      <c r="I580" s="38" t="s">
        <v>15</v>
      </c>
      <c r="J580" s="39">
        <v>53900</v>
      </c>
      <c r="K580" s="66">
        <v>5</v>
      </c>
    </row>
    <row r="581" spans="1:11" x14ac:dyDescent="0.25">
      <c r="A581" s="62" t="s">
        <v>838</v>
      </c>
      <c r="B581" s="70" t="s">
        <v>7</v>
      </c>
      <c r="C581" s="62" t="s">
        <v>35</v>
      </c>
      <c r="D581" s="69">
        <v>352371400</v>
      </c>
      <c r="E581" s="68">
        <v>2525441252</v>
      </c>
      <c r="F581" s="62" t="s">
        <v>20</v>
      </c>
      <c r="G581" s="67">
        <v>31946</v>
      </c>
      <c r="H581" s="37">
        <f t="shared" ca="1" si="9"/>
        <v>29</v>
      </c>
      <c r="I581" s="38"/>
      <c r="J581" s="39">
        <v>30468</v>
      </c>
      <c r="K581" s="66">
        <v>2</v>
      </c>
    </row>
    <row r="582" spans="1:11" x14ac:dyDescent="0.25">
      <c r="A582" s="62" t="s">
        <v>825</v>
      </c>
      <c r="B582" s="70" t="s">
        <v>941</v>
      </c>
      <c r="C582" s="62" t="s">
        <v>35</v>
      </c>
      <c r="D582" s="69">
        <v>420739404</v>
      </c>
      <c r="E582" s="68">
        <v>9197785583</v>
      </c>
      <c r="F582" s="62" t="s">
        <v>14</v>
      </c>
      <c r="G582" s="67">
        <v>31959</v>
      </c>
      <c r="H582" s="37">
        <f t="shared" ca="1" si="9"/>
        <v>29</v>
      </c>
      <c r="I582" s="38" t="s">
        <v>19</v>
      </c>
      <c r="J582" s="39">
        <v>24840</v>
      </c>
      <c r="K582" s="66">
        <v>1</v>
      </c>
    </row>
    <row r="583" spans="1:11" x14ac:dyDescent="0.25">
      <c r="A583" s="62" t="s">
        <v>858</v>
      </c>
      <c r="B583" s="70" t="s">
        <v>938</v>
      </c>
      <c r="C583" s="62" t="s">
        <v>35</v>
      </c>
      <c r="D583" s="69">
        <v>265993407</v>
      </c>
      <c r="E583" s="68">
        <v>9193558443</v>
      </c>
      <c r="F583" s="62" t="s">
        <v>13</v>
      </c>
      <c r="G583" s="67">
        <v>31972</v>
      </c>
      <c r="H583" s="37">
        <f t="shared" ca="1" si="9"/>
        <v>29</v>
      </c>
      <c r="I583" s="38"/>
      <c r="J583" s="39">
        <v>89450</v>
      </c>
      <c r="K583" s="66">
        <v>2</v>
      </c>
    </row>
    <row r="584" spans="1:11" x14ac:dyDescent="0.25">
      <c r="A584" s="62" t="s">
        <v>839</v>
      </c>
      <c r="B584" s="70" t="s">
        <v>939</v>
      </c>
      <c r="C584" s="62" t="s">
        <v>35</v>
      </c>
      <c r="D584" s="69">
        <v>304024314</v>
      </c>
      <c r="E584" s="68">
        <v>9192244880</v>
      </c>
      <c r="F584" s="62" t="s">
        <v>13</v>
      </c>
      <c r="G584" s="67">
        <v>32111</v>
      </c>
      <c r="H584" s="37">
        <f t="shared" ca="1" si="9"/>
        <v>28</v>
      </c>
      <c r="I584" s="38"/>
      <c r="J584" s="39">
        <v>46650</v>
      </c>
      <c r="K584" s="66">
        <v>2</v>
      </c>
    </row>
    <row r="585" spans="1:11" x14ac:dyDescent="0.25">
      <c r="A585" s="62" t="s">
        <v>809</v>
      </c>
      <c r="B585" s="70" t="s">
        <v>938</v>
      </c>
      <c r="C585" s="62" t="s">
        <v>35</v>
      </c>
      <c r="D585" s="69">
        <v>593584018</v>
      </c>
      <c r="E585" s="68">
        <v>9194626281</v>
      </c>
      <c r="F585" s="62" t="s">
        <v>14</v>
      </c>
      <c r="G585" s="67">
        <v>32144</v>
      </c>
      <c r="H585" s="37">
        <f t="shared" ca="1" si="9"/>
        <v>28</v>
      </c>
      <c r="I585" s="38" t="s">
        <v>15</v>
      </c>
      <c r="J585" s="39">
        <v>67920</v>
      </c>
      <c r="K585" s="66">
        <v>4</v>
      </c>
    </row>
    <row r="586" spans="1:11" x14ac:dyDescent="0.25">
      <c r="A586" s="62" t="s">
        <v>817</v>
      </c>
      <c r="B586" s="70" t="s">
        <v>983</v>
      </c>
      <c r="C586" s="62" t="s">
        <v>35</v>
      </c>
      <c r="D586" s="69">
        <v>781472289</v>
      </c>
      <c r="E586" s="68">
        <v>2528502926</v>
      </c>
      <c r="F586" s="62" t="s">
        <v>14</v>
      </c>
      <c r="G586" s="67">
        <v>32238</v>
      </c>
      <c r="H586" s="37">
        <f t="shared" ca="1" si="9"/>
        <v>28</v>
      </c>
      <c r="I586" s="38" t="s">
        <v>19</v>
      </c>
      <c r="J586" s="39">
        <v>63050</v>
      </c>
      <c r="K586" s="66">
        <v>3</v>
      </c>
    </row>
    <row r="587" spans="1:11" x14ac:dyDescent="0.25">
      <c r="A587" s="62" t="s">
        <v>823</v>
      </c>
      <c r="B587" s="70" t="s">
        <v>941</v>
      </c>
      <c r="C587" s="62" t="s">
        <v>35</v>
      </c>
      <c r="D587" s="69">
        <v>784064156</v>
      </c>
      <c r="E587" s="68">
        <v>9193355152</v>
      </c>
      <c r="F587" s="62" t="s">
        <v>14</v>
      </c>
      <c r="G587" s="67">
        <v>32294</v>
      </c>
      <c r="H587" s="37">
        <f t="shared" ca="1" si="9"/>
        <v>28</v>
      </c>
      <c r="I587" s="38" t="s">
        <v>15</v>
      </c>
      <c r="J587" s="39">
        <v>54830</v>
      </c>
      <c r="K587" s="66">
        <v>1</v>
      </c>
    </row>
    <row r="588" spans="1:11" x14ac:dyDescent="0.25">
      <c r="A588" s="62" t="s">
        <v>827</v>
      </c>
      <c r="B588" s="70" t="s">
        <v>941</v>
      </c>
      <c r="C588" s="62" t="s">
        <v>35</v>
      </c>
      <c r="D588" s="69">
        <v>622200296</v>
      </c>
      <c r="E588" s="68">
        <v>2526306545</v>
      </c>
      <c r="F588" s="62" t="s">
        <v>14</v>
      </c>
      <c r="G588" s="67">
        <v>32375</v>
      </c>
      <c r="H588" s="37">
        <f t="shared" ca="1" si="9"/>
        <v>28</v>
      </c>
      <c r="I588" s="38" t="s">
        <v>15</v>
      </c>
      <c r="J588" s="39">
        <v>65571</v>
      </c>
      <c r="K588" s="66">
        <v>3</v>
      </c>
    </row>
    <row r="589" spans="1:11" x14ac:dyDescent="0.25">
      <c r="A589" s="62" t="s">
        <v>835</v>
      </c>
      <c r="B589" s="70" t="s">
        <v>941</v>
      </c>
      <c r="C589" s="62" t="s">
        <v>35</v>
      </c>
      <c r="D589" s="69">
        <v>693965055</v>
      </c>
      <c r="E589" s="68">
        <v>2527853314</v>
      </c>
      <c r="F589" s="62" t="s">
        <v>14</v>
      </c>
      <c r="G589" s="67">
        <v>32401</v>
      </c>
      <c r="H589" s="37">
        <f t="shared" ca="1" si="9"/>
        <v>28</v>
      </c>
      <c r="I589" s="38" t="s">
        <v>15</v>
      </c>
      <c r="J589" s="39">
        <v>68470</v>
      </c>
      <c r="K589" s="66">
        <v>4</v>
      </c>
    </row>
    <row r="590" spans="1:11" x14ac:dyDescent="0.25">
      <c r="A590" s="62" t="s">
        <v>805</v>
      </c>
      <c r="B590" s="70" t="s">
        <v>939</v>
      </c>
      <c r="C590" s="62" t="s">
        <v>35</v>
      </c>
      <c r="D590" s="69">
        <v>627977314</v>
      </c>
      <c r="E590" s="68">
        <v>2521525844</v>
      </c>
      <c r="F590" s="62" t="s">
        <v>14</v>
      </c>
      <c r="G590" s="67">
        <v>32542</v>
      </c>
      <c r="H590" s="37">
        <f t="shared" ca="1" si="9"/>
        <v>27</v>
      </c>
      <c r="I590" s="38" t="s">
        <v>16</v>
      </c>
      <c r="J590" s="39">
        <v>86240</v>
      </c>
      <c r="K590" s="66">
        <v>1</v>
      </c>
    </row>
    <row r="591" spans="1:11" x14ac:dyDescent="0.25">
      <c r="A591" s="62" t="s">
        <v>831</v>
      </c>
      <c r="B591" s="70" t="s">
        <v>983</v>
      </c>
      <c r="C591" s="62" t="s">
        <v>35</v>
      </c>
      <c r="D591" s="69">
        <v>878902154</v>
      </c>
      <c r="E591" s="68">
        <v>9191155509</v>
      </c>
      <c r="F591" s="62" t="s">
        <v>17</v>
      </c>
      <c r="G591" s="67">
        <v>32580</v>
      </c>
      <c r="H591" s="37">
        <f t="shared" ca="1" si="9"/>
        <v>27</v>
      </c>
      <c r="I591" s="38" t="s">
        <v>19</v>
      </c>
      <c r="J591" s="39">
        <v>25885</v>
      </c>
      <c r="K591" s="66">
        <v>5</v>
      </c>
    </row>
    <row r="592" spans="1:11" x14ac:dyDescent="0.25">
      <c r="A592" s="62" t="s">
        <v>862</v>
      </c>
      <c r="B592" s="70" t="s">
        <v>941</v>
      </c>
      <c r="C592" s="62" t="s">
        <v>35</v>
      </c>
      <c r="D592" s="69">
        <v>195772503</v>
      </c>
      <c r="E592" s="68">
        <v>9193123940</v>
      </c>
      <c r="F592" s="62" t="s">
        <v>13</v>
      </c>
      <c r="G592" s="67">
        <v>32604</v>
      </c>
      <c r="H592" s="37">
        <f t="shared" ca="1" si="9"/>
        <v>27</v>
      </c>
      <c r="I592" s="38"/>
      <c r="J592" s="39">
        <v>55690</v>
      </c>
      <c r="K592" s="66">
        <v>2</v>
      </c>
    </row>
    <row r="593" spans="1:11" x14ac:dyDescent="0.25">
      <c r="A593" s="62" t="s">
        <v>803</v>
      </c>
      <c r="B593" s="70" t="s">
        <v>7</v>
      </c>
      <c r="C593" s="62" t="s">
        <v>35</v>
      </c>
      <c r="D593" s="69">
        <v>186821354</v>
      </c>
      <c r="E593" s="68">
        <v>2528527032</v>
      </c>
      <c r="F593" s="62" t="s">
        <v>14</v>
      </c>
      <c r="G593" s="67">
        <v>32700</v>
      </c>
      <c r="H593" s="37">
        <f t="shared" ca="1" si="9"/>
        <v>27</v>
      </c>
      <c r="I593" s="38" t="s">
        <v>15</v>
      </c>
      <c r="J593" s="39">
        <v>54270</v>
      </c>
      <c r="K593" s="66">
        <v>3</v>
      </c>
    </row>
    <row r="594" spans="1:11" x14ac:dyDescent="0.25">
      <c r="A594" s="62" t="s">
        <v>845</v>
      </c>
      <c r="B594" s="70" t="s">
        <v>938</v>
      </c>
      <c r="C594" s="62" t="s">
        <v>35</v>
      </c>
      <c r="D594" s="69">
        <v>462461365</v>
      </c>
      <c r="E594" s="68">
        <v>2527126482</v>
      </c>
      <c r="F594" s="62" t="s">
        <v>14</v>
      </c>
      <c r="G594" s="67">
        <v>32711</v>
      </c>
      <c r="H594" s="37">
        <f t="shared" ca="1" si="9"/>
        <v>27</v>
      </c>
      <c r="I594" s="38" t="s">
        <v>19</v>
      </c>
      <c r="J594" s="39">
        <v>45110</v>
      </c>
      <c r="K594" s="66">
        <v>2</v>
      </c>
    </row>
    <row r="595" spans="1:11" x14ac:dyDescent="0.25">
      <c r="A595" s="62" t="s">
        <v>857</v>
      </c>
      <c r="B595" s="70" t="s">
        <v>939</v>
      </c>
      <c r="C595" s="62" t="s">
        <v>35</v>
      </c>
      <c r="D595" s="69">
        <v>404589373</v>
      </c>
      <c r="E595" s="68">
        <v>9198407416</v>
      </c>
      <c r="F595" s="62" t="s">
        <v>14</v>
      </c>
      <c r="G595" s="67">
        <v>32718</v>
      </c>
      <c r="H595" s="37">
        <f t="shared" ca="1" si="9"/>
        <v>27</v>
      </c>
      <c r="I595" s="38" t="s">
        <v>19</v>
      </c>
      <c r="J595" s="39">
        <v>66824</v>
      </c>
      <c r="K595" s="66">
        <v>2</v>
      </c>
    </row>
    <row r="596" spans="1:11" x14ac:dyDescent="0.25">
      <c r="A596" s="62" t="s">
        <v>814</v>
      </c>
      <c r="B596" s="70" t="s">
        <v>941</v>
      </c>
      <c r="C596" s="62" t="s">
        <v>35</v>
      </c>
      <c r="D596" s="69">
        <v>100703382</v>
      </c>
      <c r="E596" s="68">
        <v>9195157047</v>
      </c>
      <c r="F596" s="62" t="s">
        <v>14</v>
      </c>
      <c r="G596" s="67">
        <v>32850</v>
      </c>
      <c r="H596" s="37">
        <f t="shared" ca="1" si="9"/>
        <v>26</v>
      </c>
      <c r="I596" s="38" t="s">
        <v>15</v>
      </c>
      <c r="J596" s="39">
        <v>54200</v>
      </c>
      <c r="K596" s="66">
        <v>4</v>
      </c>
    </row>
    <row r="597" spans="1:11" x14ac:dyDescent="0.25">
      <c r="A597" s="62" t="s">
        <v>812</v>
      </c>
      <c r="B597" s="70" t="s">
        <v>939</v>
      </c>
      <c r="C597" s="62" t="s">
        <v>35</v>
      </c>
      <c r="D597" s="69">
        <v>705186668</v>
      </c>
      <c r="E597" s="68">
        <v>9193922813</v>
      </c>
      <c r="F597" s="62" t="s">
        <v>20</v>
      </c>
      <c r="G597" s="67">
        <v>32870</v>
      </c>
      <c r="H597" s="37">
        <f t="shared" ca="1" si="9"/>
        <v>26</v>
      </c>
      <c r="I597" s="38"/>
      <c r="J597" s="39">
        <v>26484</v>
      </c>
      <c r="K597" s="66">
        <v>5</v>
      </c>
    </row>
    <row r="598" spans="1:11" x14ac:dyDescent="0.25">
      <c r="A598" s="62" t="s">
        <v>842</v>
      </c>
      <c r="B598" s="70" t="s">
        <v>939</v>
      </c>
      <c r="C598" s="62" t="s">
        <v>35</v>
      </c>
      <c r="D598" s="69">
        <v>272659955</v>
      </c>
      <c r="E598" s="68">
        <v>9194127875</v>
      </c>
      <c r="F598" s="62" t="s">
        <v>14</v>
      </c>
      <c r="G598" s="67">
        <v>32975</v>
      </c>
      <c r="H598" s="37">
        <f t="shared" ca="1" si="9"/>
        <v>26</v>
      </c>
      <c r="I598" s="38" t="s">
        <v>21</v>
      </c>
      <c r="J598" s="39">
        <v>48490</v>
      </c>
      <c r="K598" s="66">
        <v>2</v>
      </c>
    </row>
    <row r="599" spans="1:11" x14ac:dyDescent="0.25">
      <c r="A599" s="62" t="s">
        <v>859</v>
      </c>
      <c r="B599" s="70" t="s">
        <v>939</v>
      </c>
      <c r="C599" s="62" t="s">
        <v>35</v>
      </c>
      <c r="D599" s="69">
        <v>102159909</v>
      </c>
      <c r="E599" s="68">
        <v>2521868104</v>
      </c>
      <c r="F599" s="62" t="s">
        <v>20</v>
      </c>
      <c r="G599" s="67">
        <v>33035</v>
      </c>
      <c r="H599" s="37">
        <f t="shared" ca="1" si="9"/>
        <v>26</v>
      </c>
      <c r="I599" s="38"/>
      <c r="J599" s="39">
        <v>36788</v>
      </c>
      <c r="K599" s="66">
        <v>4</v>
      </c>
    </row>
    <row r="600" spans="1:11" x14ac:dyDescent="0.25">
      <c r="A600" s="62" t="s">
        <v>828</v>
      </c>
      <c r="B600" s="70" t="s">
        <v>939</v>
      </c>
      <c r="C600" s="62" t="s">
        <v>35</v>
      </c>
      <c r="D600" s="69">
        <v>709234421</v>
      </c>
      <c r="E600" s="68">
        <v>2523838954</v>
      </c>
      <c r="F600" s="62" t="s">
        <v>14</v>
      </c>
      <c r="G600" s="67">
        <v>33444</v>
      </c>
      <c r="H600" s="37">
        <f t="shared" ca="1" si="9"/>
        <v>25</v>
      </c>
      <c r="I600" s="38" t="s">
        <v>15</v>
      </c>
      <c r="J600" s="39">
        <v>39000</v>
      </c>
      <c r="K600" s="66">
        <v>5</v>
      </c>
    </row>
    <row r="601" spans="1:11" x14ac:dyDescent="0.25">
      <c r="A601" s="62" t="s">
        <v>841</v>
      </c>
      <c r="B601" s="70" t="s">
        <v>941</v>
      </c>
      <c r="C601" s="62" t="s">
        <v>35</v>
      </c>
      <c r="D601" s="69">
        <v>744830329</v>
      </c>
      <c r="E601" s="68">
        <v>9196098293</v>
      </c>
      <c r="F601" s="62" t="s">
        <v>14</v>
      </c>
      <c r="G601" s="67">
        <v>33490</v>
      </c>
      <c r="H601" s="37">
        <f t="shared" ca="1" si="9"/>
        <v>25</v>
      </c>
      <c r="I601" s="38" t="s">
        <v>18</v>
      </c>
      <c r="J601" s="39">
        <v>82700</v>
      </c>
      <c r="K601" s="66">
        <v>3</v>
      </c>
    </row>
    <row r="602" spans="1:11" x14ac:dyDescent="0.25">
      <c r="A602" s="62" t="s">
        <v>870</v>
      </c>
      <c r="B602" s="70" t="s">
        <v>983</v>
      </c>
      <c r="C602" s="62" t="s">
        <v>35</v>
      </c>
      <c r="D602" s="69">
        <v>687623890</v>
      </c>
      <c r="E602" s="68">
        <v>2522447501</v>
      </c>
      <c r="F602" s="62" t="s">
        <v>20</v>
      </c>
      <c r="G602" s="67">
        <v>33724</v>
      </c>
      <c r="H602" s="37">
        <f t="shared" ca="1" si="9"/>
        <v>24</v>
      </c>
      <c r="I602" s="38"/>
      <c r="J602" s="39">
        <v>23692</v>
      </c>
      <c r="K602" s="66">
        <v>4</v>
      </c>
    </row>
    <row r="603" spans="1:11" x14ac:dyDescent="0.25">
      <c r="A603" s="62" t="s">
        <v>844</v>
      </c>
      <c r="B603" s="70" t="s">
        <v>939</v>
      </c>
      <c r="C603" s="62" t="s">
        <v>35</v>
      </c>
      <c r="D603" s="69">
        <v>562497973</v>
      </c>
      <c r="E603" s="68">
        <v>2524111882</v>
      </c>
      <c r="F603" s="62" t="s">
        <v>14</v>
      </c>
      <c r="G603" s="67">
        <v>34046</v>
      </c>
      <c r="H603" s="37">
        <f t="shared" ca="1" si="9"/>
        <v>23</v>
      </c>
      <c r="I603" s="38" t="s">
        <v>18</v>
      </c>
      <c r="J603" s="39">
        <v>63030</v>
      </c>
      <c r="K603" s="66">
        <v>1</v>
      </c>
    </row>
    <row r="604" spans="1:11" x14ac:dyDescent="0.25">
      <c r="A604" s="62" t="s">
        <v>832</v>
      </c>
      <c r="B604" s="70" t="s">
        <v>939</v>
      </c>
      <c r="C604" s="62" t="s">
        <v>35</v>
      </c>
      <c r="D604" s="69">
        <v>277925508</v>
      </c>
      <c r="E604" s="68">
        <v>2526584511</v>
      </c>
      <c r="F604" s="62" t="s">
        <v>14</v>
      </c>
      <c r="G604" s="67">
        <v>34063</v>
      </c>
      <c r="H604" s="37">
        <f t="shared" ca="1" si="9"/>
        <v>23</v>
      </c>
      <c r="I604" s="38" t="s">
        <v>19</v>
      </c>
      <c r="J604" s="39">
        <v>66440</v>
      </c>
      <c r="K604" s="66">
        <v>3</v>
      </c>
    </row>
    <row r="605" spans="1:11" x14ac:dyDescent="0.25">
      <c r="A605" s="62" t="s">
        <v>824</v>
      </c>
      <c r="B605" s="70" t="s">
        <v>939</v>
      </c>
      <c r="C605" s="62" t="s">
        <v>35</v>
      </c>
      <c r="D605" s="69">
        <v>412159105</v>
      </c>
      <c r="E605" s="68">
        <v>9198252392</v>
      </c>
      <c r="F605" s="62" t="s">
        <v>20</v>
      </c>
      <c r="G605" s="67">
        <v>34092</v>
      </c>
      <c r="H605" s="37">
        <f t="shared" ca="1" si="9"/>
        <v>23</v>
      </c>
      <c r="I605" s="38"/>
      <c r="J605" s="39">
        <v>33508</v>
      </c>
      <c r="K605" s="66">
        <v>4</v>
      </c>
    </row>
    <row r="606" spans="1:11" x14ac:dyDescent="0.25">
      <c r="A606" s="62" t="s">
        <v>861</v>
      </c>
      <c r="B606" s="70" t="s">
        <v>941</v>
      </c>
      <c r="C606" s="62" t="s">
        <v>35</v>
      </c>
      <c r="D606" s="69">
        <v>984881714</v>
      </c>
      <c r="E606" s="68">
        <v>9196973131</v>
      </c>
      <c r="F606" s="62" t="s">
        <v>14</v>
      </c>
      <c r="G606" s="67">
        <v>34098</v>
      </c>
      <c r="H606" s="37">
        <f t="shared" ca="1" si="9"/>
        <v>23</v>
      </c>
      <c r="I606" s="38" t="s">
        <v>19</v>
      </c>
      <c r="J606" s="39">
        <v>34330</v>
      </c>
      <c r="K606" s="66">
        <v>3</v>
      </c>
    </row>
    <row r="607" spans="1:11" x14ac:dyDescent="0.25">
      <c r="A607" s="62" t="s">
        <v>861</v>
      </c>
      <c r="B607" s="70" t="s">
        <v>941</v>
      </c>
      <c r="C607" s="62" t="s">
        <v>35</v>
      </c>
      <c r="D607" s="69">
        <v>984881714</v>
      </c>
      <c r="E607" s="68">
        <v>9196973131</v>
      </c>
      <c r="F607" s="62" t="s">
        <v>14</v>
      </c>
      <c r="G607" s="67">
        <v>34098</v>
      </c>
      <c r="H607" s="37">
        <f t="shared" ca="1" si="9"/>
        <v>23</v>
      </c>
      <c r="I607" s="38" t="s">
        <v>19</v>
      </c>
      <c r="J607" s="39">
        <v>34330</v>
      </c>
      <c r="K607" s="66">
        <v>3</v>
      </c>
    </row>
    <row r="608" spans="1:11" x14ac:dyDescent="0.25">
      <c r="A608" s="62" t="s">
        <v>868</v>
      </c>
      <c r="B608" s="70" t="s">
        <v>7</v>
      </c>
      <c r="C608" s="62" t="s">
        <v>35</v>
      </c>
      <c r="D608" s="69">
        <v>426014550</v>
      </c>
      <c r="E608" s="68">
        <v>2522889182</v>
      </c>
      <c r="F608" s="62" t="s">
        <v>14</v>
      </c>
      <c r="G608" s="67">
        <v>34141</v>
      </c>
      <c r="H608" s="37">
        <f t="shared" ca="1" si="9"/>
        <v>23</v>
      </c>
      <c r="I608" s="38" t="s">
        <v>16</v>
      </c>
      <c r="J608" s="39">
        <v>62965</v>
      </c>
      <c r="K608" s="66">
        <v>1</v>
      </c>
    </row>
    <row r="609" spans="1:11" x14ac:dyDescent="0.25">
      <c r="A609" s="62" t="s">
        <v>863</v>
      </c>
      <c r="B609" s="70" t="s">
        <v>941</v>
      </c>
      <c r="C609" s="62" t="s">
        <v>35</v>
      </c>
      <c r="D609" s="69">
        <v>110726520</v>
      </c>
      <c r="E609" s="68">
        <v>9197963782</v>
      </c>
      <c r="F609" s="62" t="s">
        <v>14</v>
      </c>
      <c r="G609" s="67">
        <v>34187</v>
      </c>
      <c r="H609" s="37">
        <f t="shared" ca="1" si="9"/>
        <v>23</v>
      </c>
      <c r="I609" s="38" t="s">
        <v>15</v>
      </c>
      <c r="J609" s="39">
        <v>78710</v>
      </c>
      <c r="K609" s="66">
        <v>4</v>
      </c>
    </row>
    <row r="610" spans="1:11" x14ac:dyDescent="0.25">
      <c r="A610" s="62" t="s">
        <v>847</v>
      </c>
      <c r="B610" s="70" t="s">
        <v>941</v>
      </c>
      <c r="C610" s="62" t="s">
        <v>35</v>
      </c>
      <c r="D610" s="69">
        <v>750722934</v>
      </c>
      <c r="E610" s="68">
        <v>2523631883</v>
      </c>
      <c r="F610" s="62" t="s">
        <v>14</v>
      </c>
      <c r="G610" s="67">
        <v>34259</v>
      </c>
      <c r="H610" s="37">
        <f t="shared" ca="1" si="9"/>
        <v>23</v>
      </c>
      <c r="I610" s="38" t="s">
        <v>19</v>
      </c>
      <c r="J610" s="39">
        <v>37770</v>
      </c>
      <c r="K610" s="66">
        <v>5</v>
      </c>
    </row>
    <row r="611" spans="1:11" x14ac:dyDescent="0.25">
      <c r="A611" s="62" t="s">
        <v>813</v>
      </c>
      <c r="B611" s="70" t="s">
        <v>939</v>
      </c>
      <c r="C611" s="62" t="s">
        <v>35</v>
      </c>
      <c r="D611" s="69">
        <v>863736129</v>
      </c>
      <c r="E611" s="68">
        <v>2522778445</v>
      </c>
      <c r="F611" s="62" t="s">
        <v>17</v>
      </c>
      <c r="G611" s="67">
        <v>34378</v>
      </c>
      <c r="H611" s="37">
        <f t="shared" ca="1" si="9"/>
        <v>22</v>
      </c>
      <c r="I611" s="38" t="s">
        <v>19</v>
      </c>
      <c r="J611" s="39">
        <v>42740</v>
      </c>
      <c r="K611" s="66">
        <v>2</v>
      </c>
    </row>
    <row r="612" spans="1:11" x14ac:dyDescent="0.25">
      <c r="A612" s="62" t="s">
        <v>808</v>
      </c>
      <c r="B612" s="70" t="s">
        <v>240</v>
      </c>
      <c r="C612" s="62" t="s">
        <v>35</v>
      </c>
      <c r="D612" s="69">
        <v>269873478</v>
      </c>
      <c r="E612" s="68">
        <v>9198244224</v>
      </c>
      <c r="F612" s="62" t="s">
        <v>14</v>
      </c>
      <c r="G612" s="67">
        <v>34405</v>
      </c>
      <c r="H612" s="37">
        <f t="shared" ca="1" si="9"/>
        <v>22</v>
      </c>
      <c r="I612" s="38" t="s">
        <v>19</v>
      </c>
      <c r="J612" s="39">
        <v>32120</v>
      </c>
      <c r="K612" s="66">
        <v>1</v>
      </c>
    </row>
    <row r="613" spans="1:11" x14ac:dyDescent="0.25">
      <c r="A613" s="62" t="s">
        <v>852</v>
      </c>
      <c r="B613" s="70" t="s">
        <v>939</v>
      </c>
      <c r="C613" s="62" t="s">
        <v>35</v>
      </c>
      <c r="D613" s="69">
        <v>668708287</v>
      </c>
      <c r="E613" s="68">
        <v>9191952821</v>
      </c>
      <c r="F613" s="62" t="s">
        <v>13</v>
      </c>
      <c r="G613" s="67">
        <v>34496</v>
      </c>
      <c r="H613" s="37">
        <f t="shared" ca="1" si="9"/>
        <v>22</v>
      </c>
      <c r="I613" s="38"/>
      <c r="J613" s="39">
        <v>86100</v>
      </c>
      <c r="K613" s="66">
        <v>4</v>
      </c>
    </row>
    <row r="614" spans="1:11" x14ac:dyDescent="0.25">
      <c r="A614" s="62" t="s">
        <v>853</v>
      </c>
      <c r="B614" s="70" t="s">
        <v>240</v>
      </c>
      <c r="C614" s="62" t="s">
        <v>35</v>
      </c>
      <c r="D614" s="69">
        <v>619456809</v>
      </c>
      <c r="E614" s="68">
        <v>9196865606</v>
      </c>
      <c r="F614" s="62" t="s">
        <v>17</v>
      </c>
      <c r="G614" s="67">
        <v>34532</v>
      </c>
      <c r="H614" s="37">
        <f t="shared" ca="1" si="9"/>
        <v>22</v>
      </c>
      <c r="I614" s="38" t="s">
        <v>21</v>
      </c>
      <c r="J614" s="39">
        <v>39530</v>
      </c>
      <c r="K614" s="66">
        <v>5</v>
      </c>
    </row>
    <row r="615" spans="1:11" x14ac:dyDescent="0.25">
      <c r="A615" s="62" t="s">
        <v>850</v>
      </c>
      <c r="B615" s="70" t="s">
        <v>939</v>
      </c>
      <c r="C615" s="62" t="s">
        <v>35</v>
      </c>
      <c r="D615" s="69">
        <v>843632637</v>
      </c>
      <c r="E615" s="68">
        <v>9198545681</v>
      </c>
      <c r="F615" s="62" t="s">
        <v>20</v>
      </c>
      <c r="G615" s="67">
        <v>34551</v>
      </c>
      <c r="H615" s="37">
        <f t="shared" ca="1" si="9"/>
        <v>22</v>
      </c>
      <c r="I615" s="38"/>
      <c r="J615" s="39">
        <v>12836</v>
      </c>
      <c r="K615" s="66">
        <v>5</v>
      </c>
    </row>
    <row r="616" spans="1:11" x14ac:dyDescent="0.25">
      <c r="A616" s="62" t="s">
        <v>807</v>
      </c>
      <c r="B616" s="70" t="s">
        <v>7</v>
      </c>
      <c r="C616" s="62" t="s">
        <v>35</v>
      </c>
      <c r="D616" s="69">
        <v>518009092</v>
      </c>
      <c r="E616" s="68">
        <v>2528792521</v>
      </c>
      <c r="F616" s="62" t="s">
        <v>20</v>
      </c>
      <c r="G616" s="67">
        <v>34559</v>
      </c>
      <c r="H616" s="37">
        <f t="shared" ca="1" si="9"/>
        <v>22</v>
      </c>
      <c r="I616" s="38"/>
      <c r="J616" s="39">
        <v>17912</v>
      </c>
      <c r="K616" s="66">
        <v>5</v>
      </c>
    </row>
    <row r="617" spans="1:11" x14ac:dyDescent="0.25">
      <c r="A617" s="62" t="s">
        <v>854</v>
      </c>
      <c r="B617" s="70" t="s">
        <v>941</v>
      </c>
      <c r="C617" s="62" t="s">
        <v>35</v>
      </c>
      <c r="D617" s="69">
        <v>331251341</v>
      </c>
      <c r="E617" s="68">
        <v>2528678875</v>
      </c>
      <c r="F617" s="62" t="s">
        <v>14</v>
      </c>
      <c r="G617" s="67">
        <v>34586</v>
      </c>
      <c r="H617" s="37">
        <f t="shared" ca="1" si="9"/>
        <v>22</v>
      </c>
      <c r="I617" s="38" t="s">
        <v>19</v>
      </c>
      <c r="J617" s="39">
        <v>70280</v>
      </c>
      <c r="K617" s="66">
        <v>3</v>
      </c>
    </row>
    <row r="618" spans="1:11" x14ac:dyDescent="0.25">
      <c r="A618" s="62" t="s">
        <v>849</v>
      </c>
      <c r="B618" s="70" t="s">
        <v>939</v>
      </c>
      <c r="C618" s="62" t="s">
        <v>35</v>
      </c>
      <c r="D618" s="69">
        <v>644489557</v>
      </c>
      <c r="E618" s="68">
        <v>2526532463</v>
      </c>
      <c r="F618" s="62" t="s">
        <v>14</v>
      </c>
      <c r="G618" s="67">
        <v>34702</v>
      </c>
      <c r="H618" s="37">
        <f t="shared" ca="1" si="9"/>
        <v>21</v>
      </c>
      <c r="I618" s="38" t="s">
        <v>18</v>
      </c>
      <c r="J618" s="39">
        <v>78950</v>
      </c>
      <c r="K618" s="66">
        <v>1</v>
      </c>
    </row>
    <row r="619" spans="1:11" x14ac:dyDescent="0.25">
      <c r="A619" s="62" t="s">
        <v>843</v>
      </c>
      <c r="B619" s="70" t="s">
        <v>7</v>
      </c>
      <c r="C619" s="62" t="s">
        <v>35</v>
      </c>
      <c r="D619" s="69">
        <v>221347766</v>
      </c>
      <c r="E619" s="68">
        <v>2526853122</v>
      </c>
      <c r="F619" s="62" t="s">
        <v>13</v>
      </c>
      <c r="G619" s="67">
        <v>34760</v>
      </c>
      <c r="H619" s="37">
        <f t="shared" ca="1" si="9"/>
        <v>21</v>
      </c>
      <c r="I619" s="38"/>
      <c r="J619" s="39">
        <v>59050</v>
      </c>
      <c r="K619" s="66">
        <v>4</v>
      </c>
    </row>
    <row r="620" spans="1:11" x14ac:dyDescent="0.25">
      <c r="A620" s="62" t="s">
        <v>856</v>
      </c>
      <c r="B620" s="70" t="s">
        <v>939</v>
      </c>
      <c r="C620" s="62" t="s">
        <v>35</v>
      </c>
      <c r="D620" s="69">
        <v>180832423</v>
      </c>
      <c r="E620" s="68">
        <v>9198097539</v>
      </c>
      <c r="F620" s="62" t="s">
        <v>14</v>
      </c>
      <c r="G620" s="67">
        <v>34768</v>
      </c>
      <c r="H620" s="37">
        <f t="shared" ca="1" si="9"/>
        <v>21</v>
      </c>
      <c r="I620" s="38" t="s">
        <v>16</v>
      </c>
      <c r="J620" s="39">
        <v>79610</v>
      </c>
      <c r="K620" s="66">
        <v>2</v>
      </c>
    </row>
    <row r="621" spans="1:11" x14ac:dyDescent="0.25">
      <c r="A621" s="62" t="s">
        <v>804</v>
      </c>
      <c r="B621" s="70" t="s">
        <v>7</v>
      </c>
      <c r="C621" s="62" t="s">
        <v>35</v>
      </c>
      <c r="D621" s="69">
        <v>291274360</v>
      </c>
      <c r="E621" s="68">
        <v>2524563177</v>
      </c>
      <c r="F621" s="62" t="s">
        <v>14</v>
      </c>
      <c r="G621" s="67">
        <v>34771</v>
      </c>
      <c r="H621" s="37">
        <f t="shared" ca="1" si="9"/>
        <v>21</v>
      </c>
      <c r="I621" s="38" t="s">
        <v>19</v>
      </c>
      <c r="J621" s="39">
        <v>67407</v>
      </c>
      <c r="K621" s="66">
        <v>5</v>
      </c>
    </row>
    <row r="622" spans="1:11" x14ac:dyDescent="0.25">
      <c r="A622" s="62" t="s">
        <v>866</v>
      </c>
      <c r="B622" s="70" t="s">
        <v>939</v>
      </c>
      <c r="C622" s="62" t="s">
        <v>35</v>
      </c>
      <c r="D622" s="69">
        <v>718930584</v>
      </c>
      <c r="E622" s="68">
        <v>9195804771</v>
      </c>
      <c r="F622" s="62" t="s">
        <v>17</v>
      </c>
      <c r="G622" s="67">
        <v>34886</v>
      </c>
      <c r="H622" s="37">
        <f t="shared" ca="1" si="9"/>
        <v>21</v>
      </c>
      <c r="I622" s="38" t="s">
        <v>15</v>
      </c>
      <c r="J622" s="39">
        <v>34980</v>
      </c>
      <c r="K622" s="66">
        <v>2</v>
      </c>
    </row>
    <row r="623" spans="1:11" x14ac:dyDescent="0.25">
      <c r="A623" s="62" t="s">
        <v>855</v>
      </c>
      <c r="B623" s="70" t="s">
        <v>941</v>
      </c>
      <c r="C623" s="62" t="s">
        <v>35</v>
      </c>
      <c r="D623" s="69">
        <v>351003584</v>
      </c>
      <c r="E623" s="68">
        <v>2524269081</v>
      </c>
      <c r="F623" s="62" t="s">
        <v>13</v>
      </c>
      <c r="G623" s="67">
        <v>34904</v>
      </c>
      <c r="H623" s="37">
        <f t="shared" ca="1" si="9"/>
        <v>21</v>
      </c>
      <c r="I623" s="38"/>
      <c r="J623" s="39">
        <v>53310</v>
      </c>
      <c r="K623" s="66">
        <v>5</v>
      </c>
    </row>
    <row r="624" spans="1:11" x14ac:dyDescent="0.25">
      <c r="A624" s="62" t="s">
        <v>818</v>
      </c>
      <c r="B624" s="70" t="s">
        <v>941</v>
      </c>
      <c r="C624" s="62" t="s">
        <v>35</v>
      </c>
      <c r="D624" s="69">
        <v>125540405</v>
      </c>
      <c r="E624" s="68">
        <v>2524589262</v>
      </c>
      <c r="F624" s="62" t="s">
        <v>14</v>
      </c>
      <c r="G624" s="67">
        <v>34935</v>
      </c>
      <c r="H624" s="37">
        <f t="shared" ca="1" si="9"/>
        <v>21</v>
      </c>
      <c r="I624" s="38" t="s">
        <v>15</v>
      </c>
      <c r="J624" s="39">
        <v>58410</v>
      </c>
      <c r="K624" s="66">
        <v>5</v>
      </c>
    </row>
    <row r="625" spans="1:11" x14ac:dyDescent="0.25">
      <c r="A625" s="62" t="s">
        <v>834</v>
      </c>
      <c r="B625" s="70" t="s">
        <v>7</v>
      </c>
      <c r="C625" s="62" t="s">
        <v>35</v>
      </c>
      <c r="D625" s="69">
        <v>512404764</v>
      </c>
      <c r="E625" s="68">
        <v>9193976775</v>
      </c>
      <c r="F625" s="62" t="s">
        <v>14</v>
      </c>
      <c r="G625" s="67">
        <v>34980</v>
      </c>
      <c r="H625" s="37">
        <f t="shared" ca="1" si="9"/>
        <v>21</v>
      </c>
      <c r="I625" s="38" t="s">
        <v>19</v>
      </c>
      <c r="J625" s="39">
        <v>39000</v>
      </c>
      <c r="K625" s="66">
        <v>3</v>
      </c>
    </row>
    <row r="626" spans="1:11" x14ac:dyDescent="0.25">
      <c r="A626" s="62" t="s">
        <v>820</v>
      </c>
      <c r="B626" s="70" t="s">
        <v>941</v>
      </c>
      <c r="C626" s="62" t="s">
        <v>35</v>
      </c>
      <c r="D626" s="69">
        <v>708082156</v>
      </c>
      <c r="E626" s="68">
        <v>9194919822</v>
      </c>
      <c r="F626" s="62" t="s">
        <v>14</v>
      </c>
      <c r="G626" s="67">
        <v>35002</v>
      </c>
      <c r="H626" s="37">
        <f t="shared" ca="1" si="9"/>
        <v>21</v>
      </c>
      <c r="I626" s="38" t="s">
        <v>15</v>
      </c>
      <c r="J626" s="39">
        <v>69200</v>
      </c>
      <c r="K626" s="66">
        <v>4</v>
      </c>
    </row>
    <row r="627" spans="1:11" x14ac:dyDescent="0.25">
      <c r="A627" s="62" t="s">
        <v>829</v>
      </c>
      <c r="B627" s="70" t="s">
        <v>7</v>
      </c>
      <c r="C627" s="62" t="s">
        <v>35</v>
      </c>
      <c r="D627" s="69">
        <v>288741910</v>
      </c>
      <c r="E627" s="68">
        <v>2522842668</v>
      </c>
      <c r="F627" s="62" t="s">
        <v>14</v>
      </c>
      <c r="G627" s="67">
        <v>35050</v>
      </c>
      <c r="H627" s="37">
        <f t="shared" ca="1" si="9"/>
        <v>20</v>
      </c>
      <c r="I627" s="38" t="s">
        <v>19</v>
      </c>
      <c r="J627" s="39">
        <v>67020</v>
      </c>
      <c r="K627" s="66">
        <v>1</v>
      </c>
    </row>
    <row r="628" spans="1:11" x14ac:dyDescent="0.25">
      <c r="A628" s="62" t="s">
        <v>801</v>
      </c>
      <c r="B628" s="70" t="s">
        <v>939</v>
      </c>
      <c r="C628" s="62" t="s">
        <v>35</v>
      </c>
      <c r="D628" s="69">
        <v>548704405</v>
      </c>
      <c r="E628" s="68">
        <v>2526458440</v>
      </c>
      <c r="F628" s="62" t="s">
        <v>13</v>
      </c>
      <c r="G628" s="67">
        <v>35096</v>
      </c>
      <c r="H628" s="37">
        <f t="shared" ca="1" si="9"/>
        <v>20</v>
      </c>
      <c r="I628" s="38"/>
      <c r="J628" s="39">
        <v>60800</v>
      </c>
      <c r="K628" s="66">
        <v>4</v>
      </c>
    </row>
    <row r="629" spans="1:11" x14ac:dyDescent="0.25">
      <c r="A629" s="62" t="s">
        <v>837</v>
      </c>
      <c r="B629" s="70" t="s">
        <v>941</v>
      </c>
      <c r="C629" s="62" t="s">
        <v>35</v>
      </c>
      <c r="D629" s="69">
        <v>489667166</v>
      </c>
      <c r="E629" s="68">
        <v>2522238881</v>
      </c>
      <c r="F629" s="62" t="s">
        <v>14</v>
      </c>
      <c r="G629" s="67">
        <v>35097</v>
      </c>
      <c r="H629" s="37">
        <f t="shared" ca="1" si="9"/>
        <v>20</v>
      </c>
      <c r="I629" s="38" t="s">
        <v>18</v>
      </c>
      <c r="J629" s="39">
        <v>45880</v>
      </c>
      <c r="K629" s="66">
        <v>5</v>
      </c>
    </row>
    <row r="630" spans="1:11" x14ac:dyDescent="0.25">
      <c r="A630" s="62" t="s">
        <v>840</v>
      </c>
      <c r="B630" s="70" t="s">
        <v>941</v>
      </c>
      <c r="C630" s="62" t="s">
        <v>35</v>
      </c>
      <c r="D630" s="69">
        <v>393973492</v>
      </c>
      <c r="E630" s="68">
        <v>2522869792</v>
      </c>
      <c r="F630" s="62" t="s">
        <v>17</v>
      </c>
      <c r="G630" s="67">
        <v>35113</v>
      </c>
      <c r="H630" s="37">
        <f t="shared" ca="1" si="9"/>
        <v>20</v>
      </c>
      <c r="I630" s="38" t="s">
        <v>16</v>
      </c>
      <c r="J630" s="39">
        <v>47350</v>
      </c>
      <c r="K630" s="66">
        <v>1</v>
      </c>
    </row>
    <row r="631" spans="1:11" x14ac:dyDescent="0.25">
      <c r="A631" s="62" t="s">
        <v>815</v>
      </c>
      <c r="B631" s="70" t="s">
        <v>941</v>
      </c>
      <c r="C631" s="62" t="s">
        <v>35</v>
      </c>
      <c r="D631" s="69">
        <v>135633006</v>
      </c>
      <c r="E631" s="68">
        <v>2526732103</v>
      </c>
      <c r="F631" s="62" t="s">
        <v>13</v>
      </c>
      <c r="G631" s="67">
        <v>35169</v>
      </c>
      <c r="H631" s="37">
        <f t="shared" ca="1" si="9"/>
        <v>20</v>
      </c>
      <c r="I631" s="38"/>
      <c r="J631" s="39">
        <v>54840</v>
      </c>
      <c r="K631" s="66">
        <v>4</v>
      </c>
    </row>
    <row r="632" spans="1:11" x14ac:dyDescent="0.25">
      <c r="A632" s="62" t="s">
        <v>799</v>
      </c>
      <c r="B632" s="70" t="s">
        <v>983</v>
      </c>
      <c r="C632" s="62" t="s">
        <v>35</v>
      </c>
      <c r="D632" s="69">
        <v>889210902</v>
      </c>
      <c r="E632" s="68">
        <v>2527422559</v>
      </c>
      <c r="F632" s="62" t="s">
        <v>14</v>
      </c>
      <c r="G632" s="67">
        <v>35204</v>
      </c>
      <c r="H632" s="37">
        <f t="shared" ca="1" si="9"/>
        <v>20</v>
      </c>
      <c r="I632" s="38" t="s">
        <v>19</v>
      </c>
      <c r="J632" s="39">
        <v>48250</v>
      </c>
      <c r="K632" s="66">
        <v>3</v>
      </c>
    </row>
    <row r="633" spans="1:11" x14ac:dyDescent="0.25">
      <c r="A633" s="62" t="s">
        <v>836</v>
      </c>
      <c r="B633" s="70" t="s">
        <v>941</v>
      </c>
      <c r="C633" s="62" t="s">
        <v>35</v>
      </c>
      <c r="D633" s="69">
        <v>337411408</v>
      </c>
      <c r="E633" s="68">
        <v>9194729409</v>
      </c>
      <c r="F633" s="62" t="s">
        <v>14</v>
      </c>
      <c r="G633" s="67">
        <v>35216</v>
      </c>
      <c r="H633" s="37">
        <f t="shared" ca="1" si="9"/>
        <v>20</v>
      </c>
      <c r="I633" s="38" t="s">
        <v>15</v>
      </c>
      <c r="J633" s="39">
        <v>29260</v>
      </c>
      <c r="K633" s="66">
        <v>4</v>
      </c>
    </row>
    <row r="634" spans="1:11" x14ac:dyDescent="0.25">
      <c r="A634" s="62" t="s">
        <v>869</v>
      </c>
      <c r="B634" s="70" t="s">
        <v>939</v>
      </c>
      <c r="C634" s="62" t="s">
        <v>35</v>
      </c>
      <c r="D634" s="69">
        <v>836953739</v>
      </c>
      <c r="E634" s="68">
        <v>2526443692</v>
      </c>
      <c r="F634" s="62" t="s">
        <v>17</v>
      </c>
      <c r="G634" s="67">
        <v>35221</v>
      </c>
      <c r="H634" s="37">
        <f t="shared" ca="1" si="9"/>
        <v>20</v>
      </c>
      <c r="I634" s="38" t="s">
        <v>21</v>
      </c>
      <c r="J634" s="39">
        <v>20990</v>
      </c>
      <c r="K634" s="66">
        <v>4</v>
      </c>
    </row>
    <row r="635" spans="1:11" x14ac:dyDescent="0.25">
      <c r="A635" s="62" t="s">
        <v>819</v>
      </c>
      <c r="B635" s="70" t="s">
        <v>983</v>
      </c>
      <c r="C635" s="62" t="s">
        <v>35</v>
      </c>
      <c r="D635" s="69">
        <v>733881041</v>
      </c>
      <c r="E635" s="68">
        <v>2524072342</v>
      </c>
      <c r="F635" s="62" t="s">
        <v>20</v>
      </c>
      <c r="G635" s="67">
        <v>35247</v>
      </c>
      <c r="H635" s="37">
        <f t="shared" ca="1" si="9"/>
        <v>20</v>
      </c>
      <c r="I635" s="38"/>
      <c r="J635" s="39">
        <v>15552</v>
      </c>
      <c r="K635" s="66">
        <v>4</v>
      </c>
    </row>
    <row r="636" spans="1:11" x14ac:dyDescent="0.25">
      <c r="A636" s="62" t="s">
        <v>833</v>
      </c>
      <c r="B636" s="70" t="s">
        <v>939</v>
      </c>
      <c r="C636" s="62" t="s">
        <v>35</v>
      </c>
      <c r="D636" s="69">
        <v>975857784</v>
      </c>
      <c r="E636" s="68">
        <v>9192390604</v>
      </c>
      <c r="F636" s="62" t="s">
        <v>13</v>
      </c>
      <c r="G636" s="67">
        <v>35332</v>
      </c>
      <c r="H636" s="37">
        <f t="shared" ca="1" si="9"/>
        <v>20</v>
      </c>
      <c r="I636" s="38"/>
      <c r="J636" s="39">
        <v>77760</v>
      </c>
      <c r="K636" s="66">
        <v>3</v>
      </c>
    </row>
    <row r="637" spans="1:11" x14ac:dyDescent="0.25">
      <c r="A637" s="62" t="s">
        <v>833</v>
      </c>
      <c r="B637" s="70" t="s">
        <v>939</v>
      </c>
      <c r="C637" s="62" t="s">
        <v>35</v>
      </c>
      <c r="D637" s="69">
        <v>975857784</v>
      </c>
      <c r="E637" s="68">
        <v>9192390604</v>
      </c>
      <c r="F637" s="62" t="s">
        <v>13</v>
      </c>
      <c r="G637" s="67">
        <v>35332</v>
      </c>
      <c r="H637" s="37">
        <f t="shared" ca="1" si="9"/>
        <v>20</v>
      </c>
      <c r="I637" s="38"/>
      <c r="J637" s="39">
        <v>77760</v>
      </c>
      <c r="K637" s="66">
        <v>3</v>
      </c>
    </row>
    <row r="638" spans="1:11" x14ac:dyDescent="0.25">
      <c r="A638" s="62" t="s">
        <v>821</v>
      </c>
      <c r="B638" s="70" t="s">
        <v>938</v>
      </c>
      <c r="C638" s="62" t="s">
        <v>35</v>
      </c>
      <c r="D638" s="69">
        <v>368385341</v>
      </c>
      <c r="E638" s="68">
        <v>9195526537</v>
      </c>
      <c r="F638" s="62" t="s">
        <v>13</v>
      </c>
      <c r="G638" s="67">
        <v>35772</v>
      </c>
      <c r="H638" s="37">
        <f t="shared" ca="1" si="9"/>
        <v>18</v>
      </c>
      <c r="I638" s="38"/>
      <c r="J638" s="39">
        <v>46780</v>
      </c>
      <c r="K638" s="66">
        <v>2</v>
      </c>
    </row>
    <row r="639" spans="1:11" x14ac:dyDescent="0.25">
      <c r="A639" s="62" t="s">
        <v>826</v>
      </c>
      <c r="B639" s="70" t="s">
        <v>983</v>
      </c>
      <c r="C639" s="62" t="s">
        <v>35</v>
      </c>
      <c r="D639" s="69">
        <v>313648228</v>
      </c>
      <c r="E639" s="68">
        <v>2524998145</v>
      </c>
      <c r="F639" s="62" t="s">
        <v>14</v>
      </c>
      <c r="G639" s="67">
        <v>36315</v>
      </c>
      <c r="H639" s="37">
        <f t="shared" ca="1" si="9"/>
        <v>17</v>
      </c>
      <c r="I639" s="38" t="s">
        <v>19</v>
      </c>
      <c r="J639" s="39">
        <v>82490</v>
      </c>
      <c r="K639" s="66">
        <v>5</v>
      </c>
    </row>
    <row r="640" spans="1:11" x14ac:dyDescent="0.25">
      <c r="A640" s="62" t="s">
        <v>800</v>
      </c>
      <c r="B640" s="70" t="s">
        <v>7</v>
      </c>
      <c r="C640" s="62" t="s">
        <v>35</v>
      </c>
      <c r="D640" s="69">
        <v>357568979</v>
      </c>
      <c r="E640" s="68">
        <v>2524316324</v>
      </c>
      <c r="F640" s="62" t="s">
        <v>17</v>
      </c>
      <c r="G640" s="67">
        <v>36465</v>
      </c>
      <c r="H640" s="37">
        <f t="shared" ca="1" si="9"/>
        <v>17</v>
      </c>
      <c r="I640" s="38" t="s">
        <v>18</v>
      </c>
      <c r="J640" s="39">
        <v>28525</v>
      </c>
      <c r="K640" s="66">
        <v>4</v>
      </c>
    </row>
    <row r="641" spans="1:11" x14ac:dyDescent="0.25">
      <c r="A641" s="62" t="s">
        <v>802</v>
      </c>
      <c r="B641" s="70" t="s">
        <v>240</v>
      </c>
      <c r="C641" s="62" t="s">
        <v>35</v>
      </c>
      <c r="D641" s="69">
        <v>531654742</v>
      </c>
      <c r="E641" s="68">
        <v>9195770085</v>
      </c>
      <c r="F641" s="62" t="s">
        <v>14</v>
      </c>
      <c r="G641" s="67">
        <v>36483</v>
      </c>
      <c r="H641" s="37">
        <f t="shared" ca="1" si="9"/>
        <v>16</v>
      </c>
      <c r="I641" s="38" t="s">
        <v>15</v>
      </c>
      <c r="J641" s="39">
        <v>29210</v>
      </c>
      <c r="K641" s="66">
        <v>5</v>
      </c>
    </row>
    <row r="642" spans="1:11" x14ac:dyDescent="0.25">
      <c r="A642" s="62" t="s">
        <v>830</v>
      </c>
      <c r="B642" s="70" t="s">
        <v>240</v>
      </c>
      <c r="C642" s="62" t="s">
        <v>35</v>
      </c>
      <c r="D642" s="69">
        <v>614562070</v>
      </c>
      <c r="E642" s="68">
        <v>9192485673</v>
      </c>
      <c r="F642" s="62" t="s">
        <v>17</v>
      </c>
      <c r="G642" s="67">
        <v>36505</v>
      </c>
      <c r="H642" s="37">
        <f t="shared" ref="H642:H705" ca="1" si="10">DATEDIF(G642,TODAY(),"Y")</f>
        <v>16</v>
      </c>
      <c r="I642" s="38" t="s">
        <v>15</v>
      </c>
      <c r="J642" s="39">
        <v>48740</v>
      </c>
      <c r="K642" s="66">
        <v>1</v>
      </c>
    </row>
    <row r="643" spans="1:11" x14ac:dyDescent="0.25">
      <c r="A643" s="62" t="s">
        <v>846</v>
      </c>
      <c r="B643" s="70" t="s">
        <v>938</v>
      </c>
      <c r="C643" s="62" t="s">
        <v>35</v>
      </c>
      <c r="D643" s="69">
        <v>626501093</v>
      </c>
      <c r="E643" s="68">
        <v>9192822520</v>
      </c>
      <c r="F643" s="62" t="s">
        <v>13</v>
      </c>
      <c r="G643" s="67">
        <v>36717</v>
      </c>
      <c r="H643" s="37">
        <f t="shared" ca="1" si="10"/>
        <v>16</v>
      </c>
      <c r="I643" s="38"/>
      <c r="J643" s="39">
        <v>64590</v>
      </c>
      <c r="K643" s="66">
        <v>1</v>
      </c>
    </row>
    <row r="644" spans="1:11" x14ac:dyDescent="0.25">
      <c r="A644" s="62" t="s">
        <v>864</v>
      </c>
      <c r="B644" s="70" t="s">
        <v>7</v>
      </c>
      <c r="C644" s="62" t="s">
        <v>35</v>
      </c>
      <c r="D644" s="69">
        <v>649292883</v>
      </c>
      <c r="E644" s="68">
        <v>9198413896</v>
      </c>
      <c r="F644" s="62" t="s">
        <v>14</v>
      </c>
      <c r="G644" s="67">
        <v>36927</v>
      </c>
      <c r="H644" s="37">
        <f t="shared" ca="1" si="10"/>
        <v>15</v>
      </c>
      <c r="I644" s="38" t="s">
        <v>19</v>
      </c>
      <c r="J644" s="39">
        <v>31910</v>
      </c>
      <c r="K644" s="66">
        <v>5</v>
      </c>
    </row>
    <row r="645" spans="1:11" x14ac:dyDescent="0.25">
      <c r="A645" s="62" t="s">
        <v>811</v>
      </c>
      <c r="B645" s="70" t="s">
        <v>240</v>
      </c>
      <c r="C645" s="62" t="s">
        <v>35</v>
      </c>
      <c r="D645" s="69">
        <v>666194498</v>
      </c>
      <c r="E645" s="68">
        <v>2526593848</v>
      </c>
      <c r="F645" s="62" t="s">
        <v>14</v>
      </c>
      <c r="G645" s="67">
        <v>37043</v>
      </c>
      <c r="H645" s="37">
        <f t="shared" ca="1" si="10"/>
        <v>15</v>
      </c>
      <c r="I645" s="38" t="s">
        <v>19</v>
      </c>
      <c r="J645" s="39">
        <v>83710</v>
      </c>
      <c r="K645" s="66">
        <v>3</v>
      </c>
    </row>
    <row r="646" spans="1:11" x14ac:dyDescent="0.25">
      <c r="A646" s="62" t="s">
        <v>851</v>
      </c>
      <c r="B646" s="70" t="s">
        <v>941</v>
      </c>
      <c r="C646" s="62" t="s">
        <v>35</v>
      </c>
      <c r="D646" s="69">
        <v>983047016</v>
      </c>
      <c r="E646" s="68">
        <v>9198451642</v>
      </c>
      <c r="F646" s="62" t="s">
        <v>13</v>
      </c>
      <c r="G646" s="67">
        <v>37483</v>
      </c>
      <c r="H646" s="37">
        <f t="shared" ca="1" si="10"/>
        <v>14</v>
      </c>
      <c r="I646" s="38"/>
      <c r="J646" s="39">
        <v>85930</v>
      </c>
      <c r="K646" s="66">
        <v>2</v>
      </c>
    </row>
    <row r="647" spans="1:11" x14ac:dyDescent="0.25">
      <c r="A647" s="62" t="s">
        <v>851</v>
      </c>
      <c r="B647" s="70" t="s">
        <v>941</v>
      </c>
      <c r="C647" s="62" t="s">
        <v>35</v>
      </c>
      <c r="D647" s="69">
        <v>983047016</v>
      </c>
      <c r="E647" s="68">
        <v>9198451642</v>
      </c>
      <c r="F647" s="62" t="s">
        <v>13</v>
      </c>
      <c r="G647" s="67">
        <v>37483</v>
      </c>
      <c r="H647" s="37">
        <f t="shared" ca="1" si="10"/>
        <v>14</v>
      </c>
      <c r="I647" s="38"/>
      <c r="J647" s="39">
        <v>85930</v>
      </c>
      <c r="K647" s="66">
        <v>2</v>
      </c>
    </row>
    <row r="648" spans="1:11" x14ac:dyDescent="0.25">
      <c r="A648" s="62" t="s">
        <v>867</v>
      </c>
      <c r="B648" s="70" t="s">
        <v>941</v>
      </c>
      <c r="C648" s="62" t="s">
        <v>35</v>
      </c>
      <c r="D648" s="69">
        <v>647131956</v>
      </c>
      <c r="E648" s="68">
        <v>2521240785</v>
      </c>
      <c r="F648" s="62" t="s">
        <v>14</v>
      </c>
      <c r="G648" s="67">
        <v>37592</v>
      </c>
      <c r="H648" s="37">
        <f t="shared" ca="1" si="10"/>
        <v>13</v>
      </c>
      <c r="I648" s="38" t="s">
        <v>15</v>
      </c>
      <c r="J648" s="39">
        <v>73560</v>
      </c>
      <c r="K648" s="66">
        <v>3</v>
      </c>
    </row>
    <row r="649" spans="1:11" x14ac:dyDescent="0.25">
      <c r="A649" s="62" t="s">
        <v>860</v>
      </c>
      <c r="B649" s="70" t="s">
        <v>7</v>
      </c>
      <c r="C649" s="62" t="s">
        <v>35</v>
      </c>
      <c r="D649" s="69">
        <v>765836666</v>
      </c>
      <c r="E649" s="68">
        <v>2525013435</v>
      </c>
      <c r="F649" s="62" t="s">
        <v>14</v>
      </c>
      <c r="G649" s="67">
        <v>37843</v>
      </c>
      <c r="H649" s="37">
        <f t="shared" ca="1" si="10"/>
        <v>13</v>
      </c>
      <c r="I649" s="38" t="s">
        <v>19</v>
      </c>
      <c r="J649" s="39">
        <v>43600</v>
      </c>
      <c r="K649" s="66">
        <v>5</v>
      </c>
    </row>
    <row r="650" spans="1:11" x14ac:dyDescent="0.25">
      <c r="A650" s="62" t="s">
        <v>816</v>
      </c>
      <c r="B650" s="70" t="s">
        <v>941</v>
      </c>
      <c r="C650" s="62" t="s">
        <v>35</v>
      </c>
      <c r="D650" s="69">
        <v>932553359</v>
      </c>
      <c r="E650" s="68">
        <v>9192376215</v>
      </c>
      <c r="F650" s="62" t="s">
        <v>13</v>
      </c>
      <c r="G650" s="67">
        <v>38410</v>
      </c>
      <c r="H650" s="37">
        <f t="shared" ca="1" si="10"/>
        <v>11</v>
      </c>
      <c r="I650" s="38"/>
      <c r="J650" s="39">
        <v>43320</v>
      </c>
      <c r="K650" s="66">
        <v>5</v>
      </c>
    </row>
    <row r="651" spans="1:11" x14ac:dyDescent="0.25">
      <c r="A651" s="62" t="s">
        <v>865</v>
      </c>
      <c r="B651" s="70" t="s">
        <v>941</v>
      </c>
      <c r="C651" s="62" t="s">
        <v>35</v>
      </c>
      <c r="D651" s="69">
        <v>826508763</v>
      </c>
      <c r="E651" s="68">
        <v>2526801348</v>
      </c>
      <c r="F651" s="62" t="s">
        <v>14</v>
      </c>
      <c r="G651" s="67">
        <v>38435</v>
      </c>
      <c r="H651" s="37">
        <f t="shared" ca="1" si="10"/>
        <v>11</v>
      </c>
      <c r="I651" s="38" t="s">
        <v>19</v>
      </c>
      <c r="J651" s="39">
        <v>29330</v>
      </c>
      <c r="K651" s="66">
        <v>5</v>
      </c>
    </row>
    <row r="652" spans="1:11" x14ac:dyDescent="0.25">
      <c r="A652" s="62" t="s">
        <v>871</v>
      </c>
      <c r="B652" s="70" t="s">
        <v>7</v>
      </c>
      <c r="C652" s="62" t="s">
        <v>35</v>
      </c>
      <c r="D652" s="69">
        <v>855135948</v>
      </c>
      <c r="E652" s="68">
        <v>9196408497</v>
      </c>
      <c r="F652" s="62" t="s">
        <v>14</v>
      </c>
      <c r="G652" s="67">
        <v>38505</v>
      </c>
      <c r="H652" s="37">
        <f t="shared" ca="1" si="10"/>
        <v>11</v>
      </c>
      <c r="I652" s="38" t="s">
        <v>19</v>
      </c>
      <c r="J652" s="39">
        <v>72060</v>
      </c>
      <c r="K652" s="66">
        <v>2</v>
      </c>
    </row>
    <row r="653" spans="1:11" x14ac:dyDescent="0.25">
      <c r="A653" s="62" t="s">
        <v>848</v>
      </c>
      <c r="B653" s="70" t="s">
        <v>240</v>
      </c>
      <c r="C653" s="62" t="s">
        <v>35</v>
      </c>
      <c r="D653" s="69">
        <v>491830893</v>
      </c>
      <c r="E653" s="68">
        <v>2524713634</v>
      </c>
      <c r="F653" s="62" t="s">
        <v>14</v>
      </c>
      <c r="G653" s="67">
        <v>38768</v>
      </c>
      <c r="H653" s="37">
        <f t="shared" ca="1" si="10"/>
        <v>10</v>
      </c>
      <c r="I653" s="38" t="s">
        <v>19</v>
      </c>
      <c r="J653" s="39">
        <v>23190</v>
      </c>
      <c r="K653" s="66">
        <v>5</v>
      </c>
    </row>
    <row r="654" spans="1:11" x14ac:dyDescent="0.25">
      <c r="A654" s="62" t="s">
        <v>822</v>
      </c>
      <c r="B654" s="70" t="s">
        <v>939</v>
      </c>
      <c r="C654" s="62" t="s">
        <v>35</v>
      </c>
      <c r="D654" s="69">
        <v>750581894</v>
      </c>
      <c r="E654" s="68">
        <v>2528433766</v>
      </c>
      <c r="F654" s="62" t="s">
        <v>13</v>
      </c>
      <c r="G654" s="67">
        <v>39040</v>
      </c>
      <c r="H654" s="37">
        <f t="shared" ca="1" si="10"/>
        <v>9</v>
      </c>
      <c r="I654" s="38"/>
      <c r="J654" s="39">
        <v>21580</v>
      </c>
      <c r="K654" s="66">
        <v>3</v>
      </c>
    </row>
    <row r="655" spans="1:11" x14ac:dyDescent="0.25">
      <c r="A655" s="62" t="s">
        <v>810</v>
      </c>
      <c r="B655" s="70" t="s">
        <v>941</v>
      </c>
      <c r="C655" s="62" t="s">
        <v>35</v>
      </c>
      <c r="D655" s="69">
        <v>323701315</v>
      </c>
      <c r="E655" s="68">
        <v>9194479196</v>
      </c>
      <c r="F655" s="62" t="s">
        <v>14</v>
      </c>
      <c r="G655" s="67">
        <v>39271</v>
      </c>
      <c r="H655" s="37">
        <f t="shared" ca="1" si="10"/>
        <v>9</v>
      </c>
      <c r="I655" s="38" t="s">
        <v>21</v>
      </c>
      <c r="J655" s="39">
        <v>80260</v>
      </c>
      <c r="K655" s="66">
        <v>3</v>
      </c>
    </row>
    <row r="656" spans="1:11" x14ac:dyDescent="0.25">
      <c r="A656" s="62" t="s">
        <v>879</v>
      </c>
      <c r="B656" s="70" t="s">
        <v>941</v>
      </c>
      <c r="C656" s="62" t="s">
        <v>36</v>
      </c>
      <c r="D656" s="69">
        <v>904497673</v>
      </c>
      <c r="E656" s="68">
        <v>2521277028</v>
      </c>
      <c r="F656" s="62" t="s">
        <v>13</v>
      </c>
      <c r="G656" s="67">
        <v>31834</v>
      </c>
      <c r="H656" s="37">
        <f t="shared" ca="1" si="10"/>
        <v>29</v>
      </c>
      <c r="I656" s="38"/>
      <c r="J656" s="39">
        <v>23340</v>
      </c>
      <c r="K656" s="66">
        <v>4</v>
      </c>
    </row>
    <row r="657" spans="1:11" x14ac:dyDescent="0.25">
      <c r="A657" s="62" t="s">
        <v>963</v>
      </c>
      <c r="B657" s="70" t="s">
        <v>939</v>
      </c>
      <c r="C657" s="62" t="s">
        <v>36</v>
      </c>
      <c r="D657" s="69">
        <v>918436287</v>
      </c>
      <c r="E657" s="68">
        <v>2528238755</v>
      </c>
      <c r="F657" s="62" t="s">
        <v>13</v>
      </c>
      <c r="G657" s="67">
        <v>31883</v>
      </c>
      <c r="H657" s="37">
        <f t="shared" ca="1" si="10"/>
        <v>29</v>
      </c>
      <c r="I657" s="38"/>
      <c r="J657" s="39">
        <v>63610</v>
      </c>
      <c r="K657" s="66">
        <v>5</v>
      </c>
    </row>
    <row r="658" spans="1:11" x14ac:dyDescent="0.25">
      <c r="A658" s="62" t="s">
        <v>952</v>
      </c>
      <c r="B658" s="70" t="s">
        <v>939</v>
      </c>
      <c r="C658" s="62" t="s">
        <v>36</v>
      </c>
      <c r="D658" s="69">
        <v>657835603</v>
      </c>
      <c r="E658" s="68">
        <v>2526609693</v>
      </c>
      <c r="F658" s="62" t="s">
        <v>14</v>
      </c>
      <c r="G658" s="67">
        <v>31969</v>
      </c>
      <c r="H658" s="37">
        <f t="shared" ca="1" si="10"/>
        <v>29</v>
      </c>
      <c r="I658" s="38" t="s">
        <v>15</v>
      </c>
      <c r="J658" s="39">
        <v>24200</v>
      </c>
      <c r="K658" s="66">
        <v>5</v>
      </c>
    </row>
    <row r="659" spans="1:11" x14ac:dyDescent="0.25">
      <c r="A659" s="62" t="s">
        <v>881</v>
      </c>
      <c r="B659" s="70" t="s">
        <v>941</v>
      </c>
      <c r="C659" s="62" t="s">
        <v>36</v>
      </c>
      <c r="D659" s="69">
        <v>277423593</v>
      </c>
      <c r="E659" s="68">
        <v>9195790921</v>
      </c>
      <c r="F659" s="62" t="s">
        <v>17</v>
      </c>
      <c r="G659" s="67">
        <v>32081</v>
      </c>
      <c r="H659" s="37">
        <f t="shared" ca="1" si="10"/>
        <v>29</v>
      </c>
      <c r="I659" s="38" t="s">
        <v>19</v>
      </c>
      <c r="J659" s="39">
        <v>13455</v>
      </c>
      <c r="K659" s="66">
        <v>2</v>
      </c>
    </row>
    <row r="660" spans="1:11" x14ac:dyDescent="0.25">
      <c r="A660" s="62" t="s">
        <v>894</v>
      </c>
      <c r="B660" s="70" t="s">
        <v>7</v>
      </c>
      <c r="C660" s="62" t="s">
        <v>36</v>
      </c>
      <c r="D660" s="69">
        <v>877574472</v>
      </c>
      <c r="E660" s="68">
        <v>2524100997</v>
      </c>
      <c r="F660" s="62" t="s">
        <v>13</v>
      </c>
      <c r="G660" s="67">
        <v>32091</v>
      </c>
      <c r="H660" s="37">
        <f t="shared" ca="1" si="10"/>
        <v>29</v>
      </c>
      <c r="I660" s="38"/>
      <c r="J660" s="39">
        <v>34680</v>
      </c>
      <c r="K660" s="66">
        <v>5</v>
      </c>
    </row>
    <row r="661" spans="1:11" x14ac:dyDescent="0.25">
      <c r="A661" s="62" t="s">
        <v>920</v>
      </c>
      <c r="B661" s="70" t="s">
        <v>240</v>
      </c>
      <c r="C661" s="62" t="s">
        <v>36</v>
      </c>
      <c r="D661" s="69">
        <v>643984096</v>
      </c>
      <c r="E661" s="68">
        <v>9191630739</v>
      </c>
      <c r="F661" s="62" t="s">
        <v>13</v>
      </c>
      <c r="G661" s="67">
        <v>32103</v>
      </c>
      <c r="H661" s="37">
        <f t="shared" ca="1" si="10"/>
        <v>28</v>
      </c>
      <c r="I661" s="38"/>
      <c r="J661" s="39">
        <v>26020</v>
      </c>
      <c r="K661" s="66">
        <v>5</v>
      </c>
    </row>
    <row r="662" spans="1:11" x14ac:dyDescent="0.25">
      <c r="A662" s="62" t="s">
        <v>903</v>
      </c>
      <c r="B662" s="70" t="s">
        <v>941</v>
      </c>
      <c r="C662" s="62" t="s">
        <v>36</v>
      </c>
      <c r="D662" s="69">
        <v>970466937</v>
      </c>
      <c r="E662" s="68">
        <v>9192042331</v>
      </c>
      <c r="F662" s="62" t="s">
        <v>13</v>
      </c>
      <c r="G662" s="67">
        <v>32185</v>
      </c>
      <c r="H662" s="37">
        <f t="shared" ca="1" si="10"/>
        <v>28</v>
      </c>
      <c r="I662" s="38"/>
      <c r="J662" s="39">
        <v>62480</v>
      </c>
      <c r="K662" s="66">
        <v>5</v>
      </c>
    </row>
    <row r="663" spans="1:11" x14ac:dyDescent="0.25">
      <c r="A663" s="62" t="s">
        <v>970</v>
      </c>
      <c r="B663" s="70" t="s">
        <v>939</v>
      </c>
      <c r="C663" s="62" t="s">
        <v>36</v>
      </c>
      <c r="D663" s="69">
        <v>111616346</v>
      </c>
      <c r="E663" s="68">
        <v>2525717431</v>
      </c>
      <c r="F663" s="62" t="s">
        <v>13</v>
      </c>
      <c r="G663" s="67">
        <v>32196</v>
      </c>
      <c r="H663" s="37">
        <f t="shared" ca="1" si="10"/>
        <v>28</v>
      </c>
      <c r="I663" s="38"/>
      <c r="J663" s="39">
        <v>61134</v>
      </c>
      <c r="K663" s="66">
        <v>4</v>
      </c>
    </row>
    <row r="664" spans="1:11" x14ac:dyDescent="0.25">
      <c r="A664" s="62" t="s">
        <v>898</v>
      </c>
      <c r="B664" s="70" t="s">
        <v>941</v>
      </c>
      <c r="C664" s="62" t="s">
        <v>36</v>
      </c>
      <c r="D664" s="69">
        <v>144722757</v>
      </c>
      <c r="E664" s="68">
        <v>9196060038</v>
      </c>
      <c r="F664" s="62" t="s">
        <v>13</v>
      </c>
      <c r="G664" s="67">
        <v>32252</v>
      </c>
      <c r="H664" s="37">
        <f t="shared" ca="1" si="10"/>
        <v>28</v>
      </c>
      <c r="I664" s="38"/>
      <c r="J664" s="39">
        <v>57500</v>
      </c>
      <c r="K664" s="66">
        <v>1</v>
      </c>
    </row>
    <row r="665" spans="1:11" x14ac:dyDescent="0.25">
      <c r="A665" s="62" t="s">
        <v>877</v>
      </c>
      <c r="B665" s="70" t="s">
        <v>941</v>
      </c>
      <c r="C665" s="62" t="s">
        <v>36</v>
      </c>
      <c r="D665" s="69">
        <v>283476654</v>
      </c>
      <c r="E665" s="68">
        <v>9197049910</v>
      </c>
      <c r="F665" s="62" t="s">
        <v>14</v>
      </c>
      <c r="G665" s="67">
        <v>32371</v>
      </c>
      <c r="H665" s="37">
        <f t="shared" ca="1" si="10"/>
        <v>28</v>
      </c>
      <c r="I665" s="38" t="s">
        <v>18</v>
      </c>
      <c r="J665" s="39">
        <v>46550</v>
      </c>
      <c r="K665" s="66">
        <v>4</v>
      </c>
    </row>
    <row r="666" spans="1:11" x14ac:dyDescent="0.25">
      <c r="A666" s="62" t="s">
        <v>922</v>
      </c>
      <c r="B666" s="70" t="s">
        <v>7</v>
      </c>
      <c r="C666" s="62" t="s">
        <v>36</v>
      </c>
      <c r="D666" s="69">
        <v>741258203</v>
      </c>
      <c r="E666" s="68">
        <v>9195157707</v>
      </c>
      <c r="F666" s="62" t="s">
        <v>13</v>
      </c>
      <c r="G666" s="67">
        <v>32479</v>
      </c>
      <c r="H666" s="37">
        <f t="shared" ca="1" si="10"/>
        <v>27</v>
      </c>
      <c r="I666" s="38"/>
      <c r="J666" s="39">
        <v>59128</v>
      </c>
      <c r="K666" s="66">
        <v>4</v>
      </c>
    </row>
    <row r="667" spans="1:11" x14ac:dyDescent="0.25">
      <c r="A667" s="62" t="s">
        <v>891</v>
      </c>
      <c r="B667" s="70" t="s">
        <v>939</v>
      </c>
      <c r="C667" s="62" t="s">
        <v>36</v>
      </c>
      <c r="D667" s="69">
        <v>693214759</v>
      </c>
      <c r="E667" s="68">
        <v>9192683895</v>
      </c>
      <c r="F667" s="62" t="s">
        <v>14</v>
      </c>
      <c r="G667" s="67">
        <v>32496</v>
      </c>
      <c r="H667" s="37">
        <f t="shared" ca="1" si="10"/>
        <v>27</v>
      </c>
      <c r="I667" s="38" t="s">
        <v>18</v>
      </c>
      <c r="J667" s="39">
        <v>62780</v>
      </c>
      <c r="K667" s="66">
        <v>3</v>
      </c>
    </row>
    <row r="668" spans="1:11" x14ac:dyDescent="0.25">
      <c r="A668" s="62" t="s">
        <v>930</v>
      </c>
      <c r="B668" s="70" t="s">
        <v>7</v>
      </c>
      <c r="C668" s="62" t="s">
        <v>36</v>
      </c>
      <c r="D668" s="69">
        <v>610340294</v>
      </c>
      <c r="E668" s="68">
        <v>9198443818</v>
      </c>
      <c r="F668" s="62" t="s">
        <v>13</v>
      </c>
      <c r="G668" s="67">
        <v>32510</v>
      </c>
      <c r="H668" s="37">
        <f t="shared" ca="1" si="10"/>
        <v>27</v>
      </c>
      <c r="I668" s="38"/>
      <c r="J668" s="39">
        <v>70300</v>
      </c>
      <c r="K668" s="66">
        <v>3</v>
      </c>
    </row>
    <row r="669" spans="1:11" x14ac:dyDescent="0.25">
      <c r="A669" s="62" t="s">
        <v>921</v>
      </c>
      <c r="B669" s="70" t="s">
        <v>983</v>
      </c>
      <c r="C669" s="62" t="s">
        <v>36</v>
      </c>
      <c r="D669" s="69">
        <v>616055292</v>
      </c>
      <c r="E669" s="68">
        <v>9192913490</v>
      </c>
      <c r="F669" s="62" t="s">
        <v>14</v>
      </c>
      <c r="G669" s="67">
        <v>32611</v>
      </c>
      <c r="H669" s="37">
        <f t="shared" ca="1" si="10"/>
        <v>27</v>
      </c>
      <c r="I669" s="38" t="s">
        <v>21</v>
      </c>
      <c r="J669" s="39">
        <v>32160</v>
      </c>
      <c r="K669" s="66">
        <v>3</v>
      </c>
    </row>
    <row r="670" spans="1:11" x14ac:dyDescent="0.25">
      <c r="A670" s="62" t="s">
        <v>913</v>
      </c>
      <c r="B670" s="70" t="s">
        <v>939</v>
      </c>
      <c r="C670" s="62" t="s">
        <v>36</v>
      </c>
      <c r="D670" s="69">
        <v>595022550</v>
      </c>
      <c r="E670" s="68">
        <v>9195621928</v>
      </c>
      <c r="F670" s="62" t="s">
        <v>14</v>
      </c>
      <c r="G670" s="67">
        <v>32647</v>
      </c>
      <c r="H670" s="37">
        <f t="shared" ca="1" si="10"/>
        <v>27</v>
      </c>
      <c r="I670" s="38" t="s">
        <v>18</v>
      </c>
      <c r="J670" s="39">
        <v>59490</v>
      </c>
      <c r="K670" s="66">
        <v>3</v>
      </c>
    </row>
    <row r="671" spans="1:11" x14ac:dyDescent="0.25">
      <c r="A671" s="62" t="s">
        <v>905</v>
      </c>
      <c r="B671" s="70" t="s">
        <v>941</v>
      </c>
      <c r="C671" s="62" t="s">
        <v>36</v>
      </c>
      <c r="D671" s="69">
        <v>656572514</v>
      </c>
      <c r="E671" s="68">
        <v>9193679666</v>
      </c>
      <c r="F671" s="62" t="s">
        <v>13</v>
      </c>
      <c r="G671" s="67">
        <v>32664</v>
      </c>
      <c r="H671" s="37">
        <f t="shared" ca="1" si="10"/>
        <v>27</v>
      </c>
      <c r="I671" s="38"/>
      <c r="J671" s="39">
        <v>70150</v>
      </c>
      <c r="K671" s="66">
        <v>2</v>
      </c>
    </row>
    <row r="672" spans="1:11" x14ac:dyDescent="0.25">
      <c r="A672" s="62" t="s">
        <v>899</v>
      </c>
      <c r="B672" s="70" t="s">
        <v>939</v>
      </c>
      <c r="C672" s="62" t="s">
        <v>36</v>
      </c>
      <c r="D672" s="69">
        <v>317749924</v>
      </c>
      <c r="E672" s="68">
        <v>9193441810</v>
      </c>
      <c r="F672" s="62" t="s">
        <v>13</v>
      </c>
      <c r="G672" s="67">
        <v>32667</v>
      </c>
      <c r="H672" s="37">
        <f t="shared" ca="1" si="10"/>
        <v>27</v>
      </c>
      <c r="I672" s="38"/>
      <c r="J672" s="39">
        <v>63290</v>
      </c>
      <c r="K672" s="66">
        <v>5</v>
      </c>
    </row>
    <row r="673" spans="1:11" x14ac:dyDescent="0.25">
      <c r="A673" s="62" t="s">
        <v>947</v>
      </c>
      <c r="B673" s="70" t="s">
        <v>240</v>
      </c>
      <c r="C673" s="62" t="s">
        <v>36</v>
      </c>
      <c r="D673" s="69">
        <v>364525917</v>
      </c>
      <c r="E673" s="68">
        <v>2522787318</v>
      </c>
      <c r="F673" s="62" t="s">
        <v>14</v>
      </c>
      <c r="G673" s="67">
        <v>32668</v>
      </c>
      <c r="H673" s="37">
        <f t="shared" ca="1" si="10"/>
        <v>27</v>
      </c>
      <c r="I673" s="38" t="s">
        <v>19</v>
      </c>
      <c r="J673" s="39">
        <v>46410</v>
      </c>
      <c r="K673" s="66">
        <v>2</v>
      </c>
    </row>
    <row r="674" spans="1:11" x14ac:dyDescent="0.25">
      <c r="A674" s="62" t="s">
        <v>893</v>
      </c>
      <c r="B674" s="70" t="s">
        <v>941</v>
      </c>
      <c r="C674" s="62" t="s">
        <v>36</v>
      </c>
      <c r="D674" s="69">
        <v>287476507</v>
      </c>
      <c r="E674" s="68">
        <v>9191509619</v>
      </c>
      <c r="F674" s="62" t="s">
        <v>17</v>
      </c>
      <c r="G674" s="67">
        <v>32695</v>
      </c>
      <c r="H674" s="37">
        <f t="shared" ca="1" si="10"/>
        <v>27</v>
      </c>
      <c r="I674" s="38" t="s">
        <v>15</v>
      </c>
      <c r="J674" s="39">
        <v>19935</v>
      </c>
      <c r="K674" s="66">
        <v>1</v>
      </c>
    </row>
    <row r="675" spans="1:11" x14ac:dyDescent="0.25">
      <c r="A675" s="62" t="s">
        <v>882</v>
      </c>
      <c r="B675" s="70" t="s">
        <v>939</v>
      </c>
      <c r="C675" s="62" t="s">
        <v>36</v>
      </c>
      <c r="D675" s="69">
        <v>750006979</v>
      </c>
      <c r="E675" s="68">
        <v>2528444054</v>
      </c>
      <c r="F675" s="62" t="s">
        <v>17</v>
      </c>
      <c r="G675" s="67">
        <v>32732</v>
      </c>
      <c r="H675" s="37">
        <f t="shared" ca="1" si="10"/>
        <v>27</v>
      </c>
      <c r="I675" s="38" t="s">
        <v>21</v>
      </c>
      <c r="J675" s="39">
        <v>27710</v>
      </c>
      <c r="K675" s="66">
        <v>3</v>
      </c>
    </row>
    <row r="676" spans="1:11" x14ac:dyDescent="0.25">
      <c r="A676" s="62" t="s">
        <v>927</v>
      </c>
      <c r="B676" s="70" t="s">
        <v>941</v>
      </c>
      <c r="C676" s="62" t="s">
        <v>36</v>
      </c>
      <c r="D676" s="69">
        <v>763182349</v>
      </c>
      <c r="E676" s="68">
        <v>2527780776</v>
      </c>
      <c r="F676" s="62" t="s">
        <v>13</v>
      </c>
      <c r="G676" s="67">
        <v>32816</v>
      </c>
      <c r="H676" s="37">
        <f t="shared" ca="1" si="10"/>
        <v>27</v>
      </c>
      <c r="I676" s="38"/>
      <c r="J676" s="39">
        <v>75550</v>
      </c>
      <c r="K676" s="66">
        <v>3</v>
      </c>
    </row>
    <row r="677" spans="1:11" x14ac:dyDescent="0.25">
      <c r="A677" s="62" t="s">
        <v>962</v>
      </c>
      <c r="B677" s="70" t="s">
        <v>240</v>
      </c>
      <c r="C677" s="62" t="s">
        <v>36</v>
      </c>
      <c r="D677" s="69">
        <v>641962645</v>
      </c>
      <c r="E677" s="68">
        <v>9196965088</v>
      </c>
      <c r="F677" s="62" t="s">
        <v>13</v>
      </c>
      <c r="G677" s="67">
        <v>32825</v>
      </c>
      <c r="H677" s="37">
        <f t="shared" ca="1" si="10"/>
        <v>26</v>
      </c>
      <c r="I677" s="38"/>
      <c r="J677" s="39">
        <v>78590</v>
      </c>
      <c r="K677" s="66">
        <v>1</v>
      </c>
    </row>
    <row r="678" spans="1:11" x14ac:dyDescent="0.25">
      <c r="A678" s="62" t="s">
        <v>924</v>
      </c>
      <c r="B678" s="70" t="s">
        <v>941</v>
      </c>
      <c r="C678" s="62" t="s">
        <v>36</v>
      </c>
      <c r="D678" s="69">
        <v>891224981</v>
      </c>
      <c r="E678" s="68">
        <v>2526391402</v>
      </c>
      <c r="F678" s="62" t="s">
        <v>17</v>
      </c>
      <c r="G678" s="67">
        <v>32830</v>
      </c>
      <c r="H678" s="37">
        <f t="shared" ca="1" si="10"/>
        <v>26</v>
      </c>
      <c r="I678" s="38" t="s">
        <v>16</v>
      </c>
      <c r="J678" s="39">
        <v>11230</v>
      </c>
      <c r="K678" s="66">
        <v>4</v>
      </c>
    </row>
    <row r="679" spans="1:11" x14ac:dyDescent="0.25">
      <c r="A679" s="62" t="s">
        <v>889</v>
      </c>
      <c r="B679" s="70" t="s">
        <v>939</v>
      </c>
      <c r="C679" s="62" t="s">
        <v>36</v>
      </c>
      <c r="D679" s="69">
        <v>418701946</v>
      </c>
      <c r="E679" s="68">
        <v>2524141191</v>
      </c>
      <c r="F679" s="62" t="s">
        <v>17</v>
      </c>
      <c r="G679" s="67">
        <v>32844</v>
      </c>
      <c r="H679" s="37">
        <f t="shared" ca="1" si="10"/>
        <v>26</v>
      </c>
      <c r="I679" s="38" t="s">
        <v>15</v>
      </c>
      <c r="J679" s="39">
        <v>49545</v>
      </c>
      <c r="K679" s="66">
        <v>2</v>
      </c>
    </row>
    <row r="680" spans="1:11" x14ac:dyDescent="0.25">
      <c r="A680" s="62" t="s">
        <v>873</v>
      </c>
      <c r="B680" s="70" t="s">
        <v>240</v>
      </c>
      <c r="C680" s="62" t="s">
        <v>36</v>
      </c>
      <c r="D680" s="69">
        <v>426812736</v>
      </c>
      <c r="E680" s="68">
        <v>9198399625</v>
      </c>
      <c r="F680" s="62" t="s">
        <v>13</v>
      </c>
      <c r="G680" s="67">
        <v>32849</v>
      </c>
      <c r="H680" s="37">
        <f t="shared" ca="1" si="10"/>
        <v>26</v>
      </c>
      <c r="I680" s="38"/>
      <c r="J680" s="39">
        <v>35240</v>
      </c>
      <c r="K680" s="66">
        <v>3</v>
      </c>
    </row>
    <row r="681" spans="1:11" x14ac:dyDescent="0.25">
      <c r="A681" s="62" t="s">
        <v>886</v>
      </c>
      <c r="B681" s="70" t="s">
        <v>941</v>
      </c>
      <c r="C681" s="62" t="s">
        <v>36</v>
      </c>
      <c r="D681" s="69">
        <v>892040187</v>
      </c>
      <c r="E681" s="68">
        <v>2524877123</v>
      </c>
      <c r="F681" s="62" t="s">
        <v>14</v>
      </c>
      <c r="G681" s="67">
        <v>32976</v>
      </c>
      <c r="H681" s="37">
        <f t="shared" ca="1" si="10"/>
        <v>26</v>
      </c>
      <c r="I681" s="38" t="s">
        <v>19</v>
      </c>
      <c r="J681" s="39">
        <v>87220</v>
      </c>
      <c r="K681" s="66">
        <v>1</v>
      </c>
    </row>
    <row r="682" spans="1:11" x14ac:dyDescent="0.25">
      <c r="A682" s="62" t="s">
        <v>959</v>
      </c>
      <c r="B682" s="70" t="s">
        <v>939</v>
      </c>
      <c r="C682" s="62" t="s">
        <v>36</v>
      </c>
      <c r="D682" s="69">
        <v>318723704</v>
      </c>
      <c r="E682" s="68">
        <v>9196526117</v>
      </c>
      <c r="F682" s="62" t="s">
        <v>14</v>
      </c>
      <c r="G682" s="67">
        <v>33115</v>
      </c>
      <c r="H682" s="37">
        <f t="shared" ca="1" si="10"/>
        <v>26</v>
      </c>
      <c r="I682" s="38" t="s">
        <v>19</v>
      </c>
      <c r="J682" s="39">
        <v>73850</v>
      </c>
      <c r="K682" s="66">
        <v>2</v>
      </c>
    </row>
    <row r="683" spans="1:11" x14ac:dyDescent="0.25">
      <c r="A683" s="62" t="s">
        <v>950</v>
      </c>
      <c r="B683" s="70" t="s">
        <v>941</v>
      </c>
      <c r="C683" s="62" t="s">
        <v>36</v>
      </c>
      <c r="D683" s="69">
        <v>324069262</v>
      </c>
      <c r="E683" s="68">
        <v>2525459665</v>
      </c>
      <c r="F683" s="62" t="s">
        <v>13</v>
      </c>
      <c r="G683" s="67">
        <v>33224</v>
      </c>
      <c r="H683" s="37">
        <f t="shared" ca="1" si="10"/>
        <v>25</v>
      </c>
      <c r="I683" s="38"/>
      <c r="J683" s="39">
        <v>45105</v>
      </c>
      <c r="K683" s="66">
        <v>1</v>
      </c>
    </row>
    <row r="684" spans="1:11" x14ac:dyDescent="0.25">
      <c r="A684" s="62" t="s">
        <v>1230</v>
      </c>
      <c r="B684" s="70" t="s">
        <v>939</v>
      </c>
      <c r="C684" s="62" t="s">
        <v>36</v>
      </c>
      <c r="D684" s="69">
        <v>855663308</v>
      </c>
      <c r="E684" s="68">
        <v>9195797109</v>
      </c>
      <c r="F684" s="62" t="s">
        <v>14</v>
      </c>
      <c r="G684" s="67">
        <v>33360</v>
      </c>
      <c r="H684" s="37">
        <f t="shared" ca="1" si="10"/>
        <v>25</v>
      </c>
      <c r="I684" s="38" t="s">
        <v>15</v>
      </c>
      <c r="J684" s="39">
        <v>69510</v>
      </c>
      <c r="K684" s="66">
        <v>5</v>
      </c>
    </row>
    <row r="685" spans="1:11" x14ac:dyDescent="0.25">
      <c r="A685" s="62" t="s">
        <v>906</v>
      </c>
      <c r="B685" s="70" t="s">
        <v>939</v>
      </c>
      <c r="C685" s="62" t="s">
        <v>36</v>
      </c>
      <c r="D685" s="69">
        <v>375875723</v>
      </c>
      <c r="E685" s="68">
        <v>2526026842</v>
      </c>
      <c r="F685" s="62" t="s">
        <v>13</v>
      </c>
      <c r="G685" s="67">
        <v>33413</v>
      </c>
      <c r="H685" s="37">
        <f t="shared" ca="1" si="10"/>
        <v>25</v>
      </c>
      <c r="I685" s="38"/>
      <c r="J685" s="39">
        <v>64263</v>
      </c>
      <c r="K685" s="66">
        <v>3</v>
      </c>
    </row>
    <row r="686" spans="1:11" x14ac:dyDescent="0.25">
      <c r="A686" s="62" t="s">
        <v>888</v>
      </c>
      <c r="B686" s="70" t="s">
        <v>941</v>
      </c>
      <c r="C686" s="62" t="s">
        <v>36</v>
      </c>
      <c r="D686" s="69">
        <v>471064761</v>
      </c>
      <c r="E686" s="68">
        <v>9191800673</v>
      </c>
      <c r="F686" s="62" t="s">
        <v>20</v>
      </c>
      <c r="G686" s="67">
        <v>33515</v>
      </c>
      <c r="H686" s="37">
        <f t="shared" ca="1" si="10"/>
        <v>25</v>
      </c>
      <c r="I686" s="38"/>
      <c r="J686" s="39">
        <v>26944</v>
      </c>
      <c r="K686" s="66">
        <v>4</v>
      </c>
    </row>
    <row r="687" spans="1:11" x14ac:dyDescent="0.25">
      <c r="A687" s="62" t="s">
        <v>1249</v>
      </c>
      <c r="B687" s="70" t="s">
        <v>7</v>
      </c>
      <c r="C687" s="62" t="s">
        <v>36</v>
      </c>
      <c r="D687" s="69">
        <v>145495793</v>
      </c>
      <c r="E687" s="68">
        <v>2521603964</v>
      </c>
      <c r="F687" s="62" t="s">
        <v>17</v>
      </c>
      <c r="G687" s="67">
        <v>33650</v>
      </c>
      <c r="H687" s="37">
        <f t="shared" ca="1" si="10"/>
        <v>24</v>
      </c>
      <c r="I687" s="38" t="s">
        <v>16</v>
      </c>
      <c r="J687" s="39">
        <v>23000</v>
      </c>
      <c r="K687" s="66">
        <v>4</v>
      </c>
    </row>
    <row r="688" spans="1:11" x14ac:dyDescent="0.25">
      <c r="A688" s="62" t="s">
        <v>946</v>
      </c>
      <c r="B688" s="70" t="s">
        <v>941</v>
      </c>
      <c r="C688" s="62" t="s">
        <v>36</v>
      </c>
      <c r="D688" s="69">
        <v>992674973</v>
      </c>
      <c r="E688" s="68">
        <v>2526088101</v>
      </c>
      <c r="F688" s="62" t="s">
        <v>14</v>
      </c>
      <c r="G688" s="67">
        <v>33742</v>
      </c>
      <c r="H688" s="37">
        <f t="shared" ca="1" si="10"/>
        <v>24</v>
      </c>
      <c r="I688" s="38" t="s">
        <v>21</v>
      </c>
      <c r="J688" s="39">
        <v>64780</v>
      </c>
      <c r="K688" s="66">
        <v>5</v>
      </c>
    </row>
    <row r="689" spans="1:11" x14ac:dyDescent="0.25">
      <c r="A689" s="62" t="s">
        <v>946</v>
      </c>
      <c r="B689" s="70" t="s">
        <v>941</v>
      </c>
      <c r="C689" s="62" t="s">
        <v>36</v>
      </c>
      <c r="D689" s="69">
        <v>992674973</v>
      </c>
      <c r="E689" s="68">
        <v>2526088101</v>
      </c>
      <c r="F689" s="62" t="s">
        <v>14</v>
      </c>
      <c r="G689" s="67">
        <v>33742</v>
      </c>
      <c r="H689" s="37">
        <f t="shared" ca="1" si="10"/>
        <v>24</v>
      </c>
      <c r="I689" s="38" t="s">
        <v>21</v>
      </c>
      <c r="J689" s="39">
        <v>64780</v>
      </c>
      <c r="K689" s="66">
        <v>5</v>
      </c>
    </row>
    <row r="690" spans="1:11" x14ac:dyDescent="0.25">
      <c r="A690" s="62" t="s">
        <v>949</v>
      </c>
      <c r="B690" s="70" t="s">
        <v>941</v>
      </c>
      <c r="C690" s="62" t="s">
        <v>36</v>
      </c>
      <c r="D690" s="69">
        <v>483483618</v>
      </c>
      <c r="E690" s="68">
        <v>2526459263</v>
      </c>
      <c r="F690" s="62" t="s">
        <v>14</v>
      </c>
      <c r="G690" s="67">
        <v>33827</v>
      </c>
      <c r="H690" s="37">
        <f t="shared" ca="1" si="10"/>
        <v>24</v>
      </c>
      <c r="I690" s="38" t="s">
        <v>19</v>
      </c>
      <c r="J690" s="39">
        <v>33590</v>
      </c>
      <c r="K690" s="66">
        <v>5</v>
      </c>
    </row>
    <row r="691" spans="1:11" x14ac:dyDescent="0.25">
      <c r="A691" s="62" t="s">
        <v>892</v>
      </c>
      <c r="B691" s="70" t="s">
        <v>941</v>
      </c>
      <c r="C691" s="62" t="s">
        <v>36</v>
      </c>
      <c r="D691" s="69">
        <v>101829876</v>
      </c>
      <c r="E691" s="68">
        <v>2522552565</v>
      </c>
      <c r="F691" s="62" t="s">
        <v>20</v>
      </c>
      <c r="G691" s="67">
        <v>33937</v>
      </c>
      <c r="H691" s="37">
        <f t="shared" ca="1" si="10"/>
        <v>23</v>
      </c>
      <c r="I691" s="38"/>
      <c r="J691" s="39">
        <v>33752</v>
      </c>
      <c r="K691" s="66">
        <v>3</v>
      </c>
    </row>
    <row r="692" spans="1:11" x14ac:dyDescent="0.25">
      <c r="A692" s="62" t="s">
        <v>933</v>
      </c>
      <c r="B692" s="70" t="s">
        <v>941</v>
      </c>
      <c r="C692" s="62" t="s">
        <v>36</v>
      </c>
      <c r="D692" s="69">
        <v>627494412</v>
      </c>
      <c r="E692" s="68">
        <v>2528249735</v>
      </c>
      <c r="F692" s="62" t="s">
        <v>14</v>
      </c>
      <c r="G692" s="67">
        <v>33966</v>
      </c>
      <c r="H692" s="37">
        <f t="shared" ca="1" si="10"/>
        <v>23</v>
      </c>
      <c r="I692" s="38" t="s">
        <v>15</v>
      </c>
      <c r="J692" s="39">
        <v>58370</v>
      </c>
      <c r="K692" s="66">
        <v>5</v>
      </c>
    </row>
    <row r="693" spans="1:11" x14ac:dyDescent="0.25">
      <c r="A693" s="62" t="s">
        <v>968</v>
      </c>
      <c r="B693" s="70" t="s">
        <v>240</v>
      </c>
      <c r="C693" s="62" t="s">
        <v>36</v>
      </c>
      <c r="D693" s="69">
        <v>749768847</v>
      </c>
      <c r="E693" s="68">
        <v>2528552110</v>
      </c>
      <c r="F693" s="62" t="s">
        <v>13</v>
      </c>
      <c r="G693" s="67">
        <v>33970</v>
      </c>
      <c r="H693" s="37">
        <f t="shared" ca="1" si="10"/>
        <v>23</v>
      </c>
      <c r="I693" s="38"/>
      <c r="J693" s="39">
        <v>41770</v>
      </c>
      <c r="K693" s="66">
        <v>5</v>
      </c>
    </row>
    <row r="694" spans="1:11" x14ac:dyDescent="0.25">
      <c r="A694" s="62" t="s">
        <v>953</v>
      </c>
      <c r="B694" s="70" t="s">
        <v>983</v>
      </c>
      <c r="C694" s="62" t="s">
        <v>36</v>
      </c>
      <c r="D694" s="69">
        <v>758001890</v>
      </c>
      <c r="E694" s="68">
        <v>2521202348</v>
      </c>
      <c r="F694" s="62" t="s">
        <v>17</v>
      </c>
      <c r="G694" s="67">
        <v>33987</v>
      </c>
      <c r="H694" s="37">
        <f t="shared" ca="1" si="10"/>
        <v>23</v>
      </c>
      <c r="I694" s="38" t="s">
        <v>19</v>
      </c>
      <c r="J694" s="39">
        <v>38105</v>
      </c>
      <c r="K694" s="66">
        <v>2</v>
      </c>
    </row>
    <row r="695" spans="1:11" x14ac:dyDescent="0.25">
      <c r="A695" s="62" t="s">
        <v>931</v>
      </c>
      <c r="B695" s="70" t="s">
        <v>938</v>
      </c>
      <c r="C695" s="62" t="s">
        <v>36</v>
      </c>
      <c r="D695" s="69">
        <v>799754905</v>
      </c>
      <c r="E695" s="68">
        <v>2526757210</v>
      </c>
      <c r="F695" s="62" t="s">
        <v>14</v>
      </c>
      <c r="G695" s="67">
        <v>33997</v>
      </c>
      <c r="H695" s="37">
        <f t="shared" ca="1" si="10"/>
        <v>23</v>
      </c>
      <c r="I695" s="38" t="s">
        <v>15</v>
      </c>
      <c r="J695" s="39">
        <v>31690</v>
      </c>
      <c r="K695" s="66">
        <v>4</v>
      </c>
    </row>
    <row r="696" spans="1:11" x14ac:dyDescent="0.25">
      <c r="A696" s="62" t="s">
        <v>966</v>
      </c>
      <c r="B696" s="70" t="s">
        <v>240</v>
      </c>
      <c r="C696" s="62" t="s">
        <v>36</v>
      </c>
      <c r="D696" s="69">
        <v>733358713</v>
      </c>
      <c r="E696" s="68">
        <v>9196648050</v>
      </c>
      <c r="F696" s="62" t="s">
        <v>13</v>
      </c>
      <c r="G696" s="67">
        <v>34028</v>
      </c>
      <c r="H696" s="37">
        <f t="shared" ca="1" si="10"/>
        <v>23</v>
      </c>
      <c r="I696" s="38"/>
      <c r="J696" s="39">
        <v>87830</v>
      </c>
      <c r="K696" s="66">
        <v>2</v>
      </c>
    </row>
    <row r="697" spans="1:11" x14ac:dyDescent="0.25">
      <c r="A697" s="62" t="s">
        <v>958</v>
      </c>
      <c r="B697" s="70" t="s">
        <v>939</v>
      </c>
      <c r="C697" s="62" t="s">
        <v>36</v>
      </c>
      <c r="D697" s="69">
        <v>793256568</v>
      </c>
      <c r="E697" s="68">
        <v>9196999991</v>
      </c>
      <c r="F697" s="62" t="s">
        <v>14</v>
      </c>
      <c r="G697" s="67">
        <v>34054</v>
      </c>
      <c r="H697" s="37">
        <f t="shared" ca="1" si="10"/>
        <v>23</v>
      </c>
      <c r="I697" s="38" t="s">
        <v>15</v>
      </c>
      <c r="J697" s="39">
        <v>27130</v>
      </c>
      <c r="K697" s="66">
        <v>5</v>
      </c>
    </row>
    <row r="698" spans="1:11" x14ac:dyDescent="0.25">
      <c r="A698" s="62" t="s">
        <v>872</v>
      </c>
      <c r="B698" s="70" t="s">
        <v>941</v>
      </c>
      <c r="C698" s="62" t="s">
        <v>36</v>
      </c>
      <c r="D698" s="69">
        <v>894855096</v>
      </c>
      <c r="E698" s="68">
        <v>9193936198</v>
      </c>
      <c r="F698" s="62" t="s">
        <v>17</v>
      </c>
      <c r="G698" s="67">
        <v>34156</v>
      </c>
      <c r="H698" s="37">
        <f t="shared" ca="1" si="10"/>
        <v>23</v>
      </c>
      <c r="I698" s="38" t="s">
        <v>18</v>
      </c>
      <c r="J698" s="39">
        <v>37660</v>
      </c>
      <c r="K698" s="66">
        <v>4</v>
      </c>
    </row>
    <row r="699" spans="1:11" x14ac:dyDescent="0.25">
      <c r="A699" s="62" t="s">
        <v>973</v>
      </c>
      <c r="B699" s="70" t="s">
        <v>7</v>
      </c>
      <c r="C699" s="62" t="s">
        <v>36</v>
      </c>
      <c r="D699" s="69">
        <v>262585858</v>
      </c>
      <c r="E699" s="68">
        <v>2528566597</v>
      </c>
      <c r="F699" s="62" t="s">
        <v>17</v>
      </c>
      <c r="G699" s="67">
        <v>34208</v>
      </c>
      <c r="H699" s="37">
        <f t="shared" ca="1" si="10"/>
        <v>23</v>
      </c>
      <c r="I699" s="38" t="s">
        <v>18</v>
      </c>
      <c r="J699" s="39">
        <v>13690</v>
      </c>
      <c r="K699" s="66">
        <v>5</v>
      </c>
    </row>
    <row r="700" spans="1:11" x14ac:dyDescent="0.25">
      <c r="A700" s="62" t="s">
        <v>909</v>
      </c>
      <c r="B700" s="70" t="s">
        <v>941</v>
      </c>
      <c r="C700" s="62" t="s">
        <v>36</v>
      </c>
      <c r="D700" s="69">
        <v>240241467</v>
      </c>
      <c r="E700" s="68">
        <v>2524914916</v>
      </c>
      <c r="F700" s="62" t="s">
        <v>20</v>
      </c>
      <c r="G700" s="67">
        <v>34266</v>
      </c>
      <c r="H700" s="37">
        <f t="shared" ca="1" si="10"/>
        <v>23</v>
      </c>
      <c r="I700" s="38"/>
      <c r="J700" s="39">
        <v>28768</v>
      </c>
      <c r="K700" s="66">
        <v>3</v>
      </c>
    </row>
    <row r="701" spans="1:11" x14ac:dyDescent="0.25">
      <c r="A701" s="62" t="s">
        <v>951</v>
      </c>
      <c r="B701" s="70" t="s">
        <v>941</v>
      </c>
      <c r="C701" s="62" t="s">
        <v>36</v>
      </c>
      <c r="D701" s="69">
        <v>296641985</v>
      </c>
      <c r="E701" s="68">
        <v>2528217409</v>
      </c>
      <c r="F701" s="62" t="s">
        <v>14</v>
      </c>
      <c r="G701" s="67">
        <v>34317</v>
      </c>
      <c r="H701" s="37">
        <f t="shared" ca="1" si="10"/>
        <v>22</v>
      </c>
      <c r="I701" s="38" t="s">
        <v>19</v>
      </c>
      <c r="J701" s="39">
        <v>41380</v>
      </c>
      <c r="K701" s="66">
        <v>2</v>
      </c>
    </row>
    <row r="702" spans="1:11" x14ac:dyDescent="0.25">
      <c r="A702" s="62" t="s">
        <v>914</v>
      </c>
      <c r="B702" s="70" t="s">
        <v>983</v>
      </c>
      <c r="C702" s="62" t="s">
        <v>36</v>
      </c>
      <c r="D702" s="69">
        <v>941937371</v>
      </c>
      <c r="E702" s="68">
        <v>9195060466</v>
      </c>
      <c r="F702" s="62" t="s">
        <v>14</v>
      </c>
      <c r="G702" s="67">
        <v>34466</v>
      </c>
      <c r="H702" s="37">
        <f t="shared" ca="1" si="10"/>
        <v>22</v>
      </c>
      <c r="I702" s="38" t="s">
        <v>15</v>
      </c>
      <c r="J702" s="39">
        <v>86320</v>
      </c>
      <c r="K702" s="66">
        <v>4</v>
      </c>
    </row>
    <row r="703" spans="1:11" x14ac:dyDescent="0.25">
      <c r="A703" s="62" t="s">
        <v>901</v>
      </c>
      <c r="B703" s="70" t="s">
        <v>941</v>
      </c>
      <c r="C703" s="62" t="s">
        <v>36</v>
      </c>
      <c r="D703" s="69">
        <v>695198896</v>
      </c>
      <c r="E703" s="68">
        <v>2523533906</v>
      </c>
      <c r="F703" s="62" t="s">
        <v>13</v>
      </c>
      <c r="G703" s="67">
        <v>34516</v>
      </c>
      <c r="H703" s="37">
        <f t="shared" ca="1" si="10"/>
        <v>22</v>
      </c>
      <c r="I703" s="38"/>
      <c r="J703" s="39">
        <v>45030</v>
      </c>
      <c r="K703" s="66">
        <v>3</v>
      </c>
    </row>
    <row r="704" spans="1:11" x14ac:dyDescent="0.25">
      <c r="A704" s="62" t="s">
        <v>925</v>
      </c>
      <c r="B704" s="70" t="s">
        <v>941</v>
      </c>
      <c r="C704" s="62" t="s">
        <v>36</v>
      </c>
      <c r="D704" s="69">
        <v>249416723</v>
      </c>
      <c r="E704" s="68">
        <v>2521628807</v>
      </c>
      <c r="F704" s="62" t="s">
        <v>14</v>
      </c>
      <c r="G704" s="67">
        <v>34715</v>
      </c>
      <c r="H704" s="37">
        <f t="shared" ca="1" si="10"/>
        <v>21</v>
      </c>
      <c r="I704" s="38" t="s">
        <v>18</v>
      </c>
      <c r="J704" s="39">
        <v>64470</v>
      </c>
      <c r="K704" s="66">
        <v>5</v>
      </c>
    </row>
    <row r="705" spans="1:11" x14ac:dyDescent="0.25">
      <c r="A705" s="62" t="s">
        <v>929</v>
      </c>
      <c r="B705" s="70" t="s">
        <v>240</v>
      </c>
      <c r="C705" s="62" t="s">
        <v>36</v>
      </c>
      <c r="D705" s="69">
        <v>658842625</v>
      </c>
      <c r="E705" s="68">
        <v>9193788281</v>
      </c>
      <c r="F705" s="62" t="s">
        <v>17</v>
      </c>
      <c r="G705" s="67">
        <v>34743</v>
      </c>
      <c r="H705" s="37">
        <f t="shared" ca="1" si="10"/>
        <v>21</v>
      </c>
      <c r="I705" s="38" t="s">
        <v>16</v>
      </c>
      <c r="J705" s="39">
        <v>46105</v>
      </c>
      <c r="K705" s="66">
        <v>5</v>
      </c>
    </row>
    <row r="706" spans="1:11" x14ac:dyDescent="0.25">
      <c r="A706" s="62" t="s">
        <v>916</v>
      </c>
      <c r="B706" s="70" t="s">
        <v>938</v>
      </c>
      <c r="C706" s="62" t="s">
        <v>36</v>
      </c>
      <c r="D706" s="69">
        <v>332494481</v>
      </c>
      <c r="E706" s="68">
        <v>9192094386</v>
      </c>
      <c r="F706" s="62" t="s">
        <v>14</v>
      </c>
      <c r="G706" s="67">
        <v>34770</v>
      </c>
      <c r="H706" s="37">
        <f t="shared" ref="H706:H762" ca="1" si="11">DATEDIF(G706,TODAY(),"Y")</f>
        <v>21</v>
      </c>
      <c r="I706" s="38" t="s">
        <v>19</v>
      </c>
      <c r="J706" s="39">
        <v>48410</v>
      </c>
      <c r="K706" s="66">
        <v>5</v>
      </c>
    </row>
    <row r="707" spans="1:11" x14ac:dyDescent="0.25">
      <c r="A707" s="62" t="s">
        <v>960</v>
      </c>
      <c r="B707" s="70" t="s">
        <v>7</v>
      </c>
      <c r="C707" s="62" t="s">
        <v>36</v>
      </c>
      <c r="D707" s="69">
        <v>247422007</v>
      </c>
      <c r="E707" s="68">
        <v>2528012440</v>
      </c>
      <c r="F707" s="62" t="s">
        <v>13</v>
      </c>
      <c r="G707" s="67">
        <v>34883</v>
      </c>
      <c r="H707" s="37">
        <f t="shared" ca="1" si="11"/>
        <v>21</v>
      </c>
      <c r="I707" s="38"/>
      <c r="J707" s="39">
        <v>58250</v>
      </c>
      <c r="K707" s="66">
        <v>2</v>
      </c>
    </row>
    <row r="708" spans="1:11" x14ac:dyDescent="0.25">
      <c r="A708" s="62" t="s">
        <v>878</v>
      </c>
      <c r="B708" s="70" t="s">
        <v>240</v>
      </c>
      <c r="C708" s="62" t="s">
        <v>36</v>
      </c>
      <c r="D708" s="69">
        <v>311309049</v>
      </c>
      <c r="E708" s="68">
        <v>2527560634</v>
      </c>
      <c r="F708" s="62" t="s">
        <v>14</v>
      </c>
      <c r="G708" s="67">
        <v>34933</v>
      </c>
      <c r="H708" s="37">
        <f t="shared" ca="1" si="11"/>
        <v>21</v>
      </c>
      <c r="I708" s="38" t="s">
        <v>16</v>
      </c>
      <c r="J708" s="39">
        <v>77680</v>
      </c>
      <c r="K708" s="66">
        <v>3</v>
      </c>
    </row>
    <row r="709" spans="1:11" x14ac:dyDescent="0.25">
      <c r="A709" s="62" t="s">
        <v>954</v>
      </c>
      <c r="B709" s="70" t="s">
        <v>939</v>
      </c>
      <c r="C709" s="62" t="s">
        <v>36</v>
      </c>
      <c r="D709" s="69">
        <v>876082195</v>
      </c>
      <c r="E709" s="68">
        <v>2526049607</v>
      </c>
      <c r="F709" s="62" t="s">
        <v>14</v>
      </c>
      <c r="G709" s="67">
        <v>35020</v>
      </c>
      <c r="H709" s="37">
        <f t="shared" ca="1" si="11"/>
        <v>20</v>
      </c>
      <c r="I709" s="38" t="s">
        <v>16</v>
      </c>
      <c r="J709" s="39">
        <v>61850</v>
      </c>
      <c r="K709" s="66">
        <v>2</v>
      </c>
    </row>
    <row r="710" spans="1:11" x14ac:dyDescent="0.25">
      <c r="A710" s="62" t="s">
        <v>895</v>
      </c>
      <c r="B710" s="70" t="s">
        <v>938</v>
      </c>
      <c r="C710" s="62" t="s">
        <v>36</v>
      </c>
      <c r="D710" s="69">
        <v>900160539</v>
      </c>
      <c r="E710" s="68">
        <v>2522749909</v>
      </c>
      <c r="F710" s="62" t="s">
        <v>17</v>
      </c>
      <c r="G710" s="67">
        <v>35055</v>
      </c>
      <c r="H710" s="37">
        <f t="shared" ca="1" si="11"/>
        <v>20</v>
      </c>
      <c r="I710" s="38" t="s">
        <v>21</v>
      </c>
      <c r="J710" s="39">
        <v>19825</v>
      </c>
      <c r="K710" s="66">
        <v>2</v>
      </c>
    </row>
    <row r="711" spans="1:11" x14ac:dyDescent="0.25">
      <c r="A711" s="62" t="s">
        <v>965</v>
      </c>
      <c r="B711" s="70" t="s">
        <v>983</v>
      </c>
      <c r="C711" s="62" t="s">
        <v>36</v>
      </c>
      <c r="D711" s="69">
        <v>120224342</v>
      </c>
      <c r="E711" s="68">
        <v>9198986390</v>
      </c>
      <c r="F711" s="62" t="s">
        <v>20</v>
      </c>
      <c r="G711" s="67">
        <v>35148</v>
      </c>
      <c r="H711" s="37">
        <f t="shared" ca="1" si="11"/>
        <v>20</v>
      </c>
      <c r="I711" s="38"/>
      <c r="J711" s="39">
        <v>32536</v>
      </c>
      <c r="K711" s="66">
        <v>2</v>
      </c>
    </row>
    <row r="712" spans="1:11" x14ac:dyDescent="0.25">
      <c r="A712" s="62" t="s">
        <v>957</v>
      </c>
      <c r="B712" s="70" t="s">
        <v>941</v>
      </c>
      <c r="C712" s="62" t="s">
        <v>36</v>
      </c>
      <c r="D712" s="69">
        <v>546546374</v>
      </c>
      <c r="E712" s="68">
        <v>9192727944</v>
      </c>
      <c r="F712" s="62" t="s">
        <v>17</v>
      </c>
      <c r="G712" s="67">
        <v>35152</v>
      </c>
      <c r="H712" s="37">
        <f t="shared" ca="1" si="11"/>
        <v>20</v>
      </c>
      <c r="I712" s="38" t="s">
        <v>19</v>
      </c>
      <c r="J712" s="39">
        <v>26185</v>
      </c>
      <c r="K712" s="66">
        <v>5</v>
      </c>
    </row>
    <row r="713" spans="1:11" x14ac:dyDescent="0.25">
      <c r="A713" s="62" t="s">
        <v>919</v>
      </c>
      <c r="B713" s="70" t="s">
        <v>941</v>
      </c>
      <c r="C713" s="62" t="s">
        <v>36</v>
      </c>
      <c r="D713" s="69">
        <v>380304349</v>
      </c>
      <c r="E713" s="68">
        <v>2526129939</v>
      </c>
      <c r="F713" s="62" t="s">
        <v>14</v>
      </c>
      <c r="G713" s="67">
        <v>35239</v>
      </c>
      <c r="H713" s="37">
        <f t="shared" ca="1" si="11"/>
        <v>20</v>
      </c>
      <c r="I713" s="38" t="s">
        <v>19</v>
      </c>
      <c r="J713" s="39">
        <v>35460</v>
      </c>
      <c r="K713" s="66">
        <v>1</v>
      </c>
    </row>
    <row r="714" spans="1:11" x14ac:dyDescent="0.25">
      <c r="A714" s="62" t="s">
        <v>917</v>
      </c>
      <c r="B714" s="70" t="s">
        <v>941</v>
      </c>
      <c r="C714" s="62" t="s">
        <v>36</v>
      </c>
      <c r="D714" s="69">
        <v>186346711</v>
      </c>
      <c r="E714" s="68">
        <v>9194900514</v>
      </c>
      <c r="F714" s="62" t="s">
        <v>14</v>
      </c>
      <c r="G714" s="67">
        <v>35309</v>
      </c>
      <c r="H714" s="37">
        <f t="shared" ca="1" si="11"/>
        <v>20</v>
      </c>
      <c r="I714" s="38" t="s">
        <v>18</v>
      </c>
      <c r="J714" s="39">
        <v>71970</v>
      </c>
      <c r="K714" s="66">
        <v>4</v>
      </c>
    </row>
    <row r="715" spans="1:11" x14ac:dyDescent="0.25">
      <c r="A715" s="62" t="s">
        <v>934</v>
      </c>
      <c r="B715" s="70" t="s">
        <v>941</v>
      </c>
      <c r="C715" s="62" t="s">
        <v>36</v>
      </c>
      <c r="D715" s="69">
        <v>163350417</v>
      </c>
      <c r="E715" s="68">
        <v>2526466230</v>
      </c>
      <c r="F715" s="62" t="s">
        <v>14</v>
      </c>
      <c r="G715" s="67">
        <v>35362</v>
      </c>
      <c r="H715" s="37">
        <f t="shared" ca="1" si="11"/>
        <v>20</v>
      </c>
      <c r="I715" s="38" t="s">
        <v>18</v>
      </c>
      <c r="J715" s="39">
        <v>65320</v>
      </c>
      <c r="K715" s="66">
        <v>5</v>
      </c>
    </row>
    <row r="716" spans="1:11" x14ac:dyDescent="0.25">
      <c r="A716" s="62" t="s">
        <v>923</v>
      </c>
      <c r="B716" s="70" t="s">
        <v>938</v>
      </c>
      <c r="C716" s="62" t="s">
        <v>36</v>
      </c>
      <c r="D716" s="69">
        <v>635240617</v>
      </c>
      <c r="E716" s="68">
        <v>9192259651</v>
      </c>
      <c r="F716" s="62" t="s">
        <v>14</v>
      </c>
      <c r="G716" s="67">
        <v>35533</v>
      </c>
      <c r="H716" s="37">
        <f t="shared" ca="1" si="11"/>
        <v>19</v>
      </c>
      <c r="I716" s="38" t="s">
        <v>19</v>
      </c>
      <c r="J716" s="39">
        <v>47630</v>
      </c>
      <c r="K716" s="66">
        <v>3</v>
      </c>
    </row>
    <row r="717" spans="1:11" x14ac:dyDescent="0.25">
      <c r="A717" s="62" t="s">
        <v>932</v>
      </c>
      <c r="B717" s="70" t="s">
        <v>941</v>
      </c>
      <c r="C717" s="62" t="s">
        <v>36</v>
      </c>
      <c r="D717" s="69">
        <v>879114558</v>
      </c>
      <c r="E717" s="68">
        <v>9194557504</v>
      </c>
      <c r="F717" s="62" t="s">
        <v>17</v>
      </c>
      <c r="G717" s="67">
        <v>35608</v>
      </c>
      <c r="H717" s="37">
        <f t="shared" ca="1" si="11"/>
        <v>19</v>
      </c>
      <c r="I717" s="38" t="s">
        <v>15</v>
      </c>
      <c r="J717" s="39">
        <v>17205</v>
      </c>
      <c r="K717" s="66">
        <v>5</v>
      </c>
    </row>
    <row r="718" spans="1:11" x14ac:dyDescent="0.25">
      <c r="A718" s="62" t="s">
        <v>964</v>
      </c>
      <c r="B718" s="70" t="s">
        <v>941</v>
      </c>
      <c r="C718" s="62" t="s">
        <v>36</v>
      </c>
      <c r="D718" s="69">
        <v>800685434</v>
      </c>
      <c r="E718" s="68">
        <v>2525821616</v>
      </c>
      <c r="F718" s="62" t="s">
        <v>14</v>
      </c>
      <c r="G718" s="67">
        <v>35646</v>
      </c>
      <c r="H718" s="37">
        <f t="shared" ca="1" si="11"/>
        <v>19</v>
      </c>
      <c r="I718" s="38" t="s">
        <v>16</v>
      </c>
      <c r="J718" s="39">
        <v>49930</v>
      </c>
      <c r="K718" s="66">
        <v>1</v>
      </c>
    </row>
    <row r="719" spans="1:11" x14ac:dyDescent="0.25">
      <c r="A719" s="62" t="s">
        <v>956</v>
      </c>
      <c r="B719" s="70" t="s">
        <v>941</v>
      </c>
      <c r="C719" s="62" t="s">
        <v>36</v>
      </c>
      <c r="D719" s="69">
        <v>212558012</v>
      </c>
      <c r="E719" s="68">
        <v>2526860208</v>
      </c>
      <c r="F719" s="62" t="s">
        <v>14</v>
      </c>
      <c r="G719" s="67">
        <v>35657</v>
      </c>
      <c r="H719" s="37">
        <f t="shared" ca="1" si="11"/>
        <v>19</v>
      </c>
      <c r="I719" s="38" t="s">
        <v>15</v>
      </c>
      <c r="J719" s="39">
        <v>63060</v>
      </c>
      <c r="K719" s="66">
        <v>4</v>
      </c>
    </row>
    <row r="720" spans="1:11" x14ac:dyDescent="0.25">
      <c r="A720" s="62" t="s">
        <v>884</v>
      </c>
      <c r="B720" s="70" t="s">
        <v>938</v>
      </c>
      <c r="C720" s="62" t="s">
        <v>36</v>
      </c>
      <c r="D720" s="69">
        <v>759471070</v>
      </c>
      <c r="E720" s="68">
        <v>2525402828</v>
      </c>
      <c r="F720" s="62" t="s">
        <v>14</v>
      </c>
      <c r="G720" s="67">
        <v>35699</v>
      </c>
      <c r="H720" s="37">
        <f t="shared" ca="1" si="11"/>
        <v>19</v>
      </c>
      <c r="I720" s="38" t="s">
        <v>19</v>
      </c>
      <c r="J720" s="39">
        <v>78710</v>
      </c>
      <c r="K720" s="66">
        <v>2</v>
      </c>
    </row>
    <row r="721" spans="1:11" x14ac:dyDescent="0.25">
      <c r="A721" s="62" t="s">
        <v>935</v>
      </c>
      <c r="B721" s="70" t="s">
        <v>983</v>
      </c>
      <c r="C721" s="62" t="s">
        <v>36</v>
      </c>
      <c r="D721" s="69">
        <v>592709648</v>
      </c>
      <c r="E721" s="68">
        <v>9191797370</v>
      </c>
      <c r="F721" s="62" t="s">
        <v>13</v>
      </c>
      <c r="G721" s="67">
        <v>35755</v>
      </c>
      <c r="H721" s="37">
        <f t="shared" ca="1" si="11"/>
        <v>18</v>
      </c>
      <c r="I721" s="38"/>
      <c r="J721" s="39">
        <v>77136</v>
      </c>
      <c r="K721" s="66">
        <v>5</v>
      </c>
    </row>
    <row r="722" spans="1:11" x14ac:dyDescent="0.25">
      <c r="A722" s="62" t="s">
        <v>912</v>
      </c>
      <c r="B722" s="70" t="s">
        <v>939</v>
      </c>
      <c r="C722" s="62" t="s">
        <v>36</v>
      </c>
      <c r="D722" s="69">
        <v>916944119</v>
      </c>
      <c r="E722" s="68">
        <v>2524907564</v>
      </c>
      <c r="F722" s="62" t="s">
        <v>13</v>
      </c>
      <c r="G722" s="67">
        <v>35789</v>
      </c>
      <c r="H722" s="37">
        <f t="shared" ca="1" si="11"/>
        <v>18</v>
      </c>
      <c r="I722" s="38"/>
      <c r="J722" s="39">
        <v>28270</v>
      </c>
      <c r="K722" s="66">
        <v>5</v>
      </c>
    </row>
    <row r="723" spans="1:11" x14ac:dyDescent="0.25">
      <c r="A723" s="62" t="s">
        <v>887</v>
      </c>
      <c r="B723" s="70" t="s">
        <v>983</v>
      </c>
      <c r="C723" s="62" t="s">
        <v>36</v>
      </c>
      <c r="D723" s="69">
        <v>971128623</v>
      </c>
      <c r="E723" s="68">
        <v>9194375399</v>
      </c>
      <c r="F723" s="62" t="s">
        <v>13</v>
      </c>
      <c r="G723" s="67">
        <v>35831</v>
      </c>
      <c r="H723" s="37">
        <f t="shared" ca="1" si="11"/>
        <v>18</v>
      </c>
      <c r="I723" s="38"/>
      <c r="J723" s="39">
        <v>25530</v>
      </c>
      <c r="K723" s="66">
        <v>3</v>
      </c>
    </row>
    <row r="724" spans="1:11" x14ac:dyDescent="0.25">
      <c r="A724" s="62" t="s">
        <v>910</v>
      </c>
      <c r="B724" s="70" t="s">
        <v>983</v>
      </c>
      <c r="C724" s="62" t="s">
        <v>36</v>
      </c>
      <c r="D724" s="69">
        <v>626648632</v>
      </c>
      <c r="E724" s="68">
        <v>2526412482</v>
      </c>
      <c r="F724" s="62" t="s">
        <v>13</v>
      </c>
      <c r="G724" s="67">
        <v>36143</v>
      </c>
      <c r="H724" s="37">
        <f t="shared" ca="1" si="11"/>
        <v>17</v>
      </c>
      <c r="I724" s="38"/>
      <c r="J724" s="39">
        <v>49090</v>
      </c>
      <c r="K724" s="66">
        <v>4</v>
      </c>
    </row>
    <row r="725" spans="1:11" x14ac:dyDescent="0.25">
      <c r="A725" s="62" t="s">
        <v>948</v>
      </c>
      <c r="B725" s="70" t="s">
        <v>938</v>
      </c>
      <c r="C725" s="62" t="s">
        <v>36</v>
      </c>
      <c r="D725" s="69">
        <v>120361975</v>
      </c>
      <c r="E725" s="68">
        <v>2521789943</v>
      </c>
      <c r="F725" s="62" t="s">
        <v>14</v>
      </c>
      <c r="G725" s="67">
        <v>36185</v>
      </c>
      <c r="H725" s="37">
        <f t="shared" ca="1" si="11"/>
        <v>17</v>
      </c>
      <c r="I725" s="38" t="s">
        <v>16</v>
      </c>
      <c r="J725" s="39">
        <v>60300</v>
      </c>
      <c r="K725" s="66">
        <v>2</v>
      </c>
    </row>
    <row r="726" spans="1:11" x14ac:dyDescent="0.25">
      <c r="A726" s="62" t="s">
        <v>885</v>
      </c>
      <c r="B726" s="70" t="s">
        <v>941</v>
      </c>
      <c r="C726" s="62" t="s">
        <v>36</v>
      </c>
      <c r="D726" s="69">
        <v>177324163</v>
      </c>
      <c r="E726" s="68">
        <v>2527091949</v>
      </c>
      <c r="F726" s="62" t="s">
        <v>14</v>
      </c>
      <c r="G726" s="67">
        <v>36500</v>
      </c>
      <c r="H726" s="37">
        <f t="shared" ca="1" si="11"/>
        <v>16</v>
      </c>
      <c r="I726" s="38" t="s">
        <v>19</v>
      </c>
      <c r="J726" s="39">
        <v>48010</v>
      </c>
      <c r="K726" s="66">
        <v>3</v>
      </c>
    </row>
    <row r="727" spans="1:11" x14ac:dyDescent="0.25">
      <c r="A727" s="62" t="s">
        <v>896</v>
      </c>
      <c r="B727" s="70" t="s">
        <v>941</v>
      </c>
      <c r="C727" s="62" t="s">
        <v>36</v>
      </c>
      <c r="D727" s="69">
        <v>862698919</v>
      </c>
      <c r="E727" s="68">
        <v>2522780847</v>
      </c>
      <c r="F727" s="62" t="s">
        <v>14</v>
      </c>
      <c r="G727" s="67">
        <v>37018</v>
      </c>
      <c r="H727" s="37">
        <f t="shared" ca="1" si="11"/>
        <v>15</v>
      </c>
      <c r="I727" s="38" t="s">
        <v>18</v>
      </c>
      <c r="J727" s="39">
        <v>48280</v>
      </c>
      <c r="K727" s="66">
        <v>4</v>
      </c>
    </row>
    <row r="728" spans="1:11" x14ac:dyDescent="0.25">
      <c r="A728" s="62" t="s">
        <v>897</v>
      </c>
      <c r="B728" s="70" t="s">
        <v>7</v>
      </c>
      <c r="C728" s="62" t="s">
        <v>36</v>
      </c>
      <c r="D728" s="69">
        <v>683670378</v>
      </c>
      <c r="E728" s="68">
        <v>9196259106</v>
      </c>
      <c r="F728" s="62" t="s">
        <v>14</v>
      </c>
      <c r="G728" s="67">
        <v>37037</v>
      </c>
      <c r="H728" s="37">
        <f t="shared" ca="1" si="11"/>
        <v>15</v>
      </c>
      <c r="I728" s="38" t="s">
        <v>19</v>
      </c>
      <c r="J728" s="39">
        <v>81340</v>
      </c>
      <c r="K728" s="66">
        <v>2</v>
      </c>
    </row>
    <row r="729" spans="1:11" x14ac:dyDescent="0.25">
      <c r="A729" s="62" t="s">
        <v>928</v>
      </c>
      <c r="B729" s="70" t="s">
        <v>240</v>
      </c>
      <c r="C729" s="62" t="s">
        <v>36</v>
      </c>
      <c r="D729" s="69">
        <v>723066626</v>
      </c>
      <c r="E729" s="68">
        <v>2525399385</v>
      </c>
      <c r="F729" s="62" t="s">
        <v>13</v>
      </c>
      <c r="G729" s="67">
        <v>37128</v>
      </c>
      <c r="H729" s="37">
        <f t="shared" ca="1" si="11"/>
        <v>15</v>
      </c>
      <c r="I729" s="38"/>
      <c r="J729" s="39">
        <v>32880</v>
      </c>
      <c r="K729" s="66">
        <v>3</v>
      </c>
    </row>
    <row r="730" spans="1:11" x14ac:dyDescent="0.25">
      <c r="A730" s="62" t="s">
        <v>900</v>
      </c>
      <c r="B730" s="70" t="s">
        <v>938</v>
      </c>
      <c r="C730" s="62" t="s">
        <v>36</v>
      </c>
      <c r="D730" s="69">
        <v>688769770</v>
      </c>
      <c r="E730" s="68">
        <v>9192416398</v>
      </c>
      <c r="F730" s="62" t="s">
        <v>14</v>
      </c>
      <c r="G730" s="67">
        <v>37316</v>
      </c>
      <c r="H730" s="37">
        <f t="shared" ca="1" si="11"/>
        <v>14</v>
      </c>
      <c r="I730" s="38" t="s">
        <v>15</v>
      </c>
      <c r="J730" s="39">
        <v>44530</v>
      </c>
      <c r="K730" s="66">
        <v>2</v>
      </c>
    </row>
    <row r="731" spans="1:11" x14ac:dyDescent="0.25">
      <c r="A731" s="62" t="s">
        <v>876</v>
      </c>
      <c r="B731" s="70" t="s">
        <v>7</v>
      </c>
      <c r="C731" s="62" t="s">
        <v>36</v>
      </c>
      <c r="D731" s="69">
        <v>502580266</v>
      </c>
      <c r="E731" s="68">
        <v>9197103200</v>
      </c>
      <c r="F731" s="62" t="s">
        <v>20</v>
      </c>
      <c r="G731" s="67">
        <v>37336</v>
      </c>
      <c r="H731" s="37">
        <f t="shared" ca="1" si="11"/>
        <v>14</v>
      </c>
      <c r="I731" s="38"/>
      <c r="J731" s="39">
        <v>37344</v>
      </c>
      <c r="K731" s="66">
        <v>2</v>
      </c>
    </row>
    <row r="732" spans="1:11" x14ac:dyDescent="0.25">
      <c r="A732" s="62" t="s">
        <v>874</v>
      </c>
      <c r="B732" s="70" t="s">
        <v>240</v>
      </c>
      <c r="C732" s="62" t="s">
        <v>36</v>
      </c>
      <c r="D732" s="69">
        <v>276873359</v>
      </c>
      <c r="E732" s="68">
        <v>2522304625</v>
      </c>
      <c r="F732" s="62" t="s">
        <v>14</v>
      </c>
      <c r="G732" s="67">
        <v>37861</v>
      </c>
      <c r="H732" s="37">
        <f t="shared" ca="1" si="11"/>
        <v>13</v>
      </c>
      <c r="I732" s="38" t="s">
        <v>21</v>
      </c>
      <c r="J732" s="39">
        <v>25690</v>
      </c>
      <c r="K732" s="66">
        <v>2</v>
      </c>
    </row>
    <row r="733" spans="1:11" x14ac:dyDescent="0.25">
      <c r="A733" s="62" t="s">
        <v>971</v>
      </c>
      <c r="B733" s="70" t="s">
        <v>941</v>
      </c>
      <c r="C733" s="62" t="s">
        <v>36</v>
      </c>
      <c r="D733" s="69">
        <v>771110153</v>
      </c>
      <c r="E733" s="68">
        <v>9196799516</v>
      </c>
      <c r="F733" s="62" t="s">
        <v>14</v>
      </c>
      <c r="G733" s="67">
        <v>37973</v>
      </c>
      <c r="H733" s="37">
        <f t="shared" ca="1" si="11"/>
        <v>12</v>
      </c>
      <c r="I733" s="38" t="s">
        <v>15</v>
      </c>
      <c r="J733" s="39">
        <v>24980</v>
      </c>
      <c r="K733" s="66">
        <v>3</v>
      </c>
    </row>
    <row r="734" spans="1:11" x14ac:dyDescent="0.25">
      <c r="A734" s="62" t="s">
        <v>883</v>
      </c>
      <c r="B734" s="70" t="s">
        <v>240</v>
      </c>
      <c r="C734" s="62" t="s">
        <v>36</v>
      </c>
      <c r="D734" s="69">
        <v>230192897</v>
      </c>
      <c r="E734" s="68">
        <v>2525261239</v>
      </c>
      <c r="F734" s="62" t="s">
        <v>14</v>
      </c>
      <c r="G734" s="67">
        <v>38131</v>
      </c>
      <c r="H734" s="37">
        <f t="shared" ca="1" si="11"/>
        <v>12</v>
      </c>
      <c r="I734" s="38" t="s">
        <v>18</v>
      </c>
      <c r="J734" s="39">
        <v>68860</v>
      </c>
      <c r="K734" s="66">
        <v>2</v>
      </c>
    </row>
    <row r="735" spans="1:11" x14ac:dyDescent="0.25">
      <c r="A735" s="62" t="s">
        <v>902</v>
      </c>
      <c r="B735" s="70" t="s">
        <v>240</v>
      </c>
      <c r="C735" s="62" t="s">
        <v>36</v>
      </c>
      <c r="D735" s="69">
        <v>843299208</v>
      </c>
      <c r="E735" s="68">
        <v>9198631557</v>
      </c>
      <c r="F735" s="62" t="s">
        <v>17</v>
      </c>
      <c r="G735" s="67">
        <v>38225</v>
      </c>
      <c r="H735" s="37">
        <f t="shared" ca="1" si="11"/>
        <v>12</v>
      </c>
      <c r="I735" s="38" t="s">
        <v>16</v>
      </c>
      <c r="J735" s="39">
        <v>49080</v>
      </c>
      <c r="K735" s="66">
        <v>5</v>
      </c>
    </row>
    <row r="736" spans="1:11" x14ac:dyDescent="0.25">
      <c r="A736" s="62" t="s">
        <v>918</v>
      </c>
      <c r="B736" s="70" t="s">
        <v>7</v>
      </c>
      <c r="C736" s="62" t="s">
        <v>36</v>
      </c>
      <c r="D736" s="69">
        <v>210491464</v>
      </c>
      <c r="E736" s="68">
        <v>9198405552</v>
      </c>
      <c r="F736" s="62" t="s">
        <v>14</v>
      </c>
      <c r="G736" s="67">
        <v>38292</v>
      </c>
      <c r="H736" s="37">
        <f t="shared" ca="1" si="11"/>
        <v>12</v>
      </c>
      <c r="I736" s="38" t="s">
        <v>15</v>
      </c>
      <c r="J736" s="39">
        <v>79380</v>
      </c>
      <c r="K736" s="66">
        <v>5</v>
      </c>
    </row>
    <row r="737" spans="1:11" x14ac:dyDescent="0.25">
      <c r="A737" s="62" t="s">
        <v>875</v>
      </c>
      <c r="B737" s="70" t="s">
        <v>240</v>
      </c>
      <c r="C737" s="62" t="s">
        <v>36</v>
      </c>
      <c r="D737" s="69">
        <v>651999482</v>
      </c>
      <c r="E737" s="68">
        <v>2523014821</v>
      </c>
      <c r="F737" s="62" t="s">
        <v>14</v>
      </c>
      <c r="G737" s="67">
        <v>38369</v>
      </c>
      <c r="H737" s="37">
        <f t="shared" ca="1" si="11"/>
        <v>11</v>
      </c>
      <c r="I737" s="38" t="s">
        <v>15</v>
      </c>
      <c r="J737" s="39">
        <v>22820</v>
      </c>
      <c r="K737" s="66">
        <v>5</v>
      </c>
    </row>
    <row r="738" spans="1:11" x14ac:dyDescent="0.25">
      <c r="A738" s="62" t="s">
        <v>969</v>
      </c>
      <c r="B738" s="70" t="s">
        <v>7</v>
      </c>
      <c r="C738" s="62" t="s">
        <v>36</v>
      </c>
      <c r="D738" s="69">
        <v>667745362</v>
      </c>
      <c r="E738" s="68">
        <v>2522952173</v>
      </c>
      <c r="F738" s="62" t="s">
        <v>13</v>
      </c>
      <c r="G738" s="67">
        <v>38418</v>
      </c>
      <c r="H738" s="37">
        <f t="shared" ca="1" si="11"/>
        <v>11</v>
      </c>
      <c r="I738" s="38"/>
      <c r="J738" s="39">
        <v>86040</v>
      </c>
      <c r="K738" s="66">
        <v>5</v>
      </c>
    </row>
    <row r="739" spans="1:11" x14ac:dyDescent="0.25">
      <c r="A739" s="62" t="s">
        <v>907</v>
      </c>
      <c r="B739" s="70" t="s">
        <v>941</v>
      </c>
      <c r="C739" s="62" t="s">
        <v>36</v>
      </c>
      <c r="D739" s="69">
        <v>458734969</v>
      </c>
      <c r="E739" s="68">
        <v>9196354278</v>
      </c>
      <c r="F739" s="62" t="s">
        <v>14</v>
      </c>
      <c r="G739" s="67">
        <v>38418</v>
      </c>
      <c r="H739" s="37">
        <f t="shared" ca="1" si="11"/>
        <v>11</v>
      </c>
      <c r="I739" s="38" t="s">
        <v>15</v>
      </c>
      <c r="J739" s="39">
        <v>82370</v>
      </c>
      <c r="K739" s="66">
        <v>5</v>
      </c>
    </row>
    <row r="740" spans="1:11" x14ac:dyDescent="0.25">
      <c r="A740" s="62" t="s">
        <v>972</v>
      </c>
      <c r="B740" s="70" t="s">
        <v>939</v>
      </c>
      <c r="C740" s="62" t="s">
        <v>36</v>
      </c>
      <c r="D740" s="69">
        <v>964255290</v>
      </c>
      <c r="E740" s="68">
        <v>9197446192</v>
      </c>
      <c r="F740" s="62" t="s">
        <v>14</v>
      </c>
      <c r="G740" s="67">
        <v>38708</v>
      </c>
      <c r="H740" s="37">
        <f t="shared" ca="1" si="11"/>
        <v>10</v>
      </c>
      <c r="I740" s="38" t="s">
        <v>19</v>
      </c>
      <c r="J740" s="39">
        <v>34990</v>
      </c>
      <c r="K740" s="66">
        <v>3</v>
      </c>
    </row>
    <row r="741" spans="1:11" x14ac:dyDescent="0.25">
      <c r="A741" s="62" t="s">
        <v>961</v>
      </c>
      <c r="B741" s="70" t="s">
        <v>941</v>
      </c>
      <c r="C741" s="62" t="s">
        <v>36</v>
      </c>
      <c r="D741" s="69">
        <v>794814501</v>
      </c>
      <c r="E741" s="68">
        <v>2525604891</v>
      </c>
      <c r="F741" s="62" t="s">
        <v>13</v>
      </c>
      <c r="G741" s="67">
        <v>38925</v>
      </c>
      <c r="H741" s="37">
        <f t="shared" ca="1" si="11"/>
        <v>10</v>
      </c>
      <c r="I741" s="38"/>
      <c r="J741" s="39">
        <v>80729</v>
      </c>
      <c r="K741" s="66">
        <v>3</v>
      </c>
    </row>
    <row r="742" spans="1:11" x14ac:dyDescent="0.25">
      <c r="A742" s="62" t="s">
        <v>967</v>
      </c>
      <c r="B742" s="70" t="s">
        <v>983</v>
      </c>
      <c r="C742" s="62" t="s">
        <v>36</v>
      </c>
      <c r="D742" s="69">
        <v>147683641</v>
      </c>
      <c r="E742" s="68">
        <v>9191657646</v>
      </c>
      <c r="F742" s="62" t="s">
        <v>13</v>
      </c>
      <c r="G742" s="41">
        <v>39024</v>
      </c>
      <c r="H742" s="37">
        <f t="shared" ca="1" si="11"/>
        <v>10</v>
      </c>
      <c r="I742" s="38"/>
      <c r="J742" s="39">
        <v>47280</v>
      </c>
      <c r="K742" s="66">
        <v>1</v>
      </c>
    </row>
    <row r="743" spans="1:11" x14ac:dyDescent="0.25">
      <c r="A743" s="62" t="s">
        <v>904</v>
      </c>
      <c r="B743" s="70" t="s">
        <v>941</v>
      </c>
      <c r="C743" s="62" t="s">
        <v>36</v>
      </c>
      <c r="D743" s="69">
        <v>717503282</v>
      </c>
      <c r="E743" s="68">
        <v>2522400087</v>
      </c>
      <c r="F743" s="62" t="s">
        <v>13</v>
      </c>
      <c r="G743" s="67">
        <v>39213</v>
      </c>
      <c r="H743" s="37">
        <f t="shared" ca="1" si="11"/>
        <v>9</v>
      </c>
      <c r="I743" s="38"/>
      <c r="J743" s="39">
        <v>46570</v>
      </c>
      <c r="K743" s="66">
        <v>4</v>
      </c>
    </row>
    <row r="744" spans="1:11" x14ac:dyDescent="0.25">
      <c r="A744" s="62" t="s">
        <v>908</v>
      </c>
      <c r="B744" s="70" t="s">
        <v>983</v>
      </c>
      <c r="C744" s="62" t="s">
        <v>36</v>
      </c>
      <c r="D744" s="69">
        <v>929694686</v>
      </c>
      <c r="E744" s="68">
        <v>9194483888</v>
      </c>
      <c r="F744" s="62" t="s">
        <v>14</v>
      </c>
      <c r="G744" s="41">
        <v>39226</v>
      </c>
      <c r="H744" s="37">
        <f t="shared" ca="1" si="11"/>
        <v>9</v>
      </c>
      <c r="I744" s="38" t="s">
        <v>19</v>
      </c>
      <c r="J744" s="39">
        <v>70730</v>
      </c>
      <c r="K744" s="66">
        <v>1</v>
      </c>
    </row>
    <row r="745" spans="1:11" x14ac:dyDescent="0.25">
      <c r="A745" s="62" t="s">
        <v>936</v>
      </c>
      <c r="B745" s="70" t="s">
        <v>941</v>
      </c>
      <c r="C745" s="62" t="s">
        <v>36</v>
      </c>
      <c r="D745" s="69">
        <v>151532569</v>
      </c>
      <c r="E745" s="68">
        <v>2525202015</v>
      </c>
      <c r="F745" s="62" t="s">
        <v>13</v>
      </c>
      <c r="G745" s="41">
        <v>39253</v>
      </c>
      <c r="H745" s="37">
        <f t="shared" ca="1" si="11"/>
        <v>9</v>
      </c>
      <c r="I745" s="38"/>
      <c r="J745" s="39">
        <v>55510</v>
      </c>
      <c r="K745" s="66">
        <v>3</v>
      </c>
    </row>
    <row r="746" spans="1:11" x14ac:dyDescent="0.25">
      <c r="A746" s="62" t="s">
        <v>911</v>
      </c>
      <c r="B746" s="70" t="s">
        <v>941</v>
      </c>
      <c r="C746" s="62" t="s">
        <v>36</v>
      </c>
      <c r="D746" s="69">
        <v>121173068</v>
      </c>
      <c r="E746" s="68">
        <v>9196778600</v>
      </c>
      <c r="F746" s="62" t="s">
        <v>14</v>
      </c>
      <c r="G746" s="67">
        <v>39258</v>
      </c>
      <c r="H746" s="37">
        <f t="shared" ca="1" si="11"/>
        <v>9</v>
      </c>
      <c r="I746" s="38" t="s">
        <v>15</v>
      </c>
      <c r="J746" s="39">
        <v>46390</v>
      </c>
      <c r="K746" s="66">
        <v>5</v>
      </c>
    </row>
    <row r="747" spans="1:11" x14ac:dyDescent="0.25">
      <c r="A747" s="62" t="s">
        <v>890</v>
      </c>
      <c r="B747" s="70" t="s">
        <v>939</v>
      </c>
      <c r="C747" s="62" t="s">
        <v>36</v>
      </c>
      <c r="D747" s="69">
        <v>671823263</v>
      </c>
      <c r="E747" s="68">
        <v>2526718651</v>
      </c>
      <c r="F747" s="62" t="s">
        <v>14</v>
      </c>
      <c r="G747" s="67">
        <v>39327</v>
      </c>
      <c r="H747" s="37">
        <f t="shared" ca="1" si="11"/>
        <v>9</v>
      </c>
      <c r="I747" s="38" t="s">
        <v>15</v>
      </c>
      <c r="J747" s="39">
        <v>86640</v>
      </c>
      <c r="K747" s="66">
        <v>3</v>
      </c>
    </row>
    <row r="748" spans="1:11" x14ac:dyDescent="0.25">
      <c r="A748" s="62" t="s">
        <v>955</v>
      </c>
      <c r="B748" s="70" t="s">
        <v>938</v>
      </c>
      <c r="C748" s="62" t="s">
        <v>36</v>
      </c>
      <c r="D748" s="69">
        <v>995590510</v>
      </c>
      <c r="E748" s="68">
        <v>9191838930</v>
      </c>
      <c r="F748" s="62" t="s">
        <v>13</v>
      </c>
      <c r="G748" s="41">
        <v>39328</v>
      </c>
      <c r="H748" s="37">
        <f t="shared" ca="1" si="11"/>
        <v>9</v>
      </c>
      <c r="I748" s="38"/>
      <c r="J748" s="39">
        <v>42990</v>
      </c>
      <c r="K748" s="66">
        <v>4</v>
      </c>
    </row>
    <row r="749" spans="1:11" x14ac:dyDescent="0.25">
      <c r="A749" s="62" t="s">
        <v>955</v>
      </c>
      <c r="B749" s="70" t="s">
        <v>938</v>
      </c>
      <c r="C749" s="62" t="s">
        <v>36</v>
      </c>
      <c r="D749" s="69">
        <v>995590510</v>
      </c>
      <c r="E749" s="68">
        <v>9191838930</v>
      </c>
      <c r="F749" s="62" t="s">
        <v>13</v>
      </c>
      <c r="G749" s="41">
        <v>39328</v>
      </c>
      <c r="H749" s="37">
        <f t="shared" ca="1" si="11"/>
        <v>9</v>
      </c>
      <c r="I749" s="38"/>
      <c r="J749" s="39">
        <v>42990</v>
      </c>
      <c r="K749" s="66">
        <v>4</v>
      </c>
    </row>
    <row r="750" spans="1:11" x14ac:dyDescent="0.25">
      <c r="A750" s="62" t="s">
        <v>926</v>
      </c>
      <c r="B750" s="70" t="s">
        <v>939</v>
      </c>
      <c r="C750" s="62" t="s">
        <v>36</v>
      </c>
      <c r="D750" s="69">
        <v>308317457</v>
      </c>
      <c r="E750" s="68">
        <v>9192729524</v>
      </c>
      <c r="F750" s="62" t="s">
        <v>14</v>
      </c>
      <c r="G750" s="41">
        <v>39370</v>
      </c>
      <c r="H750" s="37">
        <f t="shared" ca="1" si="11"/>
        <v>9</v>
      </c>
      <c r="I750" s="38" t="s">
        <v>15</v>
      </c>
      <c r="J750" s="39">
        <v>23030</v>
      </c>
      <c r="K750" s="66">
        <v>4</v>
      </c>
    </row>
    <row r="751" spans="1:11" x14ac:dyDescent="0.25">
      <c r="A751" s="62" t="s">
        <v>915</v>
      </c>
      <c r="B751" s="70" t="s">
        <v>939</v>
      </c>
      <c r="C751" s="62" t="s">
        <v>36</v>
      </c>
      <c r="D751" s="69">
        <v>159594851</v>
      </c>
      <c r="E751" s="68">
        <v>9194084456</v>
      </c>
      <c r="F751" s="62" t="s">
        <v>14</v>
      </c>
      <c r="G751" s="41">
        <v>39370</v>
      </c>
      <c r="H751" s="37">
        <f t="shared" ca="1" si="11"/>
        <v>9</v>
      </c>
      <c r="I751" s="38" t="s">
        <v>16</v>
      </c>
      <c r="J751" s="39">
        <v>40260</v>
      </c>
      <c r="K751" s="66">
        <v>5</v>
      </c>
    </row>
    <row r="752" spans="1:11" x14ac:dyDescent="0.25">
      <c r="A752" s="62" t="s">
        <v>978</v>
      </c>
      <c r="B752" s="70" t="s">
        <v>7</v>
      </c>
      <c r="C752" s="62" t="s">
        <v>37</v>
      </c>
      <c r="D752" s="69">
        <v>776823797</v>
      </c>
      <c r="E752" s="68">
        <v>9193482736</v>
      </c>
      <c r="F752" s="62" t="s">
        <v>13</v>
      </c>
      <c r="G752" s="67">
        <v>32077</v>
      </c>
      <c r="H752" s="37">
        <f t="shared" ca="1" si="11"/>
        <v>29</v>
      </c>
      <c r="I752" s="38"/>
      <c r="J752" s="39">
        <v>85510</v>
      </c>
      <c r="K752" s="66">
        <v>4</v>
      </c>
    </row>
    <row r="753" spans="1:11" x14ac:dyDescent="0.25">
      <c r="A753" s="62" t="s">
        <v>975</v>
      </c>
      <c r="B753" s="70" t="s">
        <v>939</v>
      </c>
      <c r="C753" s="62" t="s">
        <v>37</v>
      </c>
      <c r="D753" s="69">
        <v>510700395</v>
      </c>
      <c r="E753" s="68">
        <v>9196690862</v>
      </c>
      <c r="F753" s="62" t="s">
        <v>14</v>
      </c>
      <c r="G753" s="67">
        <v>35681</v>
      </c>
      <c r="H753" s="37">
        <f t="shared" ca="1" si="11"/>
        <v>19</v>
      </c>
      <c r="I753" s="38" t="s">
        <v>15</v>
      </c>
      <c r="J753" s="39">
        <v>63670</v>
      </c>
      <c r="K753" s="66">
        <v>5</v>
      </c>
    </row>
    <row r="754" spans="1:11" x14ac:dyDescent="0.25">
      <c r="A754" s="62" t="s">
        <v>976</v>
      </c>
      <c r="B754" s="70" t="s">
        <v>7</v>
      </c>
      <c r="C754" s="62" t="s">
        <v>37</v>
      </c>
      <c r="D754" s="69">
        <v>797985708</v>
      </c>
      <c r="E754" s="68">
        <v>9193578185</v>
      </c>
      <c r="F754" s="62" t="s">
        <v>14</v>
      </c>
      <c r="G754" s="67">
        <v>35763</v>
      </c>
      <c r="H754" s="37">
        <f t="shared" ca="1" si="11"/>
        <v>18</v>
      </c>
      <c r="I754" s="38" t="s">
        <v>16</v>
      </c>
      <c r="J754" s="39">
        <v>40680</v>
      </c>
      <c r="K754" s="66">
        <v>5</v>
      </c>
    </row>
    <row r="755" spans="1:11" x14ac:dyDescent="0.25">
      <c r="A755" s="62" t="s">
        <v>974</v>
      </c>
      <c r="B755" s="70" t="s">
        <v>983</v>
      </c>
      <c r="C755" s="62" t="s">
        <v>37</v>
      </c>
      <c r="D755" s="69">
        <v>443926890</v>
      </c>
      <c r="E755" s="68">
        <v>2524411859</v>
      </c>
      <c r="F755" s="62" t="s">
        <v>14</v>
      </c>
      <c r="G755" s="67">
        <v>36374</v>
      </c>
      <c r="H755" s="37">
        <f t="shared" ca="1" si="11"/>
        <v>17</v>
      </c>
      <c r="I755" s="38" t="s">
        <v>19</v>
      </c>
      <c r="J755" s="39">
        <v>42800</v>
      </c>
      <c r="K755" s="66">
        <v>5</v>
      </c>
    </row>
    <row r="756" spans="1:11" x14ac:dyDescent="0.25">
      <c r="A756" s="62" t="s">
        <v>977</v>
      </c>
      <c r="B756" s="70" t="s">
        <v>939</v>
      </c>
      <c r="C756" s="62" t="s">
        <v>37</v>
      </c>
      <c r="D756" s="69">
        <v>106099892</v>
      </c>
      <c r="E756" s="68">
        <v>9194436681</v>
      </c>
      <c r="F756" s="62" t="s">
        <v>13</v>
      </c>
      <c r="G756" s="67">
        <v>39409</v>
      </c>
      <c r="H756" s="37">
        <f t="shared" ca="1" si="11"/>
        <v>8</v>
      </c>
      <c r="I756" s="38"/>
      <c r="J756" s="39">
        <v>66132</v>
      </c>
      <c r="K756" s="66">
        <v>4</v>
      </c>
    </row>
    <row r="757" spans="1:11" x14ac:dyDescent="0.25">
      <c r="A757" s="62" t="s">
        <v>945</v>
      </c>
      <c r="B757" s="70" t="s">
        <v>941</v>
      </c>
      <c r="C757" s="62" t="s">
        <v>1233</v>
      </c>
      <c r="D757" s="69">
        <v>183135788</v>
      </c>
      <c r="E757" s="68">
        <v>2521198851</v>
      </c>
      <c r="F757" s="62" t="s">
        <v>13</v>
      </c>
      <c r="G757" s="67">
        <v>32693</v>
      </c>
      <c r="H757" s="37">
        <f t="shared" ca="1" si="11"/>
        <v>27</v>
      </c>
      <c r="I757" s="38"/>
      <c r="J757" s="39">
        <v>60760</v>
      </c>
      <c r="K757" s="66">
        <v>2</v>
      </c>
    </row>
    <row r="758" spans="1:11" x14ac:dyDescent="0.25">
      <c r="A758" s="62" t="s">
        <v>981</v>
      </c>
      <c r="B758" s="70" t="s">
        <v>941</v>
      </c>
      <c r="C758" s="62" t="s">
        <v>1233</v>
      </c>
      <c r="D758" s="69">
        <v>978092408</v>
      </c>
      <c r="E758" s="68">
        <v>9191888279</v>
      </c>
      <c r="F758" s="62" t="s">
        <v>13</v>
      </c>
      <c r="G758" s="67">
        <v>33215</v>
      </c>
      <c r="H758" s="37">
        <f t="shared" ca="1" si="11"/>
        <v>25</v>
      </c>
      <c r="I758" s="38"/>
      <c r="J758" s="39">
        <v>64720</v>
      </c>
      <c r="K758" s="66">
        <v>5</v>
      </c>
    </row>
    <row r="759" spans="1:11" x14ac:dyDescent="0.25">
      <c r="A759" s="62" t="s">
        <v>981</v>
      </c>
      <c r="B759" s="70" t="s">
        <v>941</v>
      </c>
      <c r="C759" s="62" t="s">
        <v>1233</v>
      </c>
      <c r="D759" s="69">
        <v>978092408</v>
      </c>
      <c r="E759" s="68">
        <v>9191888279</v>
      </c>
      <c r="F759" s="62" t="s">
        <v>13</v>
      </c>
      <c r="G759" s="67">
        <v>33215</v>
      </c>
      <c r="H759" s="37">
        <f t="shared" ca="1" si="11"/>
        <v>25</v>
      </c>
      <c r="I759" s="38"/>
      <c r="J759" s="39">
        <v>64720</v>
      </c>
      <c r="K759" s="66">
        <v>5</v>
      </c>
    </row>
    <row r="760" spans="1:11" x14ac:dyDescent="0.25">
      <c r="A760" s="62" t="s">
        <v>979</v>
      </c>
      <c r="B760" s="70" t="s">
        <v>983</v>
      </c>
      <c r="C760" s="62" t="s">
        <v>1233</v>
      </c>
      <c r="D760" s="69">
        <v>495372474</v>
      </c>
      <c r="E760" s="68">
        <v>9194137278</v>
      </c>
      <c r="F760" s="62" t="s">
        <v>17</v>
      </c>
      <c r="G760" s="67">
        <v>35247</v>
      </c>
      <c r="H760" s="37">
        <f t="shared" ca="1" si="11"/>
        <v>20</v>
      </c>
      <c r="I760" s="38" t="s">
        <v>15</v>
      </c>
      <c r="J760" s="39">
        <v>31250</v>
      </c>
      <c r="K760" s="66">
        <v>2</v>
      </c>
    </row>
    <row r="761" spans="1:11" x14ac:dyDescent="0.25">
      <c r="A761" s="62" t="s">
        <v>1250</v>
      </c>
      <c r="B761" s="70" t="s">
        <v>938</v>
      </c>
      <c r="C761" s="62" t="s">
        <v>1233</v>
      </c>
      <c r="D761" s="69">
        <v>383616821</v>
      </c>
      <c r="E761" s="68">
        <v>2524989537</v>
      </c>
      <c r="F761" s="62" t="s">
        <v>14</v>
      </c>
      <c r="G761" s="67">
        <v>39074</v>
      </c>
      <c r="H761" s="37">
        <f t="shared" ca="1" si="11"/>
        <v>9</v>
      </c>
      <c r="I761" s="38" t="s">
        <v>15</v>
      </c>
      <c r="J761" s="39">
        <v>46680</v>
      </c>
      <c r="K761" s="66">
        <v>1</v>
      </c>
    </row>
    <row r="762" spans="1:11" x14ac:dyDescent="0.25">
      <c r="A762" s="62" t="s">
        <v>982</v>
      </c>
      <c r="B762" s="70" t="s">
        <v>983</v>
      </c>
      <c r="C762" s="62" t="s">
        <v>1233</v>
      </c>
      <c r="D762" s="69">
        <v>827277063</v>
      </c>
      <c r="E762" s="68">
        <v>2528873234</v>
      </c>
      <c r="F762" s="62" t="s">
        <v>20</v>
      </c>
      <c r="G762" s="67">
        <v>39233</v>
      </c>
      <c r="H762" s="37">
        <f t="shared" ca="1" si="11"/>
        <v>9</v>
      </c>
      <c r="I762" s="38"/>
      <c r="J762" s="39">
        <v>19044</v>
      </c>
      <c r="K762" s="66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FF00"/>
  </sheetPr>
  <dimension ref="A1:AK1000"/>
  <sheetViews>
    <sheetView zoomScale="160" zoomScaleNormal="160" zoomScaleSheetLayoutView="148" workbookViewId="0">
      <selection activeCell="C6" sqref="C6"/>
    </sheetView>
  </sheetViews>
  <sheetFormatPr defaultColWidth="8.85546875" defaultRowHeight="12.75" x14ac:dyDescent="0.2"/>
  <cols>
    <col min="1" max="1" width="10.5703125" style="1" bestFit="1" customWidth="1"/>
    <col min="2" max="2" width="9.7109375" style="1" bestFit="1" customWidth="1"/>
    <col min="3" max="3" width="4.28515625" style="1" bestFit="1" customWidth="1"/>
    <col min="4" max="4" width="4.140625" style="1" bestFit="1" customWidth="1"/>
    <col min="5" max="5" width="9" style="1" bestFit="1" customWidth="1"/>
    <col min="6" max="6" width="5.28515625" style="1" bestFit="1" customWidth="1"/>
    <col min="7" max="7" width="4.7109375" style="1" bestFit="1" customWidth="1"/>
    <col min="8" max="8" width="7.28515625" style="1" bestFit="1" customWidth="1"/>
    <col min="9" max="9" width="10.5703125" style="1" bestFit="1" customWidth="1"/>
    <col min="10" max="10" width="10.42578125" style="1" bestFit="1" customWidth="1"/>
    <col min="11" max="11" width="8.28515625" style="1" bestFit="1" customWidth="1"/>
    <col min="12" max="12" width="16" style="10" bestFit="1" customWidth="1"/>
    <col min="13" max="13" width="12" style="1" bestFit="1" customWidth="1"/>
    <col min="14" max="14" width="9.5703125" style="1" bestFit="1" customWidth="1"/>
    <col min="15" max="15" width="10.140625" style="1" bestFit="1" customWidth="1"/>
    <col min="16" max="16" width="12.140625" style="1" bestFit="1" customWidth="1"/>
    <col min="17" max="17" width="13.5703125" style="1" bestFit="1" customWidth="1"/>
    <col min="18" max="18" width="17.28515625" style="1" bestFit="1" customWidth="1"/>
    <col min="19" max="19" width="9.28515625" style="1" bestFit="1" customWidth="1"/>
    <col min="20" max="20" width="16" style="1" bestFit="1" customWidth="1"/>
    <col min="21" max="21" width="6.85546875" style="1" bestFit="1" customWidth="1"/>
    <col min="22" max="22" width="15.85546875" style="1" bestFit="1" customWidth="1"/>
    <col min="23" max="23" width="9.140625" style="1" bestFit="1" customWidth="1"/>
    <col min="24" max="24" width="13.5703125" style="1" bestFit="1" customWidth="1"/>
    <col min="25" max="25" width="12.7109375" style="1" bestFit="1" customWidth="1"/>
    <col min="26" max="26" width="12" style="1" bestFit="1" customWidth="1"/>
    <col min="27" max="27" width="8.28515625" style="1" bestFit="1" customWidth="1"/>
    <col min="28" max="28" width="5.85546875" style="1" bestFit="1" customWidth="1"/>
    <col min="29" max="29" width="11.85546875" style="1" bestFit="1" customWidth="1"/>
    <col min="30" max="30" width="10" style="1" bestFit="1" customWidth="1"/>
    <col min="31" max="31" width="6.42578125" style="1" bestFit="1" customWidth="1"/>
    <col min="32" max="32" width="13.5703125" style="1" bestFit="1" customWidth="1"/>
    <col min="33" max="33" width="11.28515625" style="1" bestFit="1" customWidth="1"/>
    <col min="34" max="34" width="11.42578125" style="1" customWidth="1"/>
    <col min="35" max="35" width="9.140625" style="1" bestFit="1" customWidth="1"/>
    <col min="36" max="36" width="8" style="1" bestFit="1" customWidth="1"/>
    <col min="37" max="37" width="11.5703125" style="1" bestFit="1" customWidth="1"/>
    <col min="38" max="16384" width="8.85546875" style="1"/>
  </cols>
  <sheetData>
    <row r="1" spans="1:37" s="54" customFormat="1" ht="13.5" customHeight="1" x14ac:dyDescent="0.2">
      <c r="A1" s="51" t="s">
        <v>987</v>
      </c>
      <c r="B1" s="51" t="s">
        <v>1441</v>
      </c>
      <c r="C1" s="51" t="s">
        <v>988</v>
      </c>
      <c r="D1" s="51" t="s">
        <v>989</v>
      </c>
      <c r="E1" s="51" t="s">
        <v>990</v>
      </c>
      <c r="F1" s="51" t="s">
        <v>991</v>
      </c>
      <c r="G1" s="51" t="s">
        <v>992</v>
      </c>
      <c r="H1" s="51" t="s">
        <v>993</v>
      </c>
      <c r="I1" s="51" t="s">
        <v>994</v>
      </c>
      <c r="J1" s="51" t="s">
        <v>239</v>
      </c>
      <c r="K1" s="51" t="s">
        <v>995</v>
      </c>
      <c r="L1" s="52" t="s">
        <v>996</v>
      </c>
      <c r="M1" s="51" t="s">
        <v>997</v>
      </c>
      <c r="N1" s="51" t="s">
        <v>998</v>
      </c>
      <c r="O1" s="51" t="s">
        <v>999</v>
      </c>
      <c r="P1" s="51" t="s">
        <v>1000</v>
      </c>
      <c r="Q1" s="51" t="s">
        <v>1001</v>
      </c>
      <c r="R1" s="51" t="s">
        <v>1002</v>
      </c>
      <c r="S1" s="51" t="s">
        <v>1003</v>
      </c>
      <c r="T1" s="51" t="s">
        <v>1004</v>
      </c>
      <c r="U1" s="51" t="s">
        <v>1005</v>
      </c>
      <c r="V1" s="51" t="s">
        <v>1006</v>
      </c>
      <c r="W1" s="51" t="s">
        <v>1007</v>
      </c>
      <c r="X1" s="51" t="s">
        <v>1008</v>
      </c>
      <c r="Y1" s="51" t="s">
        <v>237</v>
      </c>
      <c r="Z1" s="51" t="s">
        <v>1009</v>
      </c>
      <c r="AA1" s="51" t="s">
        <v>1010</v>
      </c>
      <c r="AB1" s="51" t="s">
        <v>1011</v>
      </c>
      <c r="AC1" s="51" t="s">
        <v>1012</v>
      </c>
      <c r="AD1" s="51" t="s">
        <v>1013</v>
      </c>
      <c r="AE1" s="51" t="s">
        <v>1014</v>
      </c>
      <c r="AF1" s="51" t="s">
        <v>1015</v>
      </c>
      <c r="AG1" s="51" t="s">
        <v>1016</v>
      </c>
      <c r="AH1" s="51"/>
      <c r="AI1" s="53" t="s">
        <v>984</v>
      </c>
      <c r="AJ1" s="53" t="s">
        <v>985</v>
      </c>
      <c r="AK1" s="53" t="s">
        <v>986</v>
      </c>
    </row>
    <row r="2" spans="1:37" ht="13.5" customHeight="1" x14ac:dyDescent="0.2">
      <c r="A2" s="2" t="s">
        <v>1017</v>
      </c>
      <c r="B2" s="2" t="s">
        <v>1444</v>
      </c>
      <c r="C2" s="3">
        <v>3</v>
      </c>
      <c r="D2" s="2">
        <v>144</v>
      </c>
      <c r="E2" s="3">
        <v>115</v>
      </c>
      <c r="F2" s="2">
        <v>67</v>
      </c>
      <c r="G2" s="3">
        <v>60</v>
      </c>
      <c r="H2" s="2" t="s">
        <v>1018</v>
      </c>
      <c r="I2" s="4">
        <v>40823</v>
      </c>
      <c r="J2" s="2" t="s">
        <v>238</v>
      </c>
      <c r="K2" s="2">
        <v>52080</v>
      </c>
      <c r="L2" s="5">
        <v>3.7700879999999999E-2</v>
      </c>
      <c r="M2" s="4">
        <f t="shared" ref="M2:M33" ca="1" si="0">I2+RANDBETWEEN(10,30)</f>
        <v>40840</v>
      </c>
      <c r="N2" s="6">
        <v>17.231868024491543</v>
      </c>
      <c r="O2" s="7">
        <v>2.5829189977854901</v>
      </c>
      <c r="P2" s="3">
        <v>1.607146227878935</v>
      </c>
      <c r="Q2" s="2" t="s">
        <v>1019</v>
      </c>
      <c r="R2" s="2" t="s">
        <v>38</v>
      </c>
      <c r="S2" s="2" t="s">
        <v>1020</v>
      </c>
      <c r="T2" s="2" t="s">
        <v>1021</v>
      </c>
      <c r="U2" s="1">
        <v>5</v>
      </c>
      <c r="V2" s="8">
        <v>6.3216030000000006E-2</v>
      </c>
      <c r="W2" s="8">
        <v>0.2156931</v>
      </c>
      <c r="X2" s="2" t="s">
        <v>1019</v>
      </c>
      <c r="Y2" s="2" t="s">
        <v>236</v>
      </c>
      <c r="Z2" s="4">
        <v>40825</v>
      </c>
      <c r="AA2" s="3">
        <v>5</v>
      </c>
      <c r="AB2" s="3">
        <v>0</v>
      </c>
      <c r="AC2" s="2" t="s">
        <v>1019</v>
      </c>
      <c r="AD2" s="9">
        <v>1</v>
      </c>
      <c r="AE2" s="2" t="s">
        <v>1022</v>
      </c>
      <c r="AF2" s="2" t="s">
        <v>1017</v>
      </c>
      <c r="AG2" s="1">
        <v>209</v>
      </c>
      <c r="AI2" s="11">
        <v>13.98</v>
      </c>
      <c r="AJ2" s="1">
        <v>5</v>
      </c>
      <c r="AK2" s="11">
        <f>AI2*AJ2</f>
        <v>69.900000000000006</v>
      </c>
    </row>
    <row r="3" spans="1:37" ht="13.5" customHeight="1" x14ac:dyDescent="0.2">
      <c r="A3" s="2" t="s">
        <v>1023</v>
      </c>
      <c r="B3" s="2" t="s">
        <v>1445</v>
      </c>
      <c r="C3" s="3">
        <v>5</v>
      </c>
      <c r="D3" s="2">
        <v>133</v>
      </c>
      <c r="E3" s="3">
        <v>111</v>
      </c>
      <c r="F3" s="2">
        <v>87</v>
      </c>
      <c r="G3" s="3">
        <v>37</v>
      </c>
      <c r="H3" s="2" t="s">
        <v>1018</v>
      </c>
      <c r="I3" s="4">
        <v>40823</v>
      </c>
      <c r="J3" s="2" t="s">
        <v>238</v>
      </c>
      <c r="K3" s="2">
        <v>72664</v>
      </c>
      <c r="L3" s="5">
        <v>4.7982940000000002E-2</v>
      </c>
      <c r="M3" s="4">
        <f t="shared" ca="1" si="0"/>
        <v>40846</v>
      </c>
      <c r="N3" s="6">
        <v>13.267033025596879</v>
      </c>
      <c r="O3" s="7">
        <v>2.367325284948206</v>
      </c>
      <c r="P3" s="3">
        <v>1.5386114795321806</v>
      </c>
      <c r="Q3" s="2" t="s">
        <v>1019</v>
      </c>
      <c r="R3" s="2" t="s">
        <v>39</v>
      </c>
      <c r="S3" s="2" t="s">
        <v>1020</v>
      </c>
      <c r="T3" s="2" t="s">
        <v>1021</v>
      </c>
      <c r="U3" s="1">
        <v>5</v>
      </c>
      <c r="V3" s="8">
        <v>8.0456769999999997E-2</v>
      </c>
      <c r="W3" s="8">
        <v>0.2745185</v>
      </c>
      <c r="X3" s="2" t="s">
        <v>1019</v>
      </c>
      <c r="Y3" s="2" t="s">
        <v>236</v>
      </c>
      <c r="Z3" s="4">
        <v>40813</v>
      </c>
      <c r="AA3" s="3">
        <v>5</v>
      </c>
      <c r="AB3" s="3">
        <v>0</v>
      </c>
      <c r="AC3" s="2" t="s">
        <v>1019</v>
      </c>
      <c r="AD3" s="9"/>
      <c r="AE3" s="2" t="s">
        <v>1022</v>
      </c>
      <c r="AF3" s="2" t="s">
        <v>1023</v>
      </c>
      <c r="AG3" s="1">
        <v>518</v>
      </c>
      <c r="AI3" s="11">
        <v>73.989999999999995</v>
      </c>
      <c r="AJ3" s="1">
        <v>18</v>
      </c>
      <c r="AK3" s="11">
        <f t="shared" ref="AK3:AK66" si="1">AI3*AJ3</f>
        <v>1331.82</v>
      </c>
    </row>
    <row r="4" spans="1:37" ht="13.5" customHeight="1" x14ac:dyDescent="0.2">
      <c r="A4" s="2" t="s">
        <v>1024</v>
      </c>
      <c r="B4" s="2" t="s">
        <v>1444</v>
      </c>
      <c r="C4" s="3">
        <v>4</v>
      </c>
      <c r="D4" s="2">
        <v>113</v>
      </c>
      <c r="E4" s="3">
        <v>117</v>
      </c>
      <c r="F4" s="2">
        <v>20</v>
      </c>
      <c r="G4" s="3">
        <v>42</v>
      </c>
      <c r="H4" s="2" t="s">
        <v>1018</v>
      </c>
      <c r="I4" s="4">
        <v>40823</v>
      </c>
      <c r="J4" s="2" t="s">
        <v>238</v>
      </c>
      <c r="K4" s="2">
        <v>87152</v>
      </c>
      <c r="L4" s="5">
        <v>3.7700879999999999E-2</v>
      </c>
      <c r="M4" s="4">
        <f t="shared" ca="1" si="0"/>
        <v>40851</v>
      </c>
      <c r="N4" s="6">
        <v>19.231868024491543</v>
      </c>
      <c r="O4" s="7">
        <v>2.6792124748740225</v>
      </c>
      <c r="P4" s="3">
        <v>1.6368300079342455</v>
      </c>
      <c r="Q4" s="2" t="s">
        <v>1019</v>
      </c>
      <c r="R4" s="2" t="s">
        <v>40</v>
      </c>
      <c r="S4" s="2" t="s">
        <v>1020</v>
      </c>
      <c r="T4" s="2" t="s">
        <v>1021</v>
      </c>
      <c r="U4" s="1">
        <v>4</v>
      </c>
      <c r="V4" s="8">
        <v>6.3216030000000006E-2</v>
      </c>
      <c r="W4" s="8">
        <v>0.2156931</v>
      </c>
      <c r="X4" s="2" t="s">
        <v>1019</v>
      </c>
      <c r="Y4" s="2" t="s">
        <v>236</v>
      </c>
      <c r="Z4" s="4">
        <v>40827</v>
      </c>
      <c r="AA4" s="3">
        <v>5</v>
      </c>
      <c r="AB4" s="3">
        <v>0</v>
      </c>
      <c r="AC4" s="2" t="s">
        <v>1019</v>
      </c>
      <c r="AD4" s="9">
        <v>3</v>
      </c>
      <c r="AE4" s="2" t="s">
        <v>1022</v>
      </c>
      <c r="AF4" s="2" t="s">
        <v>1024</v>
      </c>
      <c r="AG4" s="1">
        <v>838</v>
      </c>
      <c r="AI4" s="11">
        <v>13.99</v>
      </c>
      <c r="AJ4" s="1">
        <v>46</v>
      </c>
      <c r="AK4" s="11">
        <f t="shared" si="1"/>
        <v>643.54</v>
      </c>
    </row>
    <row r="5" spans="1:37" ht="13.5" customHeight="1" x14ac:dyDescent="0.2">
      <c r="A5" s="2" t="s">
        <v>1025</v>
      </c>
      <c r="B5" s="2" t="s">
        <v>1505</v>
      </c>
      <c r="C5" s="3">
        <v>5</v>
      </c>
      <c r="D5" s="2">
        <v>191</v>
      </c>
      <c r="E5" s="3">
        <v>119</v>
      </c>
      <c r="F5" s="2">
        <v>19</v>
      </c>
      <c r="G5" s="3">
        <v>88</v>
      </c>
      <c r="H5" s="2" t="s">
        <v>1018</v>
      </c>
      <c r="I5" s="4">
        <v>40823</v>
      </c>
      <c r="J5" s="2" t="s">
        <v>238</v>
      </c>
      <c r="K5" s="2">
        <v>16335</v>
      </c>
      <c r="L5" s="5">
        <v>5.4837650000000002E-2</v>
      </c>
      <c r="M5" s="4">
        <f t="shared" ca="1" si="0"/>
        <v>40849</v>
      </c>
      <c r="N5" s="6">
        <v>12.289012050821269</v>
      </c>
      <c r="O5" s="7">
        <v>2.3076626627432333</v>
      </c>
      <c r="P5" s="3">
        <v>1.5190992932469007</v>
      </c>
      <c r="Q5" s="2" t="s">
        <v>1019</v>
      </c>
      <c r="R5" s="2" t="s">
        <v>41</v>
      </c>
      <c r="S5" s="2" t="s">
        <v>1020</v>
      </c>
      <c r="T5" s="2" t="s">
        <v>1021</v>
      </c>
      <c r="U5" s="1">
        <v>3</v>
      </c>
      <c r="V5" s="8">
        <v>9.1950589999999999E-2</v>
      </c>
      <c r="W5" s="8">
        <v>0.3137354</v>
      </c>
      <c r="X5" s="2" t="s">
        <v>1019</v>
      </c>
      <c r="Y5" s="2" t="s">
        <v>236</v>
      </c>
      <c r="Z5" s="4">
        <v>40827</v>
      </c>
      <c r="AA5" s="3">
        <v>5</v>
      </c>
      <c r="AB5" s="3">
        <v>0</v>
      </c>
      <c r="AC5" s="2" t="s">
        <v>1019</v>
      </c>
      <c r="AD5" s="9"/>
      <c r="AE5" s="2" t="s">
        <v>1022</v>
      </c>
      <c r="AF5" s="2" t="s">
        <v>1025</v>
      </c>
      <c r="AG5" s="1">
        <v>212</v>
      </c>
      <c r="AI5" s="11">
        <v>59.99</v>
      </c>
      <c r="AJ5" s="1">
        <v>37</v>
      </c>
      <c r="AK5" s="11">
        <f t="shared" si="1"/>
        <v>2219.63</v>
      </c>
    </row>
    <row r="6" spans="1:37" ht="13.5" customHeight="1" x14ac:dyDescent="0.2">
      <c r="A6" s="2" t="s">
        <v>1026</v>
      </c>
      <c r="B6" s="2" t="s">
        <v>1488</v>
      </c>
      <c r="C6" s="3">
        <v>1</v>
      </c>
      <c r="D6" s="2">
        <v>148</v>
      </c>
      <c r="E6" s="3">
        <v>119</v>
      </c>
      <c r="F6" s="2">
        <v>83</v>
      </c>
      <c r="G6" s="3">
        <v>28</v>
      </c>
      <c r="H6" s="2" t="s">
        <v>1018</v>
      </c>
      <c r="I6" s="4">
        <v>40823</v>
      </c>
      <c r="J6" s="2" t="s">
        <v>238</v>
      </c>
      <c r="K6" s="2">
        <v>88032</v>
      </c>
      <c r="L6" s="5">
        <v>5.1410379999999999E-2</v>
      </c>
      <c r="M6" s="4">
        <f t="shared" ca="1" si="0"/>
        <v>40839</v>
      </c>
      <c r="N6" s="6">
        <v>19.278148951928113</v>
      </c>
      <c r="O6" s="7">
        <v>2.6813599020184462</v>
      </c>
      <c r="P6" s="3">
        <v>1.6374858478834089</v>
      </c>
      <c r="Q6" s="2" t="s">
        <v>1019</v>
      </c>
      <c r="R6" s="2" t="s">
        <v>42</v>
      </c>
      <c r="S6" s="2" t="s">
        <v>1020</v>
      </c>
      <c r="T6" s="2" t="s">
        <v>1021</v>
      </c>
      <c r="U6" s="1">
        <v>3</v>
      </c>
      <c r="V6" s="8">
        <v>8.6203719999999998E-2</v>
      </c>
      <c r="W6" s="8">
        <v>0.29412709999999997</v>
      </c>
      <c r="X6" s="2" t="s">
        <v>1019</v>
      </c>
      <c r="Y6" s="2" t="s">
        <v>236</v>
      </c>
      <c r="Z6" s="4">
        <v>40812</v>
      </c>
      <c r="AA6" s="3">
        <v>5</v>
      </c>
      <c r="AB6" s="3">
        <v>0</v>
      </c>
      <c r="AC6" s="2" t="s">
        <v>1019</v>
      </c>
      <c r="AD6" s="9">
        <v>2</v>
      </c>
      <c r="AE6" s="2" t="s">
        <v>1022</v>
      </c>
      <c r="AF6" s="2" t="s">
        <v>1026</v>
      </c>
      <c r="AG6" s="1">
        <v>162</v>
      </c>
      <c r="AI6" s="11">
        <v>70.98</v>
      </c>
      <c r="AJ6" s="1">
        <v>29</v>
      </c>
      <c r="AK6" s="11">
        <f t="shared" si="1"/>
        <v>2058.42</v>
      </c>
    </row>
    <row r="7" spans="1:37" ht="13.5" customHeight="1" x14ac:dyDescent="0.2">
      <c r="A7" s="2" t="s">
        <v>1027</v>
      </c>
      <c r="B7" s="2" t="s">
        <v>1489</v>
      </c>
      <c r="C7" s="3">
        <v>3</v>
      </c>
      <c r="D7" s="2">
        <v>155</v>
      </c>
      <c r="E7" s="3">
        <v>119</v>
      </c>
      <c r="F7" s="2">
        <v>62</v>
      </c>
      <c r="G7" s="3">
        <v>70</v>
      </c>
      <c r="H7" s="2" t="s">
        <v>1018</v>
      </c>
      <c r="I7" s="4">
        <v>40823</v>
      </c>
      <c r="J7" s="2" t="s">
        <v>238</v>
      </c>
      <c r="K7" s="2">
        <v>38086</v>
      </c>
      <c r="L7" s="5">
        <v>4.1128230000000002E-2</v>
      </c>
      <c r="M7" s="4">
        <f t="shared" ca="1" si="0"/>
        <v>40841</v>
      </c>
      <c r="N7" s="6">
        <v>16.243929191536182</v>
      </c>
      <c r="O7" s="7">
        <v>2.5325830499204165</v>
      </c>
      <c r="P7" s="3">
        <v>1.5914091396999128</v>
      </c>
      <c r="Q7" s="2" t="s">
        <v>1019</v>
      </c>
      <c r="R7" s="2" t="s">
        <v>43</v>
      </c>
      <c r="S7" s="2" t="s">
        <v>1020</v>
      </c>
      <c r="T7" s="2" t="s">
        <v>1021</v>
      </c>
      <c r="U7" s="1">
        <v>6</v>
      </c>
      <c r="V7" s="8">
        <v>6.8962949999999995E-2</v>
      </c>
      <c r="W7" s="8">
        <v>0.2353016</v>
      </c>
      <c r="X7" s="2" t="s">
        <v>1019</v>
      </c>
      <c r="Y7" s="2" t="s">
        <v>236</v>
      </c>
      <c r="Z7" s="4">
        <v>40812</v>
      </c>
      <c r="AA7" s="3">
        <v>5</v>
      </c>
      <c r="AB7" s="3">
        <v>0</v>
      </c>
      <c r="AC7" s="2" t="s">
        <v>1019</v>
      </c>
      <c r="AD7" s="9"/>
      <c r="AE7" s="2" t="s">
        <v>1022</v>
      </c>
      <c r="AF7" s="2" t="s">
        <v>1027</v>
      </c>
      <c r="AG7" s="1">
        <v>119</v>
      </c>
      <c r="AI7" s="11">
        <v>42.98</v>
      </c>
      <c r="AJ7" s="1">
        <v>8</v>
      </c>
      <c r="AK7" s="11">
        <f t="shared" si="1"/>
        <v>343.84</v>
      </c>
    </row>
    <row r="8" spans="1:37" ht="13.5" customHeight="1" x14ac:dyDescent="0.2">
      <c r="A8" s="2" t="s">
        <v>1028</v>
      </c>
      <c r="B8" s="2" t="s">
        <v>1500</v>
      </c>
      <c r="C8" s="3">
        <v>5</v>
      </c>
      <c r="D8" s="2">
        <v>148</v>
      </c>
      <c r="E8" s="3">
        <v>118</v>
      </c>
      <c r="F8" s="2">
        <v>47</v>
      </c>
      <c r="G8" s="3">
        <v>16</v>
      </c>
      <c r="H8" s="2" t="s">
        <v>1018</v>
      </c>
      <c r="I8" s="4">
        <v>40823</v>
      </c>
      <c r="J8" s="2" t="s">
        <v>238</v>
      </c>
      <c r="K8" s="2">
        <v>38405</v>
      </c>
      <c r="L8" s="5">
        <v>7.5401770000000007E-2</v>
      </c>
      <c r="M8" s="4">
        <f t="shared" ca="1" si="0"/>
        <v>40847</v>
      </c>
      <c r="N8" s="6">
        <v>11.34999559731591</v>
      </c>
      <c r="O8" s="7">
        <v>2.2473216259515265</v>
      </c>
      <c r="P8" s="3">
        <v>1.4991069428001214</v>
      </c>
      <c r="Q8" s="2" t="s">
        <v>1019</v>
      </c>
      <c r="R8" s="2" t="s">
        <v>44</v>
      </c>
      <c r="S8" s="2" t="s">
        <v>1020</v>
      </c>
      <c r="T8" s="2" t="s">
        <v>1021</v>
      </c>
      <c r="U8" s="1">
        <v>9</v>
      </c>
      <c r="V8" s="8">
        <v>0.12643209999999999</v>
      </c>
      <c r="W8" s="8">
        <v>0.4313862</v>
      </c>
      <c r="X8" s="2" t="s">
        <v>1019</v>
      </c>
      <c r="Y8" s="2" t="s">
        <v>236</v>
      </c>
      <c r="Z8" s="4">
        <v>40813</v>
      </c>
      <c r="AA8" s="3">
        <v>5</v>
      </c>
      <c r="AB8" s="3">
        <v>0</v>
      </c>
      <c r="AC8" s="2" t="s">
        <v>1019</v>
      </c>
      <c r="AD8" s="9"/>
      <c r="AE8" s="2" t="s">
        <v>1022</v>
      </c>
      <c r="AF8" s="2" t="s">
        <v>1028</v>
      </c>
      <c r="AG8" s="1">
        <v>935</v>
      </c>
      <c r="AI8" s="11">
        <v>93.99</v>
      </c>
      <c r="AJ8" s="1">
        <v>46</v>
      </c>
      <c r="AK8" s="11">
        <f t="shared" si="1"/>
        <v>4323.54</v>
      </c>
    </row>
    <row r="9" spans="1:37" ht="13.5" customHeight="1" x14ac:dyDescent="0.2">
      <c r="A9" s="2" t="s">
        <v>1029</v>
      </c>
      <c r="B9" s="2" t="s">
        <v>1488</v>
      </c>
      <c r="C9" s="3">
        <v>1</v>
      </c>
      <c r="D9" s="2">
        <v>110</v>
      </c>
      <c r="E9" s="3">
        <v>122</v>
      </c>
      <c r="F9" s="2">
        <v>28</v>
      </c>
      <c r="G9" s="3">
        <v>32</v>
      </c>
      <c r="H9" s="2" t="s">
        <v>1018</v>
      </c>
      <c r="I9" s="4">
        <v>40823</v>
      </c>
      <c r="J9" s="2" t="s">
        <v>238</v>
      </c>
      <c r="K9" s="2">
        <v>77277</v>
      </c>
      <c r="L9" s="5">
        <v>4.1128230000000002E-2</v>
      </c>
      <c r="M9" s="4">
        <f t="shared" ca="1" si="0"/>
        <v>40848</v>
      </c>
      <c r="N9" s="6">
        <v>16.243929191536182</v>
      </c>
      <c r="O9" s="7">
        <v>2.5325830499204165</v>
      </c>
      <c r="P9" s="3">
        <v>1.5914091396999128</v>
      </c>
      <c r="Q9" s="2" t="s">
        <v>1019</v>
      </c>
      <c r="R9" s="2" t="s">
        <v>45</v>
      </c>
      <c r="S9" s="2" t="s">
        <v>1020</v>
      </c>
      <c r="T9" s="2" t="s">
        <v>1021</v>
      </c>
      <c r="U9" s="1">
        <v>6</v>
      </c>
      <c r="V9" s="8">
        <v>6.8962949999999995E-2</v>
      </c>
      <c r="W9" s="8">
        <v>0.2353016</v>
      </c>
      <c r="X9" s="2" t="s">
        <v>1019</v>
      </c>
      <c r="Y9" s="2" t="s">
        <v>236</v>
      </c>
      <c r="Z9" s="4">
        <v>40819</v>
      </c>
      <c r="AA9" s="3">
        <v>5</v>
      </c>
      <c r="AB9" s="3">
        <v>0</v>
      </c>
      <c r="AC9" s="2" t="s">
        <v>1019</v>
      </c>
      <c r="AD9" s="9">
        <v>1</v>
      </c>
      <c r="AE9" s="2" t="s">
        <v>1022</v>
      </c>
      <c r="AF9" s="2" t="s">
        <v>1029</v>
      </c>
      <c r="AG9" s="1">
        <v>318</v>
      </c>
      <c r="AI9" s="11">
        <v>39.99</v>
      </c>
      <c r="AJ9" s="1">
        <v>23</v>
      </c>
      <c r="AK9" s="11">
        <f t="shared" si="1"/>
        <v>919.7700000000001</v>
      </c>
    </row>
    <row r="10" spans="1:37" ht="13.5" customHeight="1" x14ac:dyDescent="0.2">
      <c r="A10" s="2" t="s">
        <v>1030</v>
      </c>
      <c r="B10" s="2" t="s">
        <v>1447</v>
      </c>
      <c r="C10" s="3">
        <v>4</v>
      </c>
      <c r="D10" s="2">
        <v>142</v>
      </c>
      <c r="E10" s="3">
        <v>121</v>
      </c>
      <c r="F10" s="2">
        <v>35</v>
      </c>
      <c r="G10" s="3">
        <v>20</v>
      </c>
      <c r="H10" s="2" t="s">
        <v>1018</v>
      </c>
      <c r="I10" s="4">
        <v>40823</v>
      </c>
      <c r="J10" s="2" t="s">
        <v>238</v>
      </c>
      <c r="K10" s="2">
        <v>34122</v>
      </c>
      <c r="L10" s="5">
        <v>5.1410289999999997E-2</v>
      </c>
      <c r="M10" s="4">
        <f t="shared" ca="1" si="0"/>
        <v>40846</v>
      </c>
      <c r="N10" s="6">
        <v>17.278148663461572</v>
      </c>
      <c r="O10" s="7">
        <v>2.5852292964152945</v>
      </c>
      <c r="P10" s="3">
        <v>1.6078648252932504</v>
      </c>
      <c r="Q10" s="2" t="s">
        <v>1019</v>
      </c>
      <c r="R10" s="2" t="s">
        <v>46</v>
      </c>
      <c r="S10" s="2" t="s">
        <v>1020</v>
      </c>
      <c r="T10" s="2" t="s">
        <v>1021</v>
      </c>
      <c r="U10" s="1">
        <v>8</v>
      </c>
      <c r="V10" s="8">
        <v>8.6203680000000005E-2</v>
      </c>
      <c r="W10" s="8">
        <v>0.29412700000000003</v>
      </c>
      <c r="X10" s="2" t="s">
        <v>1019</v>
      </c>
      <c r="Y10" s="2" t="s">
        <v>236</v>
      </c>
      <c r="Z10" s="4">
        <v>40816</v>
      </c>
      <c r="AA10" s="3">
        <v>5</v>
      </c>
      <c r="AB10" s="3">
        <v>0</v>
      </c>
      <c r="AC10" s="2" t="s">
        <v>1019</v>
      </c>
      <c r="AD10" s="9"/>
      <c r="AE10" s="2" t="s">
        <v>1022</v>
      </c>
      <c r="AF10" s="2" t="s">
        <v>1030</v>
      </c>
      <c r="AG10" s="1">
        <v>976</v>
      </c>
      <c r="AI10" s="11">
        <v>46.97</v>
      </c>
      <c r="AJ10" s="1">
        <v>39</v>
      </c>
      <c r="AK10" s="11">
        <f t="shared" si="1"/>
        <v>1831.83</v>
      </c>
    </row>
    <row r="11" spans="1:37" ht="13.5" customHeight="1" x14ac:dyDescent="0.2">
      <c r="A11" s="2" t="s">
        <v>1031</v>
      </c>
      <c r="B11" s="2" t="s">
        <v>1450</v>
      </c>
      <c r="C11" s="3">
        <v>4</v>
      </c>
      <c r="D11" s="2">
        <v>145</v>
      </c>
      <c r="E11" s="3">
        <v>112</v>
      </c>
      <c r="F11" s="2">
        <v>34</v>
      </c>
      <c r="G11" s="3">
        <v>36</v>
      </c>
      <c r="H11" s="2" t="s">
        <v>1032</v>
      </c>
      <c r="I11" s="4">
        <v>40824</v>
      </c>
      <c r="J11" s="2" t="s">
        <v>238</v>
      </c>
      <c r="K11" s="2">
        <v>11673</v>
      </c>
      <c r="L11" s="5">
        <v>5.1410379999999999E-2</v>
      </c>
      <c r="M11" s="4">
        <f t="shared" ca="1" si="0"/>
        <v>40854</v>
      </c>
      <c r="N11" s="6">
        <v>11.278148951928113</v>
      </c>
      <c r="O11" s="7">
        <v>2.2425696589214379</v>
      </c>
      <c r="P11" s="3">
        <v>1.4975211714434751</v>
      </c>
      <c r="Q11" s="2" t="s">
        <v>1019</v>
      </c>
      <c r="R11" s="2" t="s">
        <v>47</v>
      </c>
      <c r="S11" s="2" t="s">
        <v>1020</v>
      </c>
      <c r="T11" s="2" t="s">
        <v>1021</v>
      </c>
      <c r="U11" s="1">
        <v>9</v>
      </c>
      <c r="V11" s="8">
        <v>8.6203719999999998E-2</v>
      </c>
      <c r="W11" s="8">
        <v>0.29412709999999997</v>
      </c>
      <c r="X11" s="2" t="s">
        <v>1019</v>
      </c>
      <c r="Y11" s="2" t="s">
        <v>236</v>
      </c>
      <c r="Z11" s="4">
        <v>40822</v>
      </c>
      <c r="AA11" s="3">
        <v>5</v>
      </c>
      <c r="AB11" s="3">
        <v>0</v>
      </c>
      <c r="AC11" s="2" t="s">
        <v>1019</v>
      </c>
      <c r="AD11" s="9"/>
      <c r="AE11" s="2" t="s">
        <v>1022</v>
      </c>
      <c r="AF11" s="2" t="s">
        <v>1031</v>
      </c>
      <c r="AG11" s="1">
        <v>660</v>
      </c>
      <c r="AI11" s="11">
        <v>98.99</v>
      </c>
      <c r="AJ11" s="1">
        <v>38</v>
      </c>
      <c r="AK11" s="11">
        <f t="shared" si="1"/>
        <v>3761.62</v>
      </c>
    </row>
    <row r="12" spans="1:37" ht="13.5" customHeight="1" x14ac:dyDescent="0.2">
      <c r="A12" s="2" t="s">
        <v>1033</v>
      </c>
      <c r="B12" s="2" t="s">
        <v>1446</v>
      </c>
      <c r="C12" s="3">
        <v>2</v>
      </c>
      <c r="D12" s="2">
        <v>183</v>
      </c>
      <c r="E12" s="3">
        <v>117</v>
      </c>
      <c r="F12" s="2">
        <v>11</v>
      </c>
      <c r="G12" s="3">
        <v>82</v>
      </c>
      <c r="H12" s="2" t="s">
        <v>1018</v>
      </c>
      <c r="I12" s="4">
        <v>40824</v>
      </c>
      <c r="J12" s="2" t="s">
        <v>238</v>
      </c>
      <c r="K12" s="2">
        <v>88442</v>
      </c>
      <c r="L12" s="5">
        <v>0.3804362</v>
      </c>
      <c r="M12" s="4">
        <f t="shared" ca="1" si="0"/>
        <v>40852</v>
      </c>
      <c r="N12" s="6">
        <v>15.997231303741916</v>
      </c>
      <c r="O12" s="7">
        <v>2.5196967439594489</v>
      </c>
      <c r="P12" s="3">
        <v>1.5873552670903412</v>
      </c>
      <c r="Q12" s="2" t="s">
        <v>1019</v>
      </c>
      <c r="R12" s="2" t="s">
        <v>48</v>
      </c>
      <c r="S12" s="2" t="s">
        <v>1020</v>
      </c>
      <c r="T12" s="2" t="s">
        <v>1021</v>
      </c>
      <c r="U12" s="1">
        <v>5</v>
      </c>
      <c r="V12" s="8">
        <v>0.63790729999999995</v>
      </c>
      <c r="W12" s="8">
        <v>2.1765400000000001</v>
      </c>
      <c r="X12" s="2" t="s">
        <v>1019</v>
      </c>
      <c r="Y12" s="2" t="s">
        <v>236</v>
      </c>
      <c r="Z12" s="4">
        <v>40831</v>
      </c>
      <c r="AA12" s="3">
        <v>30</v>
      </c>
      <c r="AB12" s="3">
        <v>1</v>
      </c>
      <c r="AC12" s="2" t="s">
        <v>1019</v>
      </c>
      <c r="AD12" s="9"/>
      <c r="AE12" s="2" t="s">
        <v>1022</v>
      </c>
      <c r="AF12" s="2" t="s">
        <v>1033</v>
      </c>
      <c r="AG12" s="1">
        <v>644</v>
      </c>
      <c r="AI12" s="11">
        <v>24.97</v>
      </c>
      <c r="AJ12" s="1">
        <v>18</v>
      </c>
      <c r="AK12" s="11">
        <f t="shared" si="1"/>
        <v>449.46</v>
      </c>
    </row>
    <row r="13" spans="1:37" ht="13.5" customHeight="1" x14ac:dyDescent="0.2">
      <c r="A13" s="2" t="s">
        <v>1034</v>
      </c>
      <c r="B13" s="2" t="s">
        <v>1445</v>
      </c>
      <c r="C13" s="3">
        <v>5</v>
      </c>
      <c r="D13" s="2">
        <v>103</v>
      </c>
      <c r="E13" s="3">
        <v>130</v>
      </c>
      <c r="F13" s="2">
        <v>30</v>
      </c>
      <c r="G13" s="3">
        <v>86</v>
      </c>
      <c r="H13" s="2" t="s">
        <v>1018</v>
      </c>
      <c r="I13" s="4">
        <v>40824</v>
      </c>
      <c r="J13" s="2" t="s">
        <v>238</v>
      </c>
      <c r="K13" s="2">
        <v>66278</v>
      </c>
      <c r="L13" s="5">
        <v>1.3709499999999999E-2</v>
      </c>
      <c r="M13" s="4">
        <f t="shared" ca="1" si="0"/>
        <v>40837</v>
      </c>
      <c r="N13" s="6">
        <v>19.130797074063178</v>
      </c>
      <c r="O13" s="7">
        <v>2.6745107941243464</v>
      </c>
      <c r="P13" s="3">
        <v>1.6353931619412949</v>
      </c>
      <c r="Q13" s="2" t="s">
        <v>1019</v>
      </c>
      <c r="R13" s="2" t="s">
        <v>49</v>
      </c>
      <c r="S13" s="2" t="s">
        <v>1020</v>
      </c>
      <c r="T13" s="2" t="s">
        <v>1021</v>
      </c>
      <c r="U13" s="1">
        <v>2</v>
      </c>
      <c r="V13" s="8">
        <v>2.298768E-2</v>
      </c>
      <c r="W13" s="8">
        <v>7.8433950000000002E-2</v>
      </c>
      <c r="X13" s="2" t="s">
        <v>1019</v>
      </c>
      <c r="Y13" s="2" t="s">
        <v>236</v>
      </c>
      <c r="Z13" s="4">
        <v>40820</v>
      </c>
      <c r="AA13" s="3">
        <v>5</v>
      </c>
      <c r="AB13" s="3">
        <v>0</v>
      </c>
      <c r="AC13" s="2" t="s">
        <v>1019</v>
      </c>
      <c r="AD13" s="9">
        <v>7</v>
      </c>
      <c r="AE13" s="2" t="s">
        <v>1022</v>
      </c>
      <c r="AF13" s="2" t="s">
        <v>1034</v>
      </c>
      <c r="AG13" s="1">
        <v>902</v>
      </c>
      <c r="AI13" s="11">
        <v>68.97</v>
      </c>
      <c r="AJ13" s="1">
        <v>39</v>
      </c>
      <c r="AK13" s="11">
        <f t="shared" si="1"/>
        <v>2689.83</v>
      </c>
    </row>
    <row r="14" spans="1:37" ht="13.5" customHeight="1" x14ac:dyDescent="0.2">
      <c r="A14" s="2" t="s">
        <v>1035</v>
      </c>
      <c r="B14" s="2" t="s">
        <v>1449</v>
      </c>
      <c r="C14" s="3">
        <v>3</v>
      </c>
      <c r="D14" s="2">
        <v>120</v>
      </c>
      <c r="E14" s="3">
        <v>115</v>
      </c>
      <c r="F14" s="2">
        <v>70</v>
      </c>
      <c r="G14" s="3">
        <v>52</v>
      </c>
      <c r="H14" s="2" t="s">
        <v>1018</v>
      </c>
      <c r="I14" s="4">
        <v>40824</v>
      </c>
      <c r="J14" s="2" t="s">
        <v>238</v>
      </c>
      <c r="K14" s="2">
        <v>74723</v>
      </c>
      <c r="L14" s="5">
        <v>1.7136769999999999E-2</v>
      </c>
      <c r="M14" s="4">
        <f t="shared" ca="1" si="0"/>
        <v>40848</v>
      </c>
      <c r="N14" s="6">
        <v>16.148044256416934</v>
      </c>
      <c r="O14" s="7">
        <v>2.5275900883816962</v>
      </c>
      <c r="P14" s="3">
        <v>1.5898396423481509</v>
      </c>
      <c r="Q14" s="2" t="s">
        <v>1019</v>
      </c>
      <c r="R14" s="2" t="s">
        <v>50</v>
      </c>
      <c r="S14" s="2" t="s">
        <v>1020</v>
      </c>
      <c r="T14" s="2" t="s">
        <v>1021</v>
      </c>
      <c r="U14" s="1">
        <v>4</v>
      </c>
      <c r="V14" s="8">
        <v>2.8734559999999999E-2</v>
      </c>
      <c r="W14" s="8">
        <v>9.8042329999999997E-2</v>
      </c>
      <c r="X14" s="2" t="s">
        <v>1019</v>
      </c>
      <c r="Y14" s="2" t="s">
        <v>236</v>
      </c>
      <c r="Z14" s="4">
        <v>40826</v>
      </c>
      <c r="AA14" s="3">
        <v>5</v>
      </c>
      <c r="AB14" s="3">
        <v>0</v>
      </c>
      <c r="AC14" s="2" t="s">
        <v>1019</v>
      </c>
      <c r="AD14" s="9">
        <v>5.76470588235295</v>
      </c>
      <c r="AE14" s="2" t="s">
        <v>1022</v>
      </c>
      <c r="AF14" s="2" t="s">
        <v>1035</v>
      </c>
      <c r="AG14" s="1">
        <v>239</v>
      </c>
      <c r="AI14" s="11">
        <v>65.97</v>
      </c>
      <c r="AJ14" s="1">
        <v>47</v>
      </c>
      <c r="AK14" s="11">
        <f t="shared" si="1"/>
        <v>3100.59</v>
      </c>
    </row>
    <row r="15" spans="1:37" ht="13.5" customHeight="1" x14ac:dyDescent="0.2">
      <c r="A15" s="2" t="s">
        <v>1036</v>
      </c>
      <c r="B15" s="2" t="s">
        <v>1450</v>
      </c>
      <c r="C15" s="3">
        <v>2</v>
      </c>
      <c r="D15" s="2">
        <v>126</v>
      </c>
      <c r="E15" s="3">
        <v>109</v>
      </c>
      <c r="F15" s="2">
        <v>56</v>
      </c>
      <c r="G15" s="3">
        <v>35</v>
      </c>
      <c r="H15" s="2" t="s">
        <v>1018</v>
      </c>
      <c r="I15" s="4">
        <v>40824</v>
      </c>
      <c r="J15" s="2" t="s">
        <v>238</v>
      </c>
      <c r="K15" s="2">
        <v>72699</v>
      </c>
      <c r="L15" s="5">
        <v>1.0282060000000001E-2</v>
      </c>
      <c r="M15" s="4">
        <f t="shared" ca="1" si="0"/>
        <v>40850</v>
      </c>
      <c r="N15" s="6">
        <v>18.111682553095449</v>
      </c>
      <c r="O15" s="7">
        <v>2.6261504280154315</v>
      </c>
      <c r="P15" s="3">
        <v>1.6205401655051415</v>
      </c>
      <c r="Q15" s="2" t="s">
        <v>1019</v>
      </c>
      <c r="R15" s="2" t="s">
        <v>51</v>
      </c>
      <c r="S15" s="2" t="s">
        <v>1020</v>
      </c>
      <c r="T15" s="2" t="s">
        <v>1021</v>
      </c>
      <c r="U15" s="1">
        <v>5</v>
      </c>
      <c r="V15" s="8">
        <v>1.7240740000000001E-2</v>
      </c>
      <c r="W15" s="8">
        <v>5.8825389999999998E-2</v>
      </c>
      <c r="X15" s="2" t="s">
        <v>1019</v>
      </c>
      <c r="Y15" s="2" t="s">
        <v>236</v>
      </c>
      <c r="Z15" s="4">
        <v>40817</v>
      </c>
      <c r="AA15" s="3">
        <v>5</v>
      </c>
      <c r="AB15" s="3">
        <v>0</v>
      </c>
      <c r="AC15" s="2" t="s">
        <v>1019</v>
      </c>
      <c r="AD15" s="9">
        <v>6.1764705882352997</v>
      </c>
      <c r="AE15" s="2" t="s">
        <v>1022</v>
      </c>
      <c r="AF15" s="2" t="s">
        <v>1036</v>
      </c>
      <c r="AG15" s="1">
        <v>915</v>
      </c>
      <c r="AI15" s="11">
        <v>73.989999999999995</v>
      </c>
      <c r="AJ15" s="1">
        <v>28</v>
      </c>
      <c r="AK15" s="11">
        <f t="shared" si="1"/>
        <v>2071.7199999999998</v>
      </c>
    </row>
    <row r="16" spans="1:37" ht="13.5" customHeight="1" x14ac:dyDescent="0.2">
      <c r="A16" s="2" t="s">
        <v>1037</v>
      </c>
      <c r="B16" s="2" t="s">
        <v>1451</v>
      </c>
      <c r="C16" s="3">
        <v>4</v>
      </c>
      <c r="D16" s="2">
        <v>137</v>
      </c>
      <c r="E16" s="3">
        <v>128</v>
      </c>
      <c r="F16" s="2">
        <v>52</v>
      </c>
      <c r="G16" s="3">
        <v>87</v>
      </c>
      <c r="H16" s="2" t="s">
        <v>1018</v>
      </c>
      <c r="I16" s="4">
        <v>40824</v>
      </c>
      <c r="J16" s="2" t="s">
        <v>238</v>
      </c>
      <c r="K16" s="2">
        <v>98443</v>
      </c>
      <c r="L16" s="5">
        <v>2.7418830000000002E-2</v>
      </c>
      <c r="M16" s="4">
        <f t="shared" ca="1" si="0"/>
        <v>40846</v>
      </c>
      <c r="N16" s="6">
        <v>16.19300515189888</v>
      </c>
      <c r="O16" s="7">
        <v>2.5299337654914029</v>
      </c>
      <c r="P16" s="3">
        <v>1.5905765512830254</v>
      </c>
      <c r="Q16" s="2" t="s">
        <v>1019</v>
      </c>
      <c r="R16" s="2" t="s">
        <v>52</v>
      </c>
      <c r="S16" s="2" t="s">
        <v>1020</v>
      </c>
      <c r="T16" s="2" t="s">
        <v>1021</v>
      </c>
      <c r="U16" s="1">
        <v>4</v>
      </c>
      <c r="V16" s="8">
        <v>4.5975290000000002E-2</v>
      </c>
      <c r="W16" s="8">
        <v>0.1568677</v>
      </c>
      <c r="X16" s="2" t="s">
        <v>1019</v>
      </c>
      <c r="Y16" s="2" t="s">
        <v>236</v>
      </c>
      <c r="Z16" s="4">
        <v>40822</v>
      </c>
      <c r="AA16" s="3">
        <v>5</v>
      </c>
      <c r="AB16" s="3">
        <v>0</v>
      </c>
      <c r="AC16" s="2" t="s">
        <v>1019</v>
      </c>
      <c r="AD16" s="9">
        <v>6.5882352941176503</v>
      </c>
      <c r="AE16" s="2" t="s">
        <v>1022</v>
      </c>
      <c r="AF16" s="2" t="s">
        <v>1037</v>
      </c>
      <c r="AG16" s="1">
        <v>266</v>
      </c>
      <c r="AI16" s="11">
        <v>95.99</v>
      </c>
      <c r="AJ16" s="1">
        <v>40</v>
      </c>
      <c r="AK16" s="11">
        <f t="shared" si="1"/>
        <v>3839.6</v>
      </c>
    </row>
    <row r="17" spans="1:37" ht="13.5" customHeight="1" x14ac:dyDescent="0.2">
      <c r="A17" s="2" t="s">
        <v>1038</v>
      </c>
      <c r="B17" s="2" t="s">
        <v>1447</v>
      </c>
      <c r="C17" s="3">
        <v>2</v>
      </c>
      <c r="D17" s="2">
        <v>139</v>
      </c>
      <c r="E17" s="3">
        <v>124</v>
      </c>
      <c r="F17" s="2">
        <v>30</v>
      </c>
      <c r="G17" s="3">
        <v>67</v>
      </c>
      <c r="H17" s="2" t="s">
        <v>1018</v>
      </c>
      <c r="I17" s="4">
        <v>40824</v>
      </c>
      <c r="J17" s="2" t="s">
        <v>238</v>
      </c>
      <c r="K17" s="2">
        <v>27080</v>
      </c>
      <c r="L17" s="5">
        <v>1.3709499999999999E-2</v>
      </c>
      <c r="M17" s="4">
        <f t="shared" ca="1" si="0"/>
        <v>40836</v>
      </c>
      <c r="N17" s="6">
        <v>15.130797074063176</v>
      </c>
      <c r="O17" s="7">
        <v>2.4733596353741305</v>
      </c>
      <c r="P17" s="3">
        <v>1.5726918437424831</v>
      </c>
      <c r="Q17" s="2" t="s">
        <v>1019</v>
      </c>
      <c r="R17" s="2" t="s">
        <v>53</v>
      </c>
      <c r="S17" s="2" t="s">
        <v>1020</v>
      </c>
      <c r="T17" s="2" t="s">
        <v>1021</v>
      </c>
      <c r="U17" s="1">
        <v>2</v>
      </c>
      <c r="V17" s="8">
        <v>2.298768E-2</v>
      </c>
      <c r="W17" s="8">
        <v>7.8433950000000002E-2</v>
      </c>
      <c r="X17" s="2" t="s">
        <v>1019</v>
      </c>
      <c r="Y17" s="2" t="s">
        <v>236</v>
      </c>
      <c r="Z17" s="4">
        <v>40821</v>
      </c>
      <c r="AA17" s="3">
        <v>5</v>
      </c>
      <c r="AB17" s="3">
        <v>0</v>
      </c>
      <c r="AC17" s="2" t="s">
        <v>1019</v>
      </c>
      <c r="AD17" s="9">
        <v>7</v>
      </c>
      <c r="AE17" s="2" t="s">
        <v>1022</v>
      </c>
      <c r="AF17" s="2" t="s">
        <v>1038</v>
      </c>
      <c r="AG17" s="1">
        <v>719</v>
      </c>
      <c r="AI17" s="11">
        <v>90.97</v>
      </c>
      <c r="AJ17" s="1">
        <v>13</v>
      </c>
      <c r="AK17" s="11">
        <f t="shared" si="1"/>
        <v>1182.6099999999999</v>
      </c>
    </row>
    <row r="18" spans="1:37" ht="13.5" customHeight="1" x14ac:dyDescent="0.2">
      <c r="A18" s="2" t="s">
        <v>1039</v>
      </c>
      <c r="B18" s="2" t="s">
        <v>1449</v>
      </c>
      <c r="C18" s="3">
        <v>3</v>
      </c>
      <c r="D18" s="2">
        <v>103</v>
      </c>
      <c r="E18" s="3">
        <v>138</v>
      </c>
      <c r="F18" s="2">
        <v>96</v>
      </c>
      <c r="G18" s="3">
        <v>19</v>
      </c>
      <c r="H18" s="2" t="s">
        <v>1018</v>
      </c>
      <c r="I18" s="4">
        <v>40824</v>
      </c>
      <c r="J18" s="2" t="s">
        <v>238</v>
      </c>
      <c r="K18" s="2">
        <v>59863</v>
      </c>
      <c r="L18" s="5">
        <v>2.7418830000000002E-2</v>
      </c>
      <c r="M18" s="4">
        <f t="shared" ca="1" si="0"/>
        <v>40838</v>
      </c>
      <c r="N18" s="6">
        <v>11.193005151898882</v>
      </c>
      <c r="O18" s="7">
        <v>2.2369120098289503</v>
      </c>
      <c r="P18" s="3">
        <v>1.4956309738130427</v>
      </c>
      <c r="Q18" s="2" t="s">
        <v>1019</v>
      </c>
      <c r="R18" s="2" t="s">
        <v>54</v>
      </c>
      <c r="S18" s="2" t="s">
        <v>1020</v>
      </c>
      <c r="T18" s="2" t="s">
        <v>1021</v>
      </c>
      <c r="U18" s="1">
        <v>9</v>
      </c>
      <c r="V18" s="8">
        <v>4.5975290000000002E-2</v>
      </c>
      <c r="W18" s="8">
        <v>0.1568677</v>
      </c>
      <c r="X18" s="2" t="s">
        <v>1019</v>
      </c>
      <c r="Y18" s="2" t="s">
        <v>236</v>
      </c>
      <c r="Z18" s="4">
        <v>40823</v>
      </c>
      <c r="AA18" s="3">
        <v>0</v>
      </c>
      <c r="AB18" s="3">
        <v>0</v>
      </c>
      <c r="AC18" s="2" t="s">
        <v>1019</v>
      </c>
      <c r="AD18" s="9">
        <v>7.4117647058823604</v>
      </c>
      <c r="AE18" s="2" t="s">
        <v>1022</v>
      </c>
      <c r="AF18" s="2" t="s">
        <v>1039</v>
      </c>
      <c r="AG18" s="1">
        <v>159</v>
      </c>
      <c r="AI18" s="11">
        <v>21.98</v>
      </c>
      <c r="AJ18" s="1">
        <v>36</v>
      </c>
      <c r="AK18" s="11">
        <f t="shared" si="1"/>
        <v>791.28</v>
      </c>
    </row>
    <row r="19" spans="1:37" ht="13.5" customHeight="1" x14ac:dyDescent="0.2">
      <c r="A19" s="2" t="s">
        <v>1040</v>
      </c>
      <c r="B19" s="2" t="s">
        <v>1452</v>
      </c>
      <c r="C19" s="3">
        <v>4</v>
      </c>
      <c r="D19" s="2">
        <v>160</v>
      </c>
      <c r="E19" s="3">
        <v>146</v>
      </c>
      <c r="F19" s="2">
        <v>74</v>
      </c>
      <c r="G19" s="3">
        <v>44</v>
      </c>
      <c r="H19" s="2" t="s">
        <v>1018</v>
      </c>
      <c r="I19" s="4">
        <v>40824</v>
      </c>
      <c r="J19" s="2" t="s">
        <v>238</v>
      </c>
      <c r="K19" s="2">
        <v>58091</v>
      </c>
      <c r="L19" s="5">
        <v>2.3991470000000001E-2</v>
      </c>
      <c r="M19" s="4">
        <f t="shared" ca="1" si="0"/>
        <v>40853</v>
      </c>
      <c r="N19" s="6">
        <v>11.178883270945047</v>
      </c>
      <c r="O19" s="7">
        <v>2.2359708655120363</v>
      </c>
      <c r="P19" s="3">
        <v>1.4953163095185034</v>
      </c>
      <c r="Q19" s="2" t="s">
        <v>1019</v>
      </c>
      <c r="R19" s="2" t="s">
        <v>55</v>
      </c>
      <c r="S19" s="2" t="s">
        <v>1020</v>
      </c>
      <c r="T19" s="2" t="s">
        <v>1021</v>
      </c>
      <c r="U19" s="1">
        <v>5</v>
      </c>
      <c r="V19" s="8">
        <v>4.0228390000000003E-2</v>
      </c>
      <c r="W19" s="8">
        <v>0.1372592</v>
      </c>
      <c r="X19" s="2" t="s">
        <v>1019</v>
      </c>
      <c r="Y19" s="2" t="s">
        <v>236</v>
      </c>
      <c r="Z19" s="4">
        <v>40813</v>
      </c>
      <c r="AA19" s="3">
        <v>5</v>
      </c>
      <c r="AB19" s="3">
        <v>0</v>
      </c>
      <c r="AC19" s="2" t="s">
        <v>1019</v>
      </c>
      <c r="AD19" s="9">
        <v>7.8235294117647101</v>
      </c>
      <c r="AE19" s="2" t="s">
        <v>1022</v>
      </c>
      <c r="AF19" s="2" t="s">
        <v>1040</v>
      </c>
      <c r="AG19" s="1">
        <v>203</v>
      </c>
      <c r="AI19" s="11">
        <v>62.97</v>
      </c>
      <c r="AJ19" s="1">
        <v>48</v>
      </c>
      <c r="AK19" s="11">
        <f t="shared" si="1"/>
        <v>3022.56</v>
      </c>
    </row>
    <row r="20" spans="1:37" ht="13.5" customHeight="1" x14ac:dyDescent="0.2">
      <c r="A20" s="2" t="s">
        <v>1041</v>
      </c>
      <c r="B20" s="2" t="s">
        <v>1445</v>
      </c>
      <c r="C20" s="3">
        <v>4</v>
      </c>
      <c r="D20" s="2">
        <v>171</v>
      </c>
      <c r="E20" s="3">
        <v>134</v>
      </c>
      <c r="F20" s="2">
        <v>25</v>
      </c>
      <c r="G20" s="3">
        <v>79</v>
      </c>
      <c r="H20" s="2" t="s">
        <v>1032</v>
      </c>
      <c r="I20" s="4">
        <v>40824</v>
      </c>
      <c r="J20" s="2" t="s">
        <v>238</v>
      </c>
      <c r="K20" s="2">
        <v>34261</v>
      </c>
      <c r="L20" s="5">
        <v>2.3991470000000001E-2</v>
      </c>
      <c r="M20" s="4">
        <f t="shared" ca="1" si="0"/>
        <v>40851</v>
      </c>
      <c r="N20" s="6">
        <v>11.178883270945047</v>
      </c>
      <c r="O20" s="7">
        <v>2.2359708655120363</v>
      </c>
      <c r="P20" s="3">
        <v>1.4953163095185034</v>
      </c>
      <c r="Q20" s="2" t="s">
        <v>1019</v>
      </c>
      <c r="R20" s="2" t="s">
        <v>56</v>
      </c>
      <c r="S20" s="2" t="s">
        <v>1020</v>
      </c>
      <c r="T20" s="2" t="s">
        <v>1021</v>
      </c>
      <c r="U20" s="1">
        <v>1</v>
      </c>
      <c r="V20" s="8">
        <v>4.0228390000000003E-2</v>
      </c>
      <c r="W20" s="8">
        <v>0.1372592</v>
      </c>
      <c r="X20" s="2" t="s">
        <v>1019</v>
      </c>
      <c r="Y20" s="2" t="s">
        <v>236</v>
      </c>
      <c r="Z20" s="4">
        <v>40829</v>
      </c>
      <c r="AA20" s="3">
        <v>5</v>
      </c>
      <c r="AB20" s="3">
        <v>0</v>
      </c>
      <c r="AC20" s="2" t="s">
        <v>1019</v>
      </c>
      <c r="AD20" s="9">
        <v>8.2352941176470598</v>
      </c>
      <c r="AE20" s="2" t="s">
        <v>1022</v>
      </c>
      <c r="AF20" s="2" t="s">
        <v>1041</v>
      </c>
      <c r="AG20" s="1">
        <v>707</v>
      </c>
      <c r="AI20" s="11">
        <v>20.99</v>
      </c>
      <c r="AJ20" s="1">
        <v>22</v>
      </c>
      <c r="AK20" s="11">
        <f t="shared" si="1"/>
        <v>461.78</v>
      </c>
    </row>
    <row r="21" spans="1:37" ht="13.5" customHeight="1" x14ac:dyDescent="0.2">
      <c r="A21" s="2" t="s">
        <v>1042</v>
      </c>
      <c r="B21" s="2" t="s">
        <v>1444</v>
      </c>
      <c r="C21" s="3">
        <v>4</v>
      </c>
      <c r="D21" s="2">
        <v>172</v>
      </c>
      <c r="E21" s="3">
        <v>171</v>
      </c>
      <c r="F21" s="2">
        <v>85</v>
      </c>
      <c r="G21" s="3">
        <v>49</v>
      </c>
      <c r="H21" s="2" t="s">
        <v>1018</v>
      </c>
      <c r="I21" s="4">
        <v>40824</v>
      </c>
      <c r="J21" s="2" t="s">
        <v>238</v>
      </c>
      <c r="K21" s="2">
        <v>57069</v>
      </c>
      <c r="L21" s="5">
        <v>2.7418830000000002E-2</v>
      </c>
      <c r="M21" s="4">
        <f t="shared" ca="1" si="0"/>
        <v>40854</v>
      </c>
      <c r="N21" s="6">
        <v>18.19300515189888</v>
      </c>
      <c r="O21" s="7">
        <v>2.6300750869808831</v>
      </c>
      <c r="P21" s="3">
        <v>1.6217506241654058</v>
      </c>
      <c r="Q21" s="2" t="s">
        <v>1019</v>
      </c>
      <c r="R21" s="2" t="s">
        <v>57</v>
      </c>
      <c r="S21" s="2" t="s">
        <v>1020</v>
      </c>
      <c r="T21" s="2" t="s">
        <v>1021</v>
      </c>
      <c r="U21" s="1">
        <v>9</v>
      </c>
      <c r="V21" s="8">
        <v>4.5975290000000002E-2</v>
      </c>
      <c r="W21" s="8">
        <v>0.1568677</v>
      </c>
      <c r="X21" s="2" t="s">
        <v>1019</v>
      </c>
      <c r="Y21" s="2" t="s">
        <v>236</v>
      </c>
      <c r="Z21" s="4">
        <v>40824</v>
      </c>
      <c r="AA21" s="3">
        <v>5</v>
      </c>
      <c r="AB21" s="3">
        <v>0</v>
      </c>
      <c r="AC21" s="2" t="s">
        <v>1019</v>
      </c>
      <c r="AD21" s="9">
        <v>8.6470588235294201</v>
      </c>
      <c r="AE21" s="2" t="s">
        <v>1022</v>
      </c>
      <c r="AF21" s="2" t="s">
        <v>1042</v>
      </c>
      <c r="AG21" s="1">
        <v>473</v>
      </c>
      <c r="AI21" s="11">
        <v>45.97</v>
      </c>
      <c r="AJ21" s="1">
        <v>35</v>
      </c>
      <c r="AK21" s="11">
        <f t="shared" si="1"/>
        <v>1608.95</v>
      </c>
    </row>
    <row r="22" spans="1:37" ht="13.5" customHeight="1" x14ac:dyDescent="0.2">
      <c r="A22" s="2" t="s">
        <v>1043</v>
      </c>
      <c r="B22" s="2" t="s">
        <v>1490</v>
      </c>
      <c r="C22" s="3">
        <v>1</v>
      </c>
      <c r="D22" s="2">
        <v>171</v>
      </c>
      <c r="E22" s="3">
        <v>153</v>
      </c>
      <c r="F22" s="2">
        <v>25</v>
      </c>
      <c r="G22" s="3">
        <v>37</v>
      </c>
      <c r="H22" s="2" t="s">
        <v>1018</v>
      </c>
      <c r="I22" s="4">
        <v>40824</v>
      </c>
      <c r="J22" s="2" t="s">
        <v>238</v>
      </c>
      <c r="K22" s="2">
        <v>69296</v>
      </c>
      <c r="L22" s="5">
        <v>4.4555589999999999E-2</v>
      </c>
      <c r="M22" s="4">
        <f t="shared" ca="1" si="0"/>
        <v>40851</v>
      </c>
      <c r="N22" s="6">
        <v>16.255637540910069</v>
      </c>
      <c r="O22" s="7">
        <v>2.5331913847914636</v>
      </c>
      <c r="P22" s="3">
        <v>1.5916002591076264</v>
      </c>
      <c r="Q22" s="2" t="s">
        <v>1019</v>
      </c>
      <c r="R22" s="2" t="s">
        <v>58</v>
      </c>
      <c r="S22" s="2" t="s">
        <v>1020</v>
      </c>
      <c r="T22" s="2" t="s">
        <v>1021</v>
      </c>
      <c r="U22" s="1">
        <v>8</v>
      </c>
      <c r="V22" s="8">
        <v>7.4709860000000003E-2</v>
      </c>
      <c r="W22" s="8">
        <v>0.25491000000000003</v>
      </c>
      <c r="X22" s="2" t="s">
        <v>1019</v>
      </c>
      <c r="Y22" s="2" t="s">
        <v>236</v>
      </c>
      <c r="Z22" s="4">
        <v>40815</v>
      </c>
      <c r="AA22" s="3">
        <v>5</v>
      </c>
      <c r="AB22" s="3">
        <v>0</v>
      </c>
      <c r="AC22" s="2" t="s">
        <v>1019</v>
      </c>
      <c r="AD22" s="9">
        <v>9.0588235294117698</v>
      </c>
      <c r="AE22" s="2" t="s">
        <v>1022</v>
      </c>
      <c r="AF22" s="2" t="s">
        <v>1043</v>
      </c>
      <c r="AG22" s="1">
        <v>144</v>
      </c>
      <c r="AI22" s="11">
        <v>65.97</v>
      </c>
      <c r="AJ22" s="1">
        <v>28</v>
      </c>
      <c r="AK22" s="11">
        <f t="shared" si="1"/>
        <v>1847.1599999999999</v>
      </c>
    </row>
    <row r="23" spans="1:37" ht="13.5" customHeight="1" x14ac:dyDescent="0.2">
      <c r="A23" s="2" t="s">
        <v>1044</v>
      </c>
      <c r="B23" s="2" t="s">
        <v>1490</v>
      </c>
      <c r="C23" s="3">
        <v>5</v>
      </c>
      <c r="D23" s="2">
        <v>132</v>
      </c>
      <c r="E23" s="3">
        <v>115</v>
      </c>
      <c r="F23" s="2">
        <v>81</v>
      </c>
      <c r="G23" s="3">
        <v>31</v>
      </c>
      <c r="H23" s="2" t="s">
        <v>1018</v>
      </c>
      <c r="I23" s="4">
        <v>40851</v>
      </c>
      <c r="J23" s="2" t="s">
        <v>238</v>
      </c>
      <c r="K23" s="2">
        <v>34582</v>
      </c>
      <c r="L23" s="5">
        <v>6.5119709999999997E-2</v>
      </c>
      <c r="M23" s="4">
        <f t="shared" ca="1" si="0"/>
        <v>40871</v>
      </c>
      <c r="N23" s="6">
        <v>15.320305348310622</v>
      </c>
      <c r="O23" s="7">
        <v>2.4836428291736516</v>
      </c>
      <c r="P23" s="3">
        <v>1.5759577498060193</v>
      </c>
      <c r="Q23" s="2" t="s">
        <v>1019</v>
      </c>
      <c r="R23" s="2" t="s">
        <v>59</v>
      </c>
      <c r="S23" s="2" t="s">
        <v>1020</v>
      </c>
      <c r="T23" s="2" t="s">
        <v>1021</v>
      </c>
      <c r="U23" s="1">
        <v>8</v>
      </c>
      <c r="V23" s="8">
        <v>0.10919130000000001</v>
      </c>
      <c r="W23" s="8">
        <v>0.37256080000000003</v>
      </c>
      <c r="X23" s="2" t="s">
        <v>1019</v>
      </c>
      <c r="Y23" s="2" t="s">
        <v>236</v>
      </c>
      <c r="Z23" s="4">
        <v>40847</v>
      </c>
      <c r="AA23" s="3">
        <v>5</v>
      </c>
      <c r="AB23" s="3">
        <v>0</v>
      </c>
      <c r="AC23" s="2" t="s">
        <v>1019</v>
      </c>
      <c r="AD23" s="9">
        <v>9.4705882352941195</v>
      </c>
      <c r="AE23" s="2" t="s">
        <v>1022</v>
      </c>
      <c r="AF23" s="2" t="s">
        <v>1044</v>
      </c>
      <c r="AG23" s="1">
        <v>586</v>
      </c>
      <c r="AI23" s="11">
        <v>6.99</v>
      </c>
      <c r="AJ23" s="1">
        <v>35</v>
      </c>
      <c r="AK23" s="11">
        <f t="shared" si="1"/>
        <v>244.65</v>
      </c>
    </row>
    <row r="24" spans="1:37" ht="13.5" customHeight="1" x14ac:dyDescent="0.2">
      <c r="A24" s="2" t="s">
        <v>1045</v>
      </c>
      <c r="B24" s="2" t="s">
        <v>1490</v>
      </c>
      <c r="C24" s="3">
        <v>1</v>
      </c>
      <c r="D24" s="2">
        <v>103</v>
      </c>
      <c r="E24" s="3">
        <v>120</v>
      </c>
      <c r="F24" s="2">
        <v>32</v>
      </c>
      <c r="G24" s="3">
        <v>44</v>
      </c>
      <c r="H24" s="2" t="s">
        <v>1018</v>
      </c>
      <c r="I24" s="4">
        <v>40851</v>
      </c>
      <c r="J24" s="2" t="s">
        <v>238</v>
      </c>
      <c r="K24" s="2">
        <v>94774</v>
      </c>
      <c r="L24" s="5">
        <v>5.4837740000000003E-2</v>
      </c>
      <c r="M24" s="4">
        <f t="shared" ca="1" si="0"/>
        <v>40874</v>
      </c>
      <c r="N24" s="6">
        <v>10.289012332985662</v>
      </c>
      <c r="O24" s="7">
        <v>2.1749931621213245</v>
      </c>
      <c r="P24" s="3">
        <v>1.4747858021154545</v>
      </c>
      <c r="Q24" s="2" t="s">
        <v>1019</v>
      </c>
      <c r="R24" s="2" t="s">
        <v>60</v>
      </c>
      <c r="S24" s="2" t="s">
        <v>1020</v>
      </c>
      <c r="T24" s="2" t="s">
        <v>1021</v>
      </c>
      <c r="U24" s="1">
        <v>3</v>
      </c>
      <c r="V24" s="8">
        <v>9.1950619999999997E-2</v>
      </c>
      <c r="W24" s="8">
        <v>0.3137355</v>
      </c>
      <c r="X24" s="2" t="s">
        <v>1019</v>
      </c>
      <c r="Y24" s="2" t="s">
        <v>236</v>
      </c>
      <c r="Z24" s="4">
        <v>40846</v>
      </c>
      <c r="AA24" s="3">
        <v>5</v>
      </c>
      <c r="AB24" s="3">
        <v>0</v>
      </c>
      <c r="AC24" s="2" t="s">
        <v>1019</v>
      </c>
      <c r="AD24" s="9">
        <v>9.8823529411764692</v>
      </c>
      <c r="AE24" s="2" t="s">
        <v>1022</v>
      </c>
      <c r="AF24" s="2" t="s">
        <v>1045</v>
      </c>
      <c r="AG24" s="1">
        <v>275</v>
      </c>
      <c r="AI24" s="11">
        <v>52.97</v>
      </c>
      <c r="AJ24" s="1">
        <v>5</v>
      </c>
      <c r="AK24" s="11">
        <f t="shared" si="1"/>
        <v>264.85000000000002</v>
      </c>
    </row>
    <row r="25" spans="1:37" ht="13.5" customHeight="1" x14ac:dyDescent="0.2">
      <c r="A25" s="2" t="s">
        <v>1046</v>
      </c>
      <c r="B25" s="2" t="s">
        <v>1445</v>
      </c>
      <c r="C25" s="3">
        <v>2</v>
      </c>
      <c r="D25" s="2">
        <v>131</v>
      </c>
      <c r="E25" s="3">
        <v>132</v>
      </c>
      <c r="F25" s="2">
        <v>28</v>
      </c>
      <c r="G25" s="3">
        <v>69</v>
      </c>
      <c r="H25" s="2" t="s">
        <v>1018</v>
      </c>
      <c r="I25" s="4">
        <v>40853</v>
      </c>
      <c r="J25" s="2" t="s">
        <v>238</v>
      </c>
      <c r="K25" s="2">
        <v>68235</v>
      </c>
      <c r="L25" s="5">
        <v>8.9111190000000007E-2</v>
      </c>
      <c r="M25" s="4">
        <f t="shared" ca="1" si="0"/>
        <v>40883</v>
      </c>
      <c r="N25" s="6">
        <v>17.387626164498769</v>
      </c>
      <c r="O25" s="7">
        <v>2.5906779660807997</v>
      </c>
      <c r="P25" s="3">
        <v>1.6095583139733707</v>
      </c>
      <c r="Q25" s="2" t="s">
        <v>1019</v>
      </c>
      <c r="R25" s="2" t="s">
        <v>61</v>
      </c>
      <c r="S25" s="2" t="s">
        <v>1020</v>
      </c>
      <c r="T25" s="2" t="s">
        <v>1021</v>
      </c>
      <c r="U25" s="1">
        <v>5</v>
      </c>
      <c r="V25" s="8">
        <v>0.14941969999999999</v>
      </c>
      <c r="W25" s="8">
        <v>0.50982000000000005</v>
      </c>
      <c r="X25" s="2" t="s">
        <v>1019</v>
      </c>
      <c r="Y25" s="2" t="s">
        <v>236</v>
      </c>
      <c r="Z25" s="4">
        <v>40842</v>
      </c>
      <c r="AA25" s="3">
        <v>5</v>
      </c>
      <c r="AB25" s="3">
        <v>0</v>
      </c>
      <c r="AC25" s="2" t="s">
        <v>1019</v>
      </c>
      <c r="AD25" s="9">
        <v>10.294117647058799</v>
      </c>
      <c r="AE25" s="2" t="s">
        <v>1022</v>
      </c>
      <c r="AF25" s="2" t="s">
        <v>1046</v>
      </c>
      <c r="AG25" s="1">
        <v>810</v>
      </c>
      <c r="AI25" s="11">
        <v>49.97</v>
      </c>
      <c r="AJ25" s="1">
        <v>16</v>
      </c>
      <c r="AK25" s="11">
        <f t="shared" si="1"/>
        <v>799.52</v>
      </c>
    </row>
    <row r="26" spans="1:37" ht="13.5" customHeight="1" x14ac:dyDescent="0.2">
      <c r="A26" s="2" t="s">
        <v>1047</v>
      </c>
      <c r="B26" s="2" t="s">
        <v>1445</v>
      </c>
      <c r="C26" s="3">
        <v>5</v>
      </c>
      <c r="D26" s="2">
        <v>121</v>
      </c>
      <c r="E26" s="3">
        <v>117</v>
      </c>
      <c r="F26" s="2">
        <v>16</v>
      </c>
      <c r="G26" s="3">
        <v>38</v>
      </c>
      <c r="H26" s="2" t="s">
        <v>1032</v>
      </c>
      <c r="I26" s="4">
        <v>40853</v>
      </c>
      <c r="J26" s="2" t="s">
        <v>238</v>
      </c>
      <c r="K26" s="2">
        <v>74769</v>
      </c>
      <c r="L26" s="5">
        <v>1.5971470000000001</v>
      </c>
      <c r="M26" s="4">
        <f t="shared" ca="1" si="0"/>
        <v>40870</v>
      </c>
      <c r="N26" s="6">
        <v>20.860929813619492</v>
      </c>
      <c r="O26" s="7">
        <v>2.752820458954309</v>
      </c>
      <c r="P26" s="3">
        <v>1.6591625776138723</v>
      </c>
      <c r="Q26" s="2" t="s">
        <v>1019</v>
      </c>
      <c r="R26" s="2" t="s">
        <v>62</v>
      </c>
      <c r="S26" s="2" t="s">
        <v>1020</v>
      </c>
      <c r="T26" s="2" t="s">
        <v>1021</v>
      </c>
      <c r="U26" s="1">
        <v>7</v>
      </c>
      <c r="V26" s="8">
        <v>2.678061</v>
      </c>
      <c r="W26" s="8">
        <v>9.1375449999999994</v>
      </c>
      <c r="X26" s="2" t="s">
        <v>1019</v>
      </c>
      <c r="Y26" s="2" t="s">
        <v>236</v>
      </c>
      <c r="Z26" s="4">
        <v>40859</v>
      </c>
      <c r="AA26" s="3">
        <v>5</v>
      </c>
      <c r="AB26" s="3">
        <v>0</v>
      </c>
      <c r="AC26" s="2" t="s">
        <v>1019</v>
      </c>
      <c r="AD26" s="9">
        <v>10.705882352941201</v>
      </c>
      <c r="AE26" s="2" t="s">
        <v>1022</v>
      </c>
      <c r="AF26" s="2" t="s">
        <v>1047</v>
      </c>
      <c r="AG26" s="1">
        <v>994</v>
      </c>
      <c r="AI26" s="11">
        <v>71.98</v>
      </c>
      <c r="AJ26" s="1">
        <v>17</v>
      </c>
      <c r="AK26" s="11">
        <f t="shared" si="1"/>
        <v>1223.6600000000001</v>
      </c>
    </row>
    <row r="27" spans="1:37" ht="13.5" customHeight="1" x14ac:dyDescent="0.2">
      <c r="A27" s="2" t="s">
        <v>1048</v>
      </c>
      <c r="B27" s="2" t="s">
        <v>1449</v>
      </c>
      <c r="C27" s="3">
        <v>4</v>
      </c>
      <c r="D27" s="2">
        <v>141</v>
      </c>
      <c r="E27" s="3">
        <v>107</v>
      </c>
      <c r="F27" s="2">
        <v>53</v>
      </c>
      <c r="G27" s="3">
        <v>23</v>
      </c>
      <c r="H27" s="2" t="s">
        <v>1018</v>
      </c>
      <c r="I27" s="4">
        <v>40853</v>
      </c>
      <c r="J27" s="2" t="s">
        <v>238</v>
      </c>
      <c r="K27" s="2">
        <v>43776</v>
      </c>
      <c r="L27" s="5">
        <v>1.0282060000000001E-2</v>
      </c>
      <c r="M27" s="4">
        <f t="shared" ca="1" si="0"/>
        <v>40881</v>
      </c>
      <c r="N27" s="6">
        <v>13.111682553095449</v>
      </c>
      <c r="O27" s="7">
        <v>2.3580489088795322</v>
      </c>
      <c r="P27" s="3">
        <v>1.5355939921996089</v>
      </c>
      <c r="Q27" s="2" t="s">
        <v>1019</v>
      </c>
      <c r="R27" s="2" t="s">
        <v>63</v>
      </c>
      <c r="S27" s="2" t="s">
        <v>1020</v>
      </c>
      <c r="T27" s="2" t="s">
        <v>1021</v>
      </c>
      <c r="U27" s="1">
        <v>8</v>
      </c>
      <c r="V27" s="8">
        <v>1.7240740000000001E-2</v>
      </c>
      <c r="W27" s="8">
        <v>5.8825389999999998E-2</v>
      </c>
      <c r="X27" s="2" t="s">
        <v>1019</v>
      </c>
      <c r="Y27" s="2" t="s">
        <v>236</v>
      </c>
      <c r="Z27" s="4">
        <v>40843</v>
      </c>
      <c r="AA27" s="3">
        <v>30</v>
      </c>
      <c r="AB27" s="3">
        <v>1</v>
      </c>
      <c r="AC27" s="2" t="s">
        <v>1019</v>
      </c>
      <c r="AD27" s="9">
        <v>11.117647058823501</v>
      </c>
      <c r="AE27" s="2" t="s">
        <v>1022</v>
      </c>
      <c r="AF27" s="2" t="s">
        <v>1048</v>
      </c>
      <c r="AG27" s="1">
        <v>311</v>
      </c>
      <c r="AI27" s="11">
        <v>53.97</v>
      </c>
      <c r="AJ27" s="1">
        <v>23</v>
      </c>
      <c r="AK27" s="11">
        <f t="shared" si="1"/>
        <v>1241.31</v>
      </c>
    </row>
    <row r="28" spans="1:37" ht="13.5" customHeight="1" x14ac:dyDescent="0.2">
      <c r="A28" s="2" t="s">
        <v>1049</v>
      </c>
      <c r="B28" s="2" t="s">
        <v>1448</v>
      </c>
      <c r="C28" s="3">
        <v>2</v>
      </c>
      <c r="D28" s="2">
        <v>146</v>
      </c>
      <c r="E28" s="3">
        <v>101</v>
      </c>
      <c r="F28" s="2">
        <v>29</v>
      </c>
      <c r="G28" s="3">
        <v>76</v>
      </c>
      <c r="H28" s="2" t="s">
        <v>1018</v>
      </c>
      <c r="I28" s="4">
        <v>40823</v>
      </c>
      <c r="J28" s="2" t="s">
        <v>238</v>
      </c>
      <c r="K28" s="2">
        <v>16191</v>
      </c>
      <c r="L28" s="5">
        <v>2.0696349999999999</v>
      </c>
      <c r="M28" s="4">
        <f t="shared" ca="1" si="0"/>
        <v>40850</v>
      </c>
      <c r="N28" s="6">
        <v>19.508257605133117</v>
      </c>
      <c r="O28" s="7">
        <v>2.6919861878458695</v>
      </c>
      <c r="P28" s="3">
        <v>1.640727335009041</v>
      </c>
      <c r="Q28" s="2" t="s">
        <v>1019</v>
      </c>
      <c r="R28" s="2" t="s">
        <v>64</v>
      </c>
      <c r="S28" s="2" t="s">
        <v>1020</v>
      </c>
      <c r="T28" s="2" t="s">
        <v>1021</v>
      </c>
      <c r="U28" s="1">
        <v>7</v>
      </c>
      <c r="V28" s="8">
        <v>1.864654E-2</v>
      </c>
      <c r="W28" s="8">
        <v>6.3621979999999995E-2</v>
      </c>
      <c r="X28" s="2" t="s">
        <v>1019</v>
      </c>
      <c r="Y28" s="2" t="s">
        <v>236</v>
      </c>
      <c r="Z28" s="4">
        <v>40810</v>
      </c>
      <c r="AA28" s="3">
        <v>5</v>
      </c>
      <c r="AB28" s="3">
        <v>0.6</v>
      </c>
      <c r="AC28" s="2" t="s">
        <v>1019</v>
      </c>
      <c r="AD28" s="9">
        <v>11.5294117647059</v>
      </c>
      <c r="AE28" s="2" t="s">
        <v>1022</v>
      </c>
      <c r="AF28" s="2" t="s">
        <v>1049</v>
      </c>
      <c r="AG28" s="1">
        <v>761</v>
      </c>
      <c r="AI28" s="11">
        <v>74.989999999999995</v>
      </c>
      <c r="AJ28" s="1">
        <v>2</v>
      </c>
      <c r="AK28" s="11">
        <f t="shared" si="1"/>
        <v>149.97999999999999</v>
      </c>
    </row>
    <row r="29" spans="1:37" ht="13.5" customHeight="1" x14ac:dyDescent="0.2">
      <c r="A29" s="2" t="s">
        <v>1050</v>
      </c>
      <c r="B29" s="2" t="s">
        <v>1452</v>
      </c>
      <c r="C29" s="3">
        <v>5</v>
      </c>
      <c r="D29" s="2">
        <v>100</v>
      </c>
      <c r="E29" s="3">
        <v>111</v>
      </c>
      <c r="F29" s="2">
        <v>44</v>
      </c>
      <c r="G29" s="3">
        <v>42</v>
      </c>
      <c r="H29" s="2" t="s">
        <v>1018</v>
      </c>
      <c r="I29" s="4">
        <v>40853</v>
      </c>
      <c r="J29" s="2" t="s">
        <v>238</v>
      </c>
      <c r="K29" s="2">
        <v>98259</v>
      </c>
      <c r="L29" s="5">
        <v>1.3709499999999999E-2</v>
      </c>
      <c r="M29" s="4">
        <f t="shared" ca="1" si="0"/>
        <v>40873</v>
      </c>
      <c r="N29" s="6">
        <v>12.130797074063176</v>
      </c>
      <c r="O29" s="7">
        <v>2.2977165158980721</v>
      </c>
      <c r="P29" s="3">
        <v>1.5158220594443372</v>
      </c>
      <c r="Q29" s="2" t="s">
        <v>1019</v>
      </c>
      <c r="R29" s="2" t="s">
        <v>65</v>
      </c>
      <c r="S29" s="2" t="s">
        <v>1020</v>
      </c>
      <c r="T29" s="2" t="s">
        <v>1021</v>
      </c>
      <c r="U29" s="1">
        <v>1</v>
      </c>
      <c r="V29" s="8">
        <v>2.298768E-2</v>
      </c>
      <c r="W29" s="8">
        <v>7.8433950000000002E-2</v>
      </c>
      <c r="X29" s="2" t="s">
        <v>1019</v>
      </c>
      <c r="Y29" s="2" t="s">
        <v>236</v>
      </c>
      <c r="Z29" s="4">
        <v>40843</v>
      </c>
      <c r="AA29" s="3">
        <v>30</v>
      </c>
      <c r="AB29" s="3">
        <v>1</v>
      </c>
      <c r="AC29" s="2" t="s">
        <v>1019</v>
      </c>
      <c r="AD29" s="9">
        <v>11.9411764705882</v>
      </c>
      <c r="AE29" s="2" t="s">
        <v>1022</v>
      </c>
      <c r="AF29" s="2" t="s">
        <v>1050</v>
      </c>
      <c r="AG29" s="1">
        <v>678</v>
      </c>
      <c r="AI29" s="11">
        <v>19.97</v>
      </c>
      <c r="AJ29" s="1">
        <v>19</v>
      </c>
      <c r="AK29" s="11">
        <f t="shared" si="1"/>
        <v>379.42999999999995</v>
      </c>
    </row>
    <row r="30" spans="1:37" ht="13.5" customHeight="1" x14ac:dyDescent="0.2">
      <c r="A30" s="2" t="s">
        <v>1051</v>
      </c>
      <c r="B30" s="2" t="s">
        <v>1447</v>
      </c>
      <c r="C30" s="3">
        <v>5</v>
      </c>
      <c r="D30" s="2">
        <v>131</v>
      </c>
      <c r="E30" s="3">
        <v>1020.5</v>
      </c>
      <c r="F30" s="2">
        <v>74</v>
      </c>
      <c r="G30" s="3">
        <v>34</v>
      </c>
      <c r="H30" s="2" t="s">
        <v>1018</v>
      </c>
      <c r="I30" s="4">
        <v>41342</v>
      </c>
      <c r="J30" s="2" t="s">
        <v>238</v>
      </c>
      <c r="K30" s="2">
        <v>62116</v>
      </c>
      <c r="L30" s="5">
        <v>6.5254999999999994E-2</v>
      </c>
      <c r="M30" s="4">
        <f t="shared" ca="1" si="0"/>
        <v>41369</v>
      </c>
      <c r="N30" s="6">
        <v>18.32070558230507</v>
      </c>
      <c r="O30" s="7">
        <v>2.6362144235100469</v>
      </c>
      <c r="P30" s="3">
        <v>1.6236423323842128</v>
      </c>
      <c r="Q30" s="2" t="s">
        <v>1019</v>
      </c>
      <c r="R30" s="2" t="s">
        <v>66</v>
      </c>
      <c r="S30" s="2" t="s">
        <v>1020</v>
      </c>
      <c r="T30" s="2" t="s">
        <v>1021</v>
      </c>
      <c r="U30" s="1">
        <v>1</v>
      </c>
      <c r="V30" s="8">
        <v>0.17778379999999999</v>
      </c>
      <c r="W30" s="8">
        <v>0.60659830000000003</v>
      </c>
      <c r="X30" s="2" t="s">
        <v>1019</v>
      </c>
      <c r="Y30" s="2" t="s">
        <v>236</v>
      </c>
      <c r="Z30" s="4">
        <v>41331</v>
      </c>
      <c r="AA30" s="3">
        <v>0</v>
      </c>
      <c r="AB30" s="3">
        <v>5</v>
      </c>
      <c r="AC30" s="2" t="s">
        <v>1019</v>
      </c>
      <c r="AD30" s="9">
        <v>12.352941176470599</v>
      </c>
      <c r="AE30" s="2" t="s">
        <v>1022</v>
      </c>
      <c r="AF30" s="2" t="s">
        <v>1051</v>
      </c>
      <c r="AG30" s="1">
        <v>151</v>
      </c>
      <c r="AI30" s="11">
        <v>10.99</v>
      </c>
      <c r="AJ30" s="1">
        <v>33</v>
      </c>
      <c r="AK30" s="11">
        <f t="shared" si="1"/>
        <v>362.67</v>
      </c>
    </row>
    <row r="31" spans="1:37" ht="13.5" customHeight="1" x14ac:dyDescent="0.2">
      <c r="A31" s="2" t="s">
        <v>1052</v>
      </c>
      <c r="B31" s="2" t="s">
        <v>1449</v>
      </c>
      <c r="C31" s="3">
        <v>1</v>
      </c>
      <c r="D31" s="2">
        <v>121</v>
      </c>
      <c r="E31" s="3">
        <v>1002.5</v>
      </c>
      <c r="F31" s="2">
        <v>98</v>
      </c>
      <c r="G31" s="3">
        <v>39</v>
      </c>
      <c r="H31" s="2" t="s">
        <v>1018</v>
      </c>
      <c r="I31" s="4">
        <v>41342</v>
      </c>
      <c r="J31" s="2" t="s">
        <v>238</v>
      </c>
      <c r="K31" s="2">
        <v>96953</v>
      </c>
      <c r="L31" s="5">
        <v>0.16808000000000001</v>
      </c>
      <c r="M31" s="4">
        <f t="shared" ca="1" si="0"/>
        <v>41367</v>
      </c>
      <c r="N31" s="6">
        <v>16.578055609030585</v>
      </c>
      <c r="O31" s="7">
        <v>2.5498298289122281</v>
      </c>
      <c r="P31" s="3">
        <v>1.5968186587437623</v>
      </c>
      <c r="Q31" s="2" t="s">
        <v>1019</v>
      </c>
      <c r="R31" s="2" t="s">
        <v>67</v>
      </c>
      <c r="S31" s="2" t="s">
        <v>1020</v>
      </c>
      <c r="T31" s="2" t="s">
        <v>1021</v>
      </c>
      <c r="U31" s="1">
        <v>2</v>
      </c>
      <c r="V31" s="8">
        <v>0.29261860000000001</v>
      </c>
      <c r="W31" s="8">
        <v>0.99841469999999999</v>
      </c>
      <c r="X31" s="2" t="s">
        <v>1019</v>
      </c>
      <c r="Y31" s="2" t="s">
        <v>236</v>
      </c>
      <c r="Z31" s="4">
        <v>41344</v>
      </c>
      <c r="AA31" s="3">
        <v>0</v>
      </c>
      <c r="AB31" s="3">
        <v>5</v>
      </c>
      <c r="AC31" s="2" t="s">
        <v>1019</v>
      </c>
      <c r="AD31" s="9">
        <v>12.764705882352899</v>
      </c>
      <c r="AE31" s="2" t="s">
        <v>1022</v>
      </c>
      <c r="AF31" s="2" t="s">
        <v>1052</v>
      </c>
      <c r="AG31" s="1">
        <v>465</v>
      </c>
      <c r="AI31" s="11">
        <v>14.97</v>
      </c>
      <c r="AJ31" s="1">
        <v>21</v>
      </c>
      <c r="AK31" s="11">
        <f t="shared" si="1"/>
        <v>314.37</v>
      </c>
    </row>
    <row r="32" spans="1:37" ht="13.5" customHeight="1" x14ac:dyDescent="0.2">
      <c r="A32" s="2" t="s">
        <v>1053</v>
      </c>
      <c r="B32" s="2" t="s">
        <v>1501</v>
      </c>
      <c r="C32" s="3">
        <v>5</v>
      </c>
      <c r="D32" s="2">
        <v>101</v>
      </c>
      <c r="E32" s="3">
        <v>1010</v>
      </c>
      <c r="F32" s="2">
        <v>85</v>
      </c>
      <c r="G32" s="3">
        <v>22</v>
      </c>
      <c r="H32" s="2" t="s">
        <v>1018</v>
      </c>
      <c r="I32" s="4">
        <v>41342</v>
      </c>
      <c r="J32" s="2" t="s">
        <v>238</v>
      </c>
      <c r="K32" s="2">
        <v>25534</v>
      </c>
      <c r="L32" s="5">
        <v>7.7344999999999997E-2</v>
      </c>
      <c r="M32" s="4">
        <f t="shared" ca="1" si="0"/>
        <v>41370</v>
      </c>
      <c r="N32" s="6">
        <v>15.355454690589882</v>
      </c>
      <c r="O32" s="7">
        <v>2.4855407838169632</v>
      </c>
      <c r="P32" s="3">
        <v>1.576559793923771</v>
      </c>
      <c r="Q32" s="2" t="s">
        <v>1019</v>
      </c>
      <c r="R32" s="2" t="s">
        <v>68</v>
      </c>
      <c r="S32" s="2" t="s">
        <v>1020</v>
      </c>
      <c r="T32" s="2" t="s">
        <v>1021</v>
      </c>
      <c r="U32" s="1">
        <v>1</v>
      </c>
      <c r="V32" s="8">
        <v>0.13770180000000001</v>
      </c>
      <c r="W32" s="8">
        <v>0.4698387</v>
      </c>
      <c r="X32" s="2" t="s">
        <v>1019</v>
      </c>
      <c r="Y32" s="2" t="s">
        <v>236</v>
      </c>
      <c r="Z32" s="4">
        <v>41330</v>
      </c>
      <c r="AA32" s="3">
        <v>0</v>
      </c>
      <c r="AB32" s="3">
        <v>5</v>
      </c>
      <c r="AC32" s="2" t="s">
        <v>1019</v>
      </c>
      <c r="AD32" s="9">
        <v>13.176470588235301</v>
      </c>
      <c r="AE32" s="2" t="s">
        <v>1022</v>
      </c>
      <c r="AF32" s="2" t="s">
        <v>1053</v>
      </c>
      <c r="AG32" s="1">
        <v>263</v>
      </c>
      <c r="AI32" s="11">
        <v>83.97</v>
      </c>
      <c r="AJ32" s="1">
        <v>46</v>
      </c>
      <c r="AK32" s="11">
        <f t="shared" si="1"/>
        <v>3862.62</v>
      </c>
    </row>
    <row r="33" spans="1:37" ht="13.5" customHeight="1" x14ac:dyDescent="0.2">
      <c r="A33" s="2" t="s">
        <v>1054</v>
      </c>
      <c r="B33" s="2" t="s">
        <v>1447</v>
      </c>
      <c r="C33" s="3">
        <v>1</v>
      </c>
      <c r="D33" s="2">
        <v>173</v>
      </c>
      <c r="E33" s="3">
        <v>1026.5</v>
      </c>
      <c r="F33" s="2">
        <v>39</v>
      </c>
      <c r="G33" s="3">
        <v>71</v>
      </c>
      <c r="H33" s="2" t="s">
        <v>1032</v>
      </c>
      <c r="I33" s="4">
        <v>41342</v>
      </c>
      <c r="J33" s="2" t="s">
        <v>238</v>
      </c>
      <c r="K33" s="2">
        <v>58258</v>
      </c>
      <c r="L33" s="5">
        <v>4.4690000000000001E-2</v>
      </c>
      <c r="M33" s="4">
        <f t="shared" ca="1" si="0"/>
        <v>41361</v>
      </c>
      <c r="N33" s="6">
        <v>11.256090094607357</v>
      </c>
      <c r="O33" s="7">
        <v>2.241106628916544</v>
      </c>
      <c r="P33" s="3">
        <v>1.4970326078334246</v>
      </c>
      <c r="Q33" s="2" t="s">
        <v>1019</v>
      </c>
      <c r="R33" s="2" t="s">
        <v>69</v>
      </c>
      <c r="S33" s="2" t="s">
        <v>1020</v>
      </c>
      <c r="T33" s="2" t="s">
        <v>1021</v>
      </c>
      <c r="U33" s="1">
        <v>5</v>
      </c>
      <c r="V33" s="8">
        <v>7.4555780000000002E-2</v>
      </c>
      <c r="W33" s="8">
        <v>0.25438430000000001</v>
      </c>
      <c r="X33" s="2" t="s">
        <v>1019</v>
      </c>
      <c r="Y33" s="2" t="s">
        <v>236</v>
      </c>
      <c r="Z33" s="4">
        <v>41333</v>
      </c>
      <c r="AA33" s="3">
        <v>0</v>
      </c>
      <c r="AB33" s="3">
        <v>5</v>
      </c>
      <c r="AC33" s="2" t="s">
        <v>1019</v>
      </c>
      <c r="AD33" s="9">
        <v>13.588235294117601</v>
      </c>
      <c r="AE33" s="2" t="s">
        <v>1022</v>
      </c>
      <c r="AF33" s="2" t="s">
        <v>1054</v>
      </c>
      <c r="AG33" s="1">
        <v>801</v>
      </c>
      <c r="AI33" s="11">
        <v>50.99</v>
      </c>
      <c r="AJ33" s="1">
        <v>27</v>
      </c>
      <c r="AK33" s="11">
        <f t="shared" si="1"/>
        <v>1376.73</v>
      </c>
    </row>
    <row r="34" spans="1:37" ht="13.5" customHeight="1" x14ac:dyDescent="0.2">
      <c r="A34" s="2" t="s">
        <v>1055</v>
      </c>
      <c r="B34" s="2" t="s">
        <v>1446</v>
      </c>
      <c r="C34" s="3">
        <v>1</v>
      </c>
      <c r="D34" s="2">
        <v>176</v>
      </c>
      <c r="E34" s="3">
        <v>1080.5</v>
      </c>
      <c r="F34" s="2">
        <v>93</v>
      </c>
      <c r="G34" s="3">
        <v>63</v>
      </c>
      <c r="H34" s="2" t="s">
        <v>1018</v>
      </c>
      <c r="I34" s="4">
        <v>41342</v>
      </c>
      <c r="J34" s="2" t="s">
        <v>238</v>
      </c>
      <c r="K34" s="2">
        <v>12423</v>
      </c>
      <c r="L34" s="5">
        <v>0.10548</v>
      </c>
      <c r="M34" s="4">
        <f t="shared" ref="M34:M65" ca="1" si="2">I34+RANDBETWEEN(10,30)</f>
        <v>41368</v>
      </c>
      <c r="N34" s="6">
        <v>13.430256846465385</v>
      </c>
      <c r="O34" s="7">
        <v>2.376994113008644</v>
      </c>
      <c r="P34" s="3">
        <v>1.541750340687053</v>
      </c>
      <c r="Q34" s="2" t="s">
        <v>1019</v>
      </c>
      <c r="R34" s="2" t="s">
        <v>70</v>
      </c>
      <c r="S34" s="2" t="s">
        <v>1020</v>
      </c>
      <c r="T34" s="2" t="s">
        <v>1021</v>
      </c>
      <c r="U34" s="1">
        <v>9</v>
      </c>
      <c r="V34" s="8">
        <v>0.1779261</v>
      </c>
      <c r="W34" s="8">
        <v>0.60708379999999995</v>
      </c>
      <c r="X34" s="2" t="s">
        <v>1019</v>
      </c>
      <c r="Y34" s="2" t="s">
        <v>236</v>
      </c>
      <c r="Z34" s="4">
        <v>41347</v>
      </c>
      <c r="AA34" s="3">
        <v>0</v>
      </c>
      <c r="AB34" s="3">
        <v>5</v>
      </c>
      <c r="AC34" s="2" t="s">
        <v>1019</v>
      </c>
      <c r="AD34" s="9">
        <v>14</v>
      </c>
      <c r="AE34" s="2" t="s">
        <v>1022</v>
      </c>
      <c r="AF34" s="2" t="s">
        <v>1055</v>
      </c>
      <c r="AG34" s="1">
        <v>617</v>
      </c>
      <c r="AI34" s="11">
        <v>7.98</v>
      </c>
      <c r="AJ34" s="1">
        <v>48</v>
      </c>
      <c r="AK34" s="11">
        <f t="shared" si="1"/>
        <v>383.04</v>
      </c>
    </row>
    <row r="35" spans="1:37" ht="13.5" customHeight="1" x14ac:dyDescent="0.2">
      <c r="A35" s="2" t="s">
        <v>1056</v>
      </c>
      <c r="B35" s="2" t="s">
        <v>1451</v>
      </c>
      <c r="C35" s="3">
        <v>3</v>
      </c>
      <c r="D35" s="2">
        <v>196</v>
      </c>
      <c r="E35" s="3">
        <v>1063.9000000000001</v>
      </c>
      <c r="F35" s="2">
        <v>22</v>
      </c>
      <c r="G35" s="3">
        <v>77</v>
      </c>
      <c r="H35" s="2" t="s">
        <v>1018</v>
      </c>
      <c r="I35" s="4">
        <v>41343</v>
      </c>
      <c r="J35" s="2" t="s">
        <v>238</v>
      </c>
      <c r="K35" s="2">
        <v>77764</v>
      </c>
      <c r="L35" s="5">
        <v>0.28486499999999998</v>
      </c>
      <c r="M35" s="4">
        <f t="shared" ca="1" si="2"/>
        <v>41362</v>
      </c>
      <c r="N35" s="6">
        <v>16.818592458540405</v>
      </c>
      <c r="O35" s="7">
        <v>2.5621027878041267</v>
      </c>
      <c r="P35" s="3">
        <v>1.6006569863041009</v>
      </c>
      <c r="Q35" s="2" t="s">
        <v>1019</v>
      </c>
      <c r="R35" s="2" t="s">
        <v>71</v>
      </c>
      <c r="S35" s="2" t="s">
        <v>1020</v>
      </c>
      <c r="T35" s="2" t="s">
        <v>1021</v>
      </c>
      <c r="U35" s="1">
        <v>3</v>
      </c>
      <c r="V35" s="8">
        <v>0.1610145</v>
      </c>
      <c r="W35" s="8">
        <v>0.54938149999999997</v>
      </c>
      <c r="X35" s="2" t="s">
        <v>1019</v>
      </c>
      <c r="Y35" s="2" t="s">
        <v>236</v>
      </c>
      <c r="Z35" s="4">
        <v>41349</v>
      </c>
      <c r="AA35" s="3">
        <v>0</v>
      </c>
      <c r="AB35" s="3">
        <v>5</v>
      </c>
      <c r="AC35" s="2" t="s">
        <v>1019</v>
      </c>
      <c r="AD35" s="9">
        <v>14.4117647058823</v>
      </c>
      <c r="AE35" s="2" t="s">
        <v>1022</v>
      </c>
      <c r="AF35" s="2" t="s">
        <v>1056</v>
      </c>
      <c r="AG35" s="1">
        <v>680</v>
      </c>
      <c r="AI35" s="11">
        <v>96.99</v>
      </c>
      <c r="AJ35" s="1">
        <v>45</v>
      </c>
      <c r="AK35" s="11">
        <f t="shared" si="1"/>
        <v>4364.55</v>
      </c>
    </row>
    <row r="36" spans="1:37" ht="13.5" customHeight="1" x14ac:dyDescent="0.2">
      <c r="A36" s="2" t="s">
        <v>1057</v>
      </c>
      <c r="B36" s="2" t="s">
        <v>1502</v>
      </c>
      <c r="C36" s="3">
        <v>1</v>
      </c>
      <c r="D36" s="2">
        <v>105</v>
      </c>
      <c r="E36" s="3">
        <v>1029</v>
      </c>
      <c r="F36" s="2">
        <v>69</v>
      </c>
      <c r="G36" s="3">
        <v>99</v>
      </c>
      <c r="H36" s="2" t="s">
        <v>1018</v>
      </c>
      <c r="I36" s="4">
        <v>41343</v>
      </c>
      <c r="J36" s="2" t="s">
        <v>238</v>
      </c>
      <c r="K36" s="2">
        <v>34916</v>
      </c>
      <c r="L36" s="5">
        <v>1.408571</v>
      </c>
      <c r="M36" s="4">
        <f t="shared" ca="1" si="2"/>
        <v>41362</v>
      </c>
      <c r="N36" s="6">
        <v>14.595403338622436</v>
      </c>
      <c r="O36" s="7">
        <v>2.4438358627190753</v>
      </c>
      <c r="P36" s="3">
        <v>1.5632772827361994</v>
      </c>
      <c r="Q36" s="2" t="s">
        <v>1019</v>
      </c>
      <c r="R36" s="2" t="s">
        <v>72</v>
      </c>
      <c r="S36" s="2" t="s">
        <v>1020</v>
      </c>
      <c r="T36" s="2" t="s">
        <v>1021</v>
      </c>
      <c r="U36" s="1">
        <v>8</v>
      </c>
      <c r="V36" s="8">
        <v>0.1652826</v>
      </c>
      <c r="W36" s="8">
        <v>0.56394429999999995</v>
      </c>
      <c r="X36" s="2" t="s">
        <v>1019</v>
      </c>
      <c r="Y36" s="2" t="s">
        <v>236</v>
      </c>
      <c r="Z36" s="4">
        <v>41338</v>
      </c>
      <c r="AA36" s="3">
        <v>0</v>
      </c>
      <c r="AB36" s="3">
        <v>5</v>
      </c>
      <c r="AC36" s="2" t="s">
        <v>1019</v>
      </c>
      <c r="AD36" s="9">
        <v>14.823529411764699</v>
      </c>
      <c r="AE36" s="2" t="s">
        <v>1022</v>
      </c>
      <c r="AF36" s="2" t="s">
        <v>1057</v>
      </c>
      <c r="AG36" s="1">
        <v>939</v>
      </c>
      <c r="AI36" s="11">
        <v>70.97</v>
      </c>
      <c r="AJ36" s="1">
        <v>40</v>
      </c>
      <c r="AK36" s="11">
        <f t="shared" si="1"/>
        <v>2838.8</v>
      </c>
    </row>
    <row r="37" spans="1:37" ht="13.5" customHeight="1" x14ac:dyDescent="0.2">
      <c r="A37" s="2" t="s">
        <v>1058</v>
      </c>
      <c r="B37" s="2" t="s">
        <v>1447</v>
      </c>
      <c r="C37" s="3">
        <v>1</v>
      </c>
      <c r="D37" s="2">
        <v>164</v>
      </c>
      <c r="E37" s="3">
        <v>1027</v>
      </c>
      <c r="F37" s="2">
        <v>16</v>
      </c>
      <c r="G37" s="3">
        <v>70</v>
      </c>
      <c r="H37" s="2" t="s">
        <v>1018</v>
      </c>
      <c r="I37" s="4">
        <v>41347</v>
      </c>
      <c r="J37" s="2" t="s">
        <v>238</v>
      </c>
      <c r="K37" s="2">
        <v>34645</v>
      </c>
      <c r="L37" s="5">
        <v>1.6856880000000001</v>
      </c>
      <c r="M37" s="4">
        <f t="shared" ca="1" si="2"/>
        <v>41377</v>
      </c>
      <c r="N37" s="6">
        <v>20.984028479227231</v>
      </c>
      <c r="O37" s="7">
        <v>2.758224567007971</v>
      </c>
      <c r="P37" s="3">
        <v>1.6607903440856016</v>
      </c>
      <c r="Q37" s="2" t="s">
        <v>1019</v>
      </c>
      <c r="R37" s="2" t="s">
        <v>73</v>
      </c>
      <c r="S37" s="2" t="s">
        <v>1020</v>
      </c>
      <c r="T37" s="2" t="s">
        <v>1021</v>
      </c>
      <c r="U37" s="1">
        <v>1</v>
      </c>
      <c r="V37" s="8">
        <v>0.20272850000000001</v>
      </c>
      <c r="W37" s="8">
        <v>0.69170969999999998</v>
      </c>
      <c r="X37" s="2" t="s">
        <v>1019</v>
      </c>
      <c r="Y37" s="2" t="s">
        <v>236</v>
      </c>
      <c r="Z37" s="4">
        <v>41352</v>
      </c>
      <c r="AA37" s="3">
        <v>0</v>
      </c>
      <c r="AB37" s="3">
        <v>5</v>
      </c>
      <c r="AC37" s="2" t="s">
        <v>1019</v>
      </c>
      <c r="AD37" s="9">
        <v>15.235294117647101</v>
      </c>
      <c r="AE37" s="2" t="s">
        <v>1022</v>
      </c>
      <c r="AF37" s="2" t="s">
        <v>1058</v>
      </c>
      <c r="AG37" s="1">
        <v>140</v>
      </c>
      <c r="AI37" s="11">
        <v>75.97</v>
      </c>
      <c r="AJ37" s="1">
        <v>22</v>
      </c>
      <c r="AK37" s="11">
        <f t="shared" si="1"/>
        <v>1671.34</v>
      </c>
    </row>
    <row r="38" spans="1:37" ht="13.5" customHeight="1" x14ac:dyDescent="0.2">
      <c r="A38" s="2" t="s">
        <v>1059</v>
      </c>
      <c r="B38" s="2" t="s">
        <v>1448</v>
      </c>
      <c r="C38" s="3">
        <v>2</v>
      </c>
      <c r="D38" s="2">
        <v>177</v>
      </c>
      <c r="E38" s="3">
        <v>953.5</v>
      </c>
      <c r="F38" s="2">
        <v>54</v>
      </c>
      <c r="G38" s="3">
        <v>19</v>
      </c>
      <c r="H38" s="2" t="s">
        <v>1018</v>
      </c>
      <c r="I38" s="4">
        <v>41376</v>
      </c>
      <c r="J38" s="2" t="s">
        <v>238</v>
      </c>
      <c r="K38" s="2">
        <v>52327</v>
      </c>
      <c r="L38" s="5">
        <v>0.82505399999999995</v>
      </c>
      <c r="M38" s="4">
        <f t="shared" ca="1" si="2"/>
        <v>41388</v>
      </c>
      <c r="N38" s="6">
        <v>15.733378831764496</v>
      </c>
      <c r="O38" s="7">
        <v>2.5057668913177999</v>
      </c>
      <c r="P38" s="3">
        <v>1.582961430773915</v>
      </c>
      <c r="Q38" s="2" t="s">
        <v>1019</v>
      </c>
      <c r="R38" s="2" t="s">
        <v>74</v>
      </c>
      <c r="S38" s="2" t="s">
        <v>1020</v>
      </c>
      <c r="T38" s="2" t="s">
        <v>1021</v>
      </c>
      <c r="U38" s="1">
        <v>7</v>
      </c>
      <c r="V38" s="8">
        <v>9.7954239999999998E-2</v>
      </c>
      <c r="W38" s="8">
        <v>0.33421990000000001</v>
      </c>
      <c r="X38" s="2" t="s">
        <v>1019</v>
      </c>
      <c r="Y38" s="2" t="s">
        <v>236</v>
      </c>
      <c r="Z38" s="4">
        <v>41369</v>
      </c>
      <c r="AA38" s="3">
        <v>0</v>
      </c>
      <c r="AB38" s="3">
        <v>5</v>
      </c>
      <c r="AC38" s="2" t="s">
        <v>1019</v>
      </c>
      <c r="AD38" s="9">
        <v>15.647058823529401</v>
      </c>
      <c r="AE38" s="2" t="s">
        <v>1022</v>
      </c>
      <c r="AF38" s="2" t="s">
        <v>1059</v>
      </c>
      <c r="AG38" s="1">
        <v>937</v>
      </c>
      <c r="AI38" s="11">
        <v>79.97</v>
      </c>
      <c r="AJ38" s="1">
        <v>44</v>
      </c>
      <c r="AK38" s="11">
        <f t="shared" si="1"/>
        <v>3518.68</v>
      </c>
    </row>
    <row r="39" spans="1:37" ht="13.5" customHeight="1" x14ac:dyDescent="0.2">
      <c r="A39" s="2" t="s">
        <v>1060</v>
      </c>
      <c r="B39" s="2" t="s">
        <v>1448</v>
      </c>
      <c r="C39" s="3">
        <v>4</v>
      </c>
      <c r="D39" s="2">
        <v>170</v>
      </c>
      <c r="E39" s="3">
        <v>1048</v>
      </c>
      <c r="F39" s="2">
        <v>94</v>
      </c>
      <c r="G39" s="3">
        <v>56</v>
      </c>
      <c r="H39" s="2" t="s">
        <v>1018</v>
      </c>
      <c r="I39" s="4">
        <v>41347</v>
      </c>
      <c r="J39" s="2" t="s">
        <v>238</v>
      </c>
      <c r="K39" s="2">
        <v>75017</v>
      </c>
      <c r="L39" s="5">
        <v>0.24712000000000001</v>
      </c>
      <c r="M39" s="4">
        <f t="shared" ca="1" si="2"/>
        <v>41363</v>
      </c>
      <c r="N39" s="6">
        <v>11.744231657477473</v>
      </c>
      <c r="O39" s="7">
        <v>2.2730458867787453</v>
      </c>
      <c r="P39" s="3">
        <v>1.5076623915116889</v>
      </c>
      <c r="Q39" s="2" t="s">
        <v>1019</v>
      </c>
      <c r="R39" s="2" t="s">
        <v>75</v>
      </c>
      <c r="S39" s="2" t="s">
        <v>1020</v>
      </c>
      <c r="T39" s="2" t="s">
        <v>1021</v>
      </c>
      <c r="U39" s="1">
        <v>5</v>
      </c>
      <c r="V39" s="8">
        <v>0.13796359999999999</v>
      </c>
      <c r="W39" s="8">
        <v>0.47073169999999998</v>
      </c>
      <c r="X39" s="2" t="s">
        <v>1019</v>
      </c>
      <c r="Y39" s="2" t="s">
        <v>236</v>
      </c>
      <c r="Z39" s="4">
        <v>41342</v>
      </c>
      <c r="AA39" s="3">
        <v>0</v>
      </c>
      <c r="AB39" s="3">
        <v>5</v>
      </c>
      <c r="AC39" s="2" t="s">
        <v>1019</v>
      </c>
      <c r="AD39" s="9">
        <v>16.0588235294118</v>
      </c>
      <c r="AE39" s="2" t="s">
        <v>1022</v>
      </c>
      <c r="AF39" s="2" t="s">
        <v>1060</v>
      </c>
      <c r="AG39" s="1">
        <v>807</v>
      </c>
      <c r="AI39" s="11">
        <v>17.98</v>
      </c>
      <c r="AJ39" s="1">
        <v>21</v>
      </c>
      <c r="AK39" s="11">
        <f t="shared" si="1"/>
        <v>377.58</v>
      </c>
    </row>
    <row r="40" spans="1:37" ht="13.5" customHeight="1" x14ac:dyDescent="0.2">
      <c r="A40" s="2" t="s">
        <v>1061</v>
      </c>
      <c r="B40" s="2" t="s">
        <v>1452</v>
      </c>
      <c r="C40" s="3">
        <v>3</v>
      </c>
      <c r="D40" s="2">
        <v>177</v>
      </c>
      <c r="E40" s="3">
        <v>1033</v>
      </c>
      <c r="F40" s="2">
        <v>11</v>
      </c>
      <c r="G40" s="3">
        <v>69</v>
      </c>
      <c r="H40" s="2" t="s">
        <v>1018</v>
      </c>
      <c r="I40" s="4">
        <v>41347</v>
      </c>
      <c r="J40" s="2" t="s">
        <v>238</v>
      </c>
      <c r="K40" s="2">
        <v>69716</v>
      </c>
      <c r="L40" s="5">
        <v>4.4690000000000001E-2</v>
      </c>
      <c r="M40" s="4">
        <f t="shared" ca="1" si="2"/>
        <v>41362</v>
      </c>
      <c r="N40" s="6">
        <v>17.256090094607359</v>
      </c>
      <c r="O40" s="7">
        <v>2.5841286626061</v>
      </c>
      <c r="P40" s="3">
        <v>1.607522523203361</v>
      </c>
      <c r="Q40" s="2" t="s">
        <v>1019</v>
      </c>
      <c r="R40" s="2" t="s">
        <v>76</v>
      </c>
      <c r="S40" s="2" t="s">
        <v>1020</v>
      </c>
      <c r="T40" s="2" t="s">
        <v>1021</v>
      </c>
      <c r="U40" s="1">
        <v>5</v>
      </c>
      <c r="V40" s="8">
        <v>7.4555780000000002E-2</v>
      </c>
      <c r="W40" s="8">
        <v>0.25438430000000001</v>
      </c>
      <c r="X40" s="2" t="s">
        <v>1019</v>
      </c>
      <c r="Y40" s="2" t="s">
        <v>236</v>
      </c>
      <c r="Z40" s="4">
        <v>41346</v>
      </c>
      <c r="AA40" s="3">
        <v>0</v>
      </c>
      <c r="AB40" s="3">
        <v>5</v>
      </c>
      <c r="AC40" s="2" t="s">
        <v>1019</v>
      </c>
      <c r="AD40" s="9">
        <v>16.470588235294102</v>
      </c>
      <c r="AE40" s="2" t="s">
        <v>1022</v>
      </c>
      <c r="AF40" s="2" t="s">
        <v>1061</v>
      </c>
      <c r="AG40" s="1">
        <v>630</v>
      </c>
      <c r="AI40" s="11">
        <v>60.97</v>
      </c>
      <c r="AJ40" s="1">
        <v>29</v>
      </c>
      <c r="AK40" s="11">
        <f t="shared" si="1"/>
        <v>1768.1299999999999</v>
      </c>
    </row>
    <row r="41" spans="1:37" ht="13.5" customHeight="1" x14ac:dyDescent="0.2">
      <c r="A41" s="2" t="s">
        <v>1062</v>
      </c>
      <c r="B41" s="2" t="s">
        <v>1452</v>
      </c>
      <c r="C41" s="3">
        <v>4</v>
      </c>
      <c r="D41" s="2">
        <v>140</v>
      </c>
      <c r="E41" s="3">
        <v>1010.2</v>
      </c>
      <c r="F41" s="2">
        <v>48</v>
      </c>
      <c r="G41" s="3">
        <v>21</v>
      </c>
      <c r="H41" s="2" t="s">
        <v>1018</v>
      </c>
      <c r="I41" s="4">
        <v>41376</v>
      </c>
      <c r="J41" s="2" t="s">
        <v>238</v>
      </c>
      <c r="K41" s="2">
        <v>28587</v>
      </c>
      <c r="L41" s="5">
        <v>1.3660209999999999</v>
      </c>
      <c r="M41" s="4">
        <f t="shared" ca="1" si="2"/>
        <v>41388</v>
      </c>
      <c r="N41" s="6">
        <v>20.534790010540576</v>
      </c>
      <c r="O41" s="7">
        <v>2.7383991754910331</v>
      </c>
      <c r="P41" s="3">
        <v>1.6548109183502002</v>
      </c>
      <c r="Q41" s="2" t="s">
        <v>1019</v>
      </c>
      <c r="R41" s="2" t="s">
        <v>77</v>
      </c>
      <c r="S41" s="2" t="s">
        <v>1020</v>
      </c>
      <c r="T41" s="2" t="s">
        <v>1021</v>
      </c>
      <c r="U41" s="1">
        <v>3</v>
      </c>
      <c r="V41" s="8">
        <v>2.2815050000000001</v>
      </c>
      <c r="W41" s="8">
        <v>7.7844949999999997</v>
      </c>
      <c r="X41" s="2" t="s">
        <v>1019</v>
      </c>
      <c r="Y41" s="2" t="s">
        <v>236</v>
      </c>
      <c r="Z41" s="4">
        <v>41364</v>
      </c>
      <c r="AA41" s="3">
        <v>0</v>
      </c>
      <c r="AB41" s="3">
        <v>5</v>
      </c>
      <c r="AC41" s="2" t="s">
        <v>1019</v>
      </c>
      <c r="AD41" s="9">
        <v>16.882352941176499</v>
      </c>
      <c r="AE41" s="2" t="s">
        <v>1022</v>
      </c>
      <c r="AF41" s="2" t="s">
        <v>1062</v>
      </c>
      <c r="AG41" s="1">
        <v>848</v>
      </c>
      <c r="AI41" s="11">
        <v>79.98</v>
      </c>
      <c r="AJ41" s="1">
        <v>4</v>
      </c>
      <c r="AK41" s="11">
        <f t="shared" si="1"/>
        <v>319.92</v>
      </c>
    </row>
    <row r="42" spans="1:37" ht="13.5" customHeight="1" x14ac:dyDescent="0.2">
      <c r="A42" s="2" t="s">
        <v>1063</v>
      </c>
      <c r="B42" s="2" t="s">
        <v>1453</v>
      </c>
      <c r="C42" s="3">
        <v>1</v>
      </c>
      <c r="D42" s="2">
        <v>128</v>
      </c>
      <c r="E42" s="3">
        <v>986.5</v>
      </c>
      <c r="F42" s="2">
        <v>64</v>
      </c>
      <c r="G42" s="3">
        <v>68</v>
      </c>
      <c r="H42" s="2" t="s">
        <v>1018</v>
      </c>
      <c r="I42" s="4">
        <v>41376</v>
      </c>
      <c r="J42" s="2" t="s">
        <v>238</v>
      </c>
      <c r="K42" s="2">
        <v>54901</v>
      </c>
      <c r="L42" s="5">
        <v>2.4849519999999998</v>
      </c>
      <c r="M42" s="4">
        <f t="shared" ca="1" si="2"/>
        <v>41401</v>
      </c>
      <c r="N42" s="6">
        <v>20.061325052294411</v>
      </c>
      <c r="O42" s="7">
        <v>2.7171891491539424</v>
      </c>
      <c r="P42" s="3">
        <v>1.6483898656428164</v>
      </c>
      <c r="Q42" s="2" t="s">
        <v>1019</v>
      </c>
      <c r="R42" s="2" t="s">
        <v>78</v>
      </c>
      <c r="S42" s="2" t="s">
        <v>1020</v>
      </c>
      <c r="T42" s="2" t="s">
        <v>1021</v>
      </c>
      <c r="U42" s="1">
        <v>6</v>
      </c>
      <c r="V42" s="8">
        <v>4.2011139999999996</v>
      </c>
      <c r="W42" s="8">
        <v>14.334199999999999</v>
      </c>
      <c r="X42" s="2" t="s">
        <v>1019</v>
      </c>
      <c r="Y42" s="2" t="s">
        <v>1442</v>
      </c>
      <c r="Z42" s="4">
        <v>41365</v>
      </c>
      <c r="AA42" s="3">
        <v>1</v>
      </c>
      <c r="AB42" s="3">
        <v>5</v>
      </c>
      <c r="AC42" s="2" t="s">
        <v>1019</v>
      </c>
      <c r="AD42" s="9">
        <v>17.294117647058801</v>
      </c>
      <c r="AE42" s="2" t="s">
        <v>1022</v>
      </c>
      <c r="AF42" s="2" t="s">
        <v>1063</v>
      </c>
      <c r="AG42" s="1">
        <v>578</v>
      </c>
      <c r="AI42" s="11">
        <v>16.989999999999998</v>
      </c>
      <c r="AJ42" s="1">
        <v>39</v>
      </c>
      <c r="AK42" s="11">
        <f t="shared" si="1"/>
        <v>662.6099999999999</v>
      </c>
    </row>
    <row r="43" spans="1:37" ht="13.5" customHeight="1" x14ac:dyDescent="0.2">
      <c r="A43" s="2" t="s">
        <v>1284</v>
      </c>
      <c r="B43" s="2" t="s">
        <v>1454</v>
      </c>
      <c r="C43" s="3">
        <v>5</v>
      </c>
      <c r="D43" s="2">
        <v>183</v>
      </c>
      <c r="E43" s="3">
        <v>107</v>
      </c>
      <c r="F43" s="2">
        <v>64</v>
      </c>
      <c r="G43" s="3">
        <v>66</v>
      </c>
      <c r="H43" s="2" t="s">
        <v>1032</v>
      </c>
      <c r="I43" s="4">
        <v>40396</v>
      </c>
      <c r="J43" s="2" t="s">
        <v>238</v>
      </c>
      <c r="K43" s="2">
        <v>62585</v>
      </c>
      <c r="L43" s="5">
        <v>12.433669999999999</v>
      </c>
      <c r="M43" s="4">
        <f t="shared" ca="1" si="2"/>
        <v>40421</v>
      </c>
      <c r="N43" s="6">
        <v>33.95981095010395</v>
      </c>
      <c r="O43" s="7">
        <v>3.2383348576209552</v>
      </c>
      <c r="P43" s="3">
        <v>1.799537401006424</v>
      </c>
      <c r="Q43" s="2" t="s">
        <v>1019</v>
      </c>
      <c r="R43" s="2" t="s">
        <v>79</v>
      </c>
      <c r="S43" s="2" t="s">
        <v>1064</v>
      </c>
      <c r="T43" s="2" t="s">
        <v>1065</v>
      </c>
      <c r="U43" s="1">
        <v>8</v>
      </c>
      <c r="V43" s="8">
        <v>0.23184189999999999</v>
      </c>
      <c r="W43" s="8">
        <v>0.79104439999999998</v>
      </c>
      <c r="X43" s="2" t="s">
        <v>1019</v>
      </c>
      <c r="Y43" s="2" t="s">
        <v>1442</v>
      </c>
      <c r="Z43" s="4">
        <v>40397</v>
      </c>
      <c r="AA43" s="3">
        <v>5</v>
      </c>
      <c r="AB43" s="3">
        <v>0</v>
      </c>
      <c r="AC43" s="2" t="s">
        <v>1019</v>
      </c>
      <c r="AD43" s="9">
        <v>17.705882352941199</v>
      </c>
      <c r="AE43" s="2" t="s">
        <v>1022</v>
      </c>
      <c r="AF43" s="2" t="s">
        <v>1066</v>
      </c>
      <c r="AG43" s="1">
        <v>405</v>
      </c>
      <c r="AI43" s="11">
        <v>77.989999999999995</v>
      </c>
      <c r="AJ43" s="1">
        <v>45</v>
      </c>
      <c r="AK43" s="11">
        <f t="shared" si="1"/>
        <v>3509.5499999999997</v>
      </c>
    </row>
    <row r="44" spans="1:37" ht="13.5" customHeight="1" x14ac:dyDescent="0.2">
      <c r="A44" s="2" t="s">
        <v>1285</v>
      </c>
      <c r="B44" s="2" t="s">
        <v>1503</v>
      </c>
      <c r="C44" s="3">
        <v>3</v>
      </c>
      <c r="D44" s="2">
        <v>100</v>
      </c>
      <c r="E44" s="3">
        <v>97</v>
      </c>
      <c r="F44" s="2">
        <v>32</v>
      </c>
      <c r="G44" s="3">
        <v>57</v>
      </c>
      <c r="H44" s="2" t="s">
        <v>1018</v>
      </c>
      <c r="I44" s="4">
        <v>40396</v>
      </c>
      <c r="J44" s="2" t="s">
        <v>238</v>
      </c>
      <c r="K44" s="2">
        <v>81000</v>
      </c>
      <c r="L44" s="5">
        <v>0.52111039999999997</v>
      </c>
      <c r="M44" s="4">
        <f t="shared" ca="1" si="2"/>
        <v>40406</v>
      </c>
      <c r="N44" s="6">
        <v>13.242990168382519</v>
      </c>
      <c r="O44" s="7">
        <v>2.3658943777096453</v>
      </c>
      <c r="P44" s="3">
        <v>1.538146409711912</v>
      </c>
      <c r="Q44" s="2" t="s">
        <v>1019</v>
      </c>
      <c r="R44" s="2" t="s">
        <v>80</v>
      </c>
      <c r="S44" s="2" t="s">
        <v>1064</v>
      </c>
      <c r="T44" s="2" t="s">
        <v>1065</v>
      </c>
      <c r="U44" s="1">
        <v>8</v>
      </c>
      <c r="V44" s="8">
        <v>1.52005E-3</v>
      </c>
      <c r="W44" s="8">
        <v>5.1864110000000001E-3</v>
      </c>
      <c r="X44" s="2" t="s">
        <v>1019</v>
      </c>
      <c r="Y44" s="2" t="s">
        <v>1442</v>
      </c>
      <c r="Z44" s="4">
        <v>40384</v>
      </c>
      <c r="AA44" s="3">
        <v>5</v>
      </c>
      <c r="AB44" s="3">
        <v>0</v>
      </c>
      <c r="AC44" s="2" t="s">
        <v>1019</v>
      </c>
      <c r="AD44" s="9">
        <v>18.117647058823501</v>
      </c>
      <c r="AE44" s="2" t="s">
        <v>1022</v>
      </c>
      <c r="AF44" s="2" t="s">
        <v>1067</v>
      </c>
      <c r="AG44" s="1">
        <v>972</v>
      </c>
      <c r="AI44" s="11">
        <v>92.97</v>
      </c>
      <c r="AJ44" s="1">
        <v>37</v>
      </c>
      <c r="AK44" s="11">
        <f t="shared" si="1"/>
        <v>3439.89</v>
      </c>
    </row>
    <row r="45" spans="1:37" ht="13.5" customHeight="1" x14ac:dyDescent="0.2">
      <c r="A45" s="2" t="s">
        <v>1286</v>
      </c>
      <c r="B45" s="2" t="s">
        <v>1491</v>
      </c>
      <c r="C45" s="3">
        <v>5</v>
      </c>
      <c r="D45" s="2">
        <v>142</v>
      </c>
      <c r="E45" s="3">
        <v>110</v>
      </c>
      <c r="F45" s="2">
        <v>29</v>
      </c>
      <c r="G45" s="3">
        <v>73</v>
      </c>
      <c r="H45" s="2" t="s">
        <v>1018</v>
      </c>
      <c r="I45" s="4">
        <v>40396</v>
      </c>
      <c r="J45" s="2" t="s">
        <v>238</v>
      </c>
      <c r="K45" s="2">
        <v>50162</v>
      </c>
      <c r="L45" s="5">
        <v>0.44740239999999998</v>
      </c>
      <c r="M45" s="4">
        <f t="shared" ca="1" si="2"/>
        <v>40410</v>
      </c>
      <c r="N45" s="6">
        <v>11.116283854369906</v>
      </c>
      <c r="O45" s="7">
        <v>2.2317893936958337</v>
      </c>
      <c r="P45" s="3">
        <v>1.4939174654899225</v>
      </c>
      <c r="Q45" s="2" t="s">
        <v>1019</v>
      </c>
      <c r="R45" s="2" t="s">
        <v>81</v>
      </c>
      <c r="S45" s="2" t="s">
        <v>1064</v>
      </c>
      <c r="T45" s="2" t="s">
        <v>1065</v>
      </c>
      <c r="U45" s="1">
        <v>7</v>
      </c>
      <c r="V45" s="8">
        <v>1.2958819999999999E-3</v>
      </c>
      <c r="W45" s="8">
        <v>4.4215499999999998E-3</v>
      </c>
      <c r="X45" s="2" t="s">
        <v>1019</v>
      </c>
      <c r="Y45" s="2" t="s">
        <v>1442</v>
      </c>
      <c r="Z45" s="4">
        <v>40387</v>
      </c>
      <c r="AA45" s="3">
        <v>5</v>
      </c>
      <c r="AB45" s="3">
        <v>0</v>
      </c>
      <c r="AC45" s="2" t="s">
        <v>1019</v>
      </c>
      <c r="AD45" s="9">
        <v>18.529411764705898</v>
      </c>
      <c r="AE45" s="2" t="s">
        <v>1022</v>
      </c>
      <c r="AF45" s="2" t="s">
        <v>1068</v>
      </c>
      <c r="AG45" s="1">
        <v>187</v>
      </c>
      <c r="AI45" s="11">
        <v>81.99</v>
      </c>
      <c r="AJ45" s="1">
        <v>24</v>
      </c>
      <c r="AK45" s="11">
        <f t="shared" si="1"/>
        <v>1967.7599999999998</v>
      </c>
    </row>
    <row r="46" spans="1:37" ht="13.5" customHeight="1" x14ac:dyDescent="0.2">
      <c r="A46" s="2" t="s">
        <v>1287</v>
      </c>
      <c r="B46" s="2" t="s">
        <v>1491</v>
      </c>
      <c r="C46" s="3">
        <v>4</v>
      </c>
      <c r="D46" s="2">
        <v>195</v>
      </c>
      <c r="E46" s="3">
        <v>101</v>
      </c>
      <c r="F46" s="2">
        <v>17</v>
      </c>
      <c r="G46" s="3">
        <v>99</v>
      </c>
      <c r="H46" s="2" t="s">
        <v>1018</v>
      </c>
      <c r="I46" s="4">
        <v>39614</v>
      </c>
      <c r="J46" s="2" t="s">
        <v>238</v>
      </c>
      <c r="K46" s="2">
        <v>67141</v>
      </c>
      <c r="L46" s="5">
        <v>0.4527177</v>
      </c>
      <c r="M46" s="4">
        <f t="shared" ca="1" si="2"/>
        <v>39630</v>
      </c>
      <c r="N46" s="6">
        <v>16.125560698031489</v>
      </c>
      <c r="O46" s="7">
        <v>2.5264164557520159</v>
      </c>
      <c r="P46" s="3">
        <v>1.5894704954015397</v>
      </c>
      <c r="Q46" s="2" t="s">
        <v>1019</v>
      </c>
      <c r="R46" s="2" t="s">
        <v>82</v>
      </c>
      <c r="S46" s="2" t="s">
        <v>1064</v>
      </c>
      <c r="T46" s="2" t="s">
        <v>1065</v>
      </c>
      <c r="U46" s="1">
        <v>2</v>
      </c>
      <c r="V46" s="8">
        <v>7.0133030000000002E-3</v>
      </c>
      <c r="W46" s="8">
        <v>2.3929389999999998E-2</v>
      </c>
      <c r="X46" s="2" t="s">
        <v>1019</v>
      </c>
      <c r="Y46" s="2" t="s">
        <v>1442</v>
      </c>
      <c r="Z46" s="4">
        <v>39602</v>
      </c>
      <c r="AA46" s="3">
        <v>5</v>
      </c>
      <c r="AB46" s="3">
        <v>0</v>
      </c>
      <c r="AC46" s="2" t="s">
        <v>1019</v>
      </c>
      <c r="AD46" s="9">
        <v>18.9411764705882</v>
      </c>
      <c r="AE46" s="2" t="s">
        <v>1022</v>
      </c>
      <c r="AF46" s="2" t="s">
        <v>1069</v>
      </c>
      <c r="AG46" s="1">
        <v>913</v>
      </c>
      <c r="AI46" s="11">
        <v>93.98</v>
      </c>
      <c r="AJ46" s="1">
        <v>47</v>
      </c>
      <c r="AK46" s="11">
        <f t="shared" si="1"/>
        <v>4417.0600000000004</v>
      </c>
    </row>
    <row r="47" spans="1:37" ht="13.5" customHeight="1" x14ac:dyDescent="0.2">
      <c r="A47" s="2" t="s">
        <v>1288</v>
      </c>
      <c r="B47" s="2" t="s">
        <v>1491</v>
      </c>
      <c r="C47" s="3">
        <v>4</v>
      </c>
      <c r="D47" s="2">
        <v>172</v>
      </c>
      <c r="E47" s="3">
        <v>104</v>
      </c>
      <c r="F47" s="2">
        <v>37</v>
      </c>
      <c r="G47" s="3">
        <v>76</v>
      </c>
      <c r="H47" s="2" t="s">
        <v>1018</v>
      </c>
      <c r="I47" s="4">
        <v>39614</v>
      </c>
      <c r="J47" s="2" t="s">
        <v>238</v>
      </c>
      <c r="K47" s="2">
        <v>95016</v>
      </c>
      <c r="L47" s="5">
        <v>0.54703239999999997</v>
      </c>
      <c r="M47" s="4">
        <f t="shared" ca="1" si="2"/>
        <v>39638</v>
      </c>
      <c r="N47" s="6">
        <v>18.286648787054801</v>
      </c>
      <c r="O47" s="7">
        <v>2.6345799030490435</v>
      </c>
      <c r="P47" s="3">
        <v>1.6231389044222444</v>
      </c>
      <c r="Q47" s="2" t="s">
        <v>1019</v>
      </c>
      <c r="R47" s="2" t="s">
        <v>83</v>
      </c>
      <c r="S47" s="2" t="s">
        <v>1064</v>
      </c>
      <c r="T47" s="2" t="s">
        <v>1065</v>
      </c>
      <c r="U47" s="1">
        <v>8</v>
      </c>
      <c r="V47" s="8">
        <v>8.4824559999999993E-3</v>
      </c>
      <c r="W47" s="8">
        <v>2.8942140000000002E-2</v>
      </c>
      <c r="X47" s="2" t="s">
        <v>1019</v>
      </c>
      <c r="Y47" s="2" t="s">
        <v>1442</v>
      </c>
      <c r="Z47" s="4">
        <v>39616</v>
      </c>
      <c r="AA47" s="3">
        <v>5</v>
      </c>
      <c r="AB47" s="3">
        <v>0</v>
      </c>
      <c r="AC47" s="2" t="s">
        <v>1019</v>
      </c>
      <c r="AD47" s="9">
        <v>19.352941176470601</v>
      </c>
      <c r="AE47" s="2" t="s">
        <v>1022</v>
      </c>
      <c r="AF47" s="2" t="s">
        <v>1070</v>
      </c>
      <c r="AG47" s="1">
        <v>902</v>
      </c>
      <c r="AI47" s="11">
        <v>50.97</v>
      </c>
      <c r="AJ47" s="1">
        <v>2</v>
      </c>
      <c r="AK47" s="11">
        <f t="shared" si="1"/>
        <v>101.94</v>
      </c>
    </row>
    <row r="48" spans="1:37" ht="13.5" customHeight="1" x14ac:dyDescent="0.2">
      <c r="A48" s="2" t="s">
        <v>1289</v>
      </c>
      <c r="B48" s="2" t="s">
        <v>1455</v>
      </c>
      <c r="C48" s="3">
        <v>5</v>
      </c>
      <c r="D48" s="2">
        <v>182</v>
      </c>
      <c r="E48" s="3">
        <v>104</v>
      </c>
      <c r="F48" s="2">
        <v>17</v>
      </c>
      <c r="G48" s="3">
        <v>89</v>
      </c>
      <c r="H48" s="2" t="s">
        <v>1018</v>
      </c>
      <c r="I48" s="4">
        <v>39614</v>
      </c>
      <c r="J48" s="2" t="s">
        <v>238</v>
      </c>
      <c r="K48" s="2">
        <v>37660</v>
      </c>
      <c r="L48" s="5">
        <v>0.45575959999999999</v>
      </c>
      <c r="M48" s="4">
        <f t="shared" ca="1" si="2"/>
        <v>39644</v>
      </c>
      <c r="N48" s="6">
        <v>18.130859296341214</v>
      </c>
      <c r="O48" s="7">
        <v>2.6270769616421146</v>
      </c>
      <c r="P48" s="3">
        <v>1.6208260121438434</v>
      </c>
      <c r="Q48" s="2" t="s">
        <v>1019</v>
      </c>
      <c r="R48" s="2" t="s">
        <v>84</v>
      </c>
      <c r="S48" s="2" t="s">
        <v>1064</v>
      </c>
      <c r="T48" s="2" t="s">
        <v>1065</v>
      </c>
      <c r="U48" s="1">
        <v>9</v>
      </c>
      <c r="V48" s="8">
        <v>7.0624889999999999E-3</v>
      </c>
      <c r="W48" s="8">
        <v>2.4097210000000001E-2</v>
      </c>
      <c r="X48" s="2" t="s">
        <v>1019</v>
      </c>
      <c r="Y48" s="2" t="s">
        <v>236</v>
      </c>
      <c r="Z48" s="4">
        <v>39617</v>
      </c>
      <c r="AA48" s="3">
        <v>5</v>
      </c>
      <c r="AB48" s="3">
        <v>0</v>
      </c>
      <c r="AC48" s="2" t="s">
        <v>1019</v>
      </c>
      <c r="AD48" s="9">
        <v>19.764705882352899</v>
      </c>
      <c r="AE48" s="2" t="s">
        <v>1022</v>
      </c>
      <c r="AF48" s="2" t="s">
        <v>1071</v>
      </c>
      <c r="AG48" s="1">
        <v>804</v>
      </c>
      <c r="AI48" s="11">
        <v>47.99</v>
      </c>
      <c r="AJ48" s="1">
        <v>6</v>
      </c>
      <c r="AK48" s="11">
        <f t="shared" si="1"/>
        <v>287.94</v>
      </c>
    </row>
    <row r="49" spans="1:37" ht="13.5" customHeight="1" x14ac:dyDescent="0.2">
      <c r="A49" s="2" t="s">
        <v>1290</v>
      </c>
      <c r="B49" s="2" t="s">
        <v>1456</v>
      </c>
      <c r="C49" s="3">
        <v>4</v>
      </c>
      <c r="D49" s="2">
        <v>181</v>
      </c>
      <c r="E49" s="3">
        <v>100</v>
      </c>
      <c r="F49" s="2">
        <v>52</v>
      </c>
      <c r="G49" s="3">
        <v>99</v>
      </c>
      <c r="H49" s="2" t="s">
        <v>1018</v>
      </c>
      <c r="I49" s="4">
        <v>39614</v>
      </c>
      <c r="J49" s="2" t="s">
        <v>238</v>
      </c>
      <c r="K49" s="2">
        <v>13921</v>
      </c>
      <c r="L49" s="5">
        <v>0.81750789999999995</v>
      </c>
      <c r="M49" s="4">
        <f t="shared" ca="1" si="2"/>
        <v>39636</v>
      </c>
      <c r="N49" s="6">
        <v>19.721669334700682</v>
      </c>
      <c r="O49" s="7">
        <v>2.7017669885217819</v>
      </c>
      <c r="P49" s="3">
        <v>1.6437052620594064</v>
      </c>
      <c r="Q49" s="2" t="s">
        <v>1019</v>
      </c>
      <c r="R49" s="2" t="s">
        <v>85</v>
      </c>
      <c r="S49" s="2" t="s">
        <v>1064</v>
      </c>
      <c r="T49" s="2" t="s">
        <v>1065</v>
      </c>
      <c r="U49" s="1">
        <v>6</v>
      </c>
      <c r="V49" s="8">
        <v>1.267478E-2</v>
      </c>
      <c r="W49" s="8">
        <v>4.3246350000000003E-2</v>
      </c>
      <c r="X49" s="2" t="s">
        <v>1019</v>
      </c>
      <c r="Y49" s="2" t="s">
        <v>236</v>
      </c>
      <c r="Z49" s="4">
        <v>39615</v>
      </c>
      <c r="AA49" s="3">
        <v>5</v>
      </c>
      <c r="AB49" s="3">
        <v>0</v>
      </c>
      <c r="AC49" s="2" t="s">
        <v>1019</v>
      </c>
      <c r="AD49" s="9">
        <v>20.176470588235301</v>
      </c>
      <c r="AE49" s="2" t="s">
        <v>1022</v>
      </c>
      <c r="AF49" s="2" t="s">
        <v>1072</v>
      </c>
      <c r="AG49" s="1">
        <v>541</v>
      </c>
      <c r="AI49" s="11">
        <v>80.97</v>
      </c>
      <c r="AJ49" s="1">
        <v>15</v>
      </c>
      <c r="AK49" s="11">
        <f t="shared" si="1"/>
        <v>1214.55</v>
      </c>
    </row>
    <row r="50" spans="1:37" ht="13.5" customHeight="1" x14ac:dyDescent="0.2">
      <c r="A50" s="2" t="s">
        <v>1291</v>
      </c>
      <c r="B50" s="2" t="s">
        <v>1457</v>
      </c>
      <c r="C50" s="3">
        <v>4</v>
      </c>
      <c r="D50" s="2">
        <v>141</v>
      </c>
      <c r="E50" s="3">
        <v>86</v>
      </c>
      <c r="F50" s="2">
        <v>55</v>
      </c>
      <c r="G50" s="3">
        <v>81</v>
      </c>
      <c r="H50" s="2" t="s">
        <v>1032</v>
      </c>
      <c r="I50" s="4">
        <v>39614</v>
      </c>
      <c r="J50" s="2" t="s">
        <v>238</v>
      </c>
      <c r="K50" s="2">
        <v>41469</v>
      </c>
      <c r="L50" s="5">
        <v>0.37299280000000001</v>
      </c>
      <c r="M50" s="4">
        <f t="shared" ca="1" si="2"/>
        <v>39626</v>
      </c>
      <c r="N50" s="6">
        <v>14.983724164840549</v>
      </c>
      <c r="O50" s="7">
        <v>2.4653197590444624</v>
      </c>
      <c r="P50" s="3">
        <v>1.5701336755335396</v>
      </c>
      <c r="Q50" s="2" t="s">
        <v>1019</v>
      </c>
      <c r="R50" s="2" t="s">
        <v>86</v>
      </c>
      <c r="S50" s="2" t="s">
        <v>1064</v>
      </c>
      <c r="T50" s="2" t="s">
        <v>1065</v>
      </c>
      <c r="U50" s="1">
        <v>4</v>
      </c>
      <c r="V50" s="8">
        <v>5.784946E-3</v>
      </c>
      <c r="W50" s="8">
        <v>1.9738229999999999E-2</v>
      </c>
      <c r="X50" s="2" t="s">
        <v>1019</v>
      </c>
      <c r="Y50" s="2" t="s">
        <v>236</v>
      </c>
      <c r="Z50" s="4">
        <v>39603</v>
      </c>
      <c r="AA50" s="3">
        <v>5</v>
      </c>
      <c r="AB50" s="3">
        <v>0</v>
      </c>
      <c r="AC50" s="2" t="s">
        <v>1019</v>
      </c>
      <c r="AD50" s="9">
        <v>20.588235294117599</v>
      </c>
      <c r="AE50" s="2" t="s">
        <v>1022</v>
      </c>
      <c r="AF50" s="2" t="s">
        <v>1073</v>
      </c>
      <c r="AG50" s="1">
        <v>487</v>
      </c>
      <c r="AI50" s="11">
        <v>63.99</v>
      </c>
      <c r="AJ50" s="1">
        <v>15</v>
      </c>
      <c r="AK50" s="11">
        <f t="shared" si="1"/>
        <v>959.85</v>
      </c>
    </row>
    <row r="51" spans="1:37" ht="13.5" customHeight="1" x14ac:dyDescent="0.2">
      <c r="A51" s="2" t="s">
        <v>1292</v>
      </c>
      <c r="B51" s="2" t="s">
        <v>1458</v>
      </c>
      <c r="C51" s="3">
        <v>4</v>
      </c>
      <c r="D51" s="2">
        <v>127</v>
      </c>
      <c r="E51" s="3">
        <v>100</v>
      </c>
      <c r="F51" s="2">
        <v>81</v>
      </c>
      <c r="G51" s="3">
        <v>56</v>
      </c>
      <c r="H51" s="2" t="s">
        <v>1018</v>
      </c>
      <c r="I51" s="4">
        <v>39614</v>
      </c>
      <c r="J51" s="2" t="s">
        <v>238</v>
      </c>
      <c r="K51" s="2">
        <v>97404</v>
      </c>
      <c r="L51" s="5">
        <v>0.63678900000000005</v>
      </c>
      <c r="M51" s="4">
        <f t="shared" ca="1" si="2"/>
        <v>39643</v>
      </c>
      <c r="N51" s="6">
        <v>13.434779601448414</v>
      </c>
      <c r="O51" s="7">
        <v>2.3772609074945654</v>
      </c>
      <c r="P51" s="3">
        <v>1.5418368615046683</v>
      </c>
      <c r="Q51" s="2" t="s">
        <v>1019</v>
      </c>
      <c r="R51" s="2" t="s">
        <v>87</v>
      </c>
      <c r="S51" s="2" t="s">
        <v>1064</v>
      </c>
      <c r="T51" s="2" t="s">
        <v>1065</v>
      </c>
      <c r="U51" s="1">
        <v>9</v>
      </c>
      <c r="V51" s="8">
        <v>9.8804659999999992E-3</v>
      </c>
      <c r="W51" s="8">
        <v>3.3712150000000003E-2</v>
      </c>
      <c r="X51" s="2" t="s">
        <v>1019</v>
      </c>
      <c r="Y51" s="2" t="s">
        <v>236</v>
      </c>
      <c r="Z51" s="4">
        <v>39611</v>
      </c>
      <c r="AA51" s="3">
        <v>5</v>
      </c>
      <c r="AB51" s="3">
        <v>0</v>
      </c>
      <c r="AC51" s="2" t="s">
        <v>1019</v>
      </c>
      <c r="AE51" s="2" t="s">
        <v>1022</v>
      </c>
      <c r="AF51" s="2" t="s">
        <v>1074</v>
      </c>
      <c r="AG51" s="1">
        <v>135</v>
      </c>
      <c r="AI51" s="11">
        <v>17.989999999999998</v>
      </c>
      <c r="AJ51" s="1">
        <v>20</v>
      </c>
      <c r="AK51" s="11">
        <f t="shared" si="1"/>
        <v>359.79999999999995</v>
      </c>
    </row>
    <row r="52" spans="1:37" ht="13.5" customHeight="1" x14ac:dyDescent="0.2">
      <c r="A52" s="2" t="s">
        <v>1293</v>
      </c>
      <c r="B52" s="2" t="s">
        <v>1455</v>
      </c>
      <c r="C52" s="3">
        <v>4</v>
      </c>
      <c r="D52" s="2">
        <v>138</v>
      </c>
      <c r="E52" s="3">
        <v>100</v>
      </c>
      <c r="F52" s="2">
        <v>69</v>
      </c>
      <c r="G52" s="3">
        <v>23</v>
      </c>
      <c r="H52" s="2" t="s">
        <v>1018</v>
      </c>
      <c r="I52" s="4">
        <v>39614</v>
      </c>
      <c r="J52" s="2" t="s">
        <v>238</v>
      </c>
      <c r="K52" s="2">
        <v>62812</v>
      </c>
      <c r="L52" s="5">
        <v>0.5469176</v>
      </c>
      <c r="M52" s="4">
        <f t="shared" ca="1" si="2"/>
        <v>39641</v>
      </c>
      <c r="N52" s="6">
        <v>15.28645637518356</v>
      </c>
      <c r="O52" s="7">
        <v>2.4818123445553897</v>
      </c>
      <c r="P52" s="3">
        <v>1.5753768896855729</v>
      </c>
      <c r="Q52" s="2" t="s">
        <v>1019</v>
      </c>
      <c r="R52" s="2" t="s">
        <v>88</v>
      </c>
      <c r="S52" s="2" t="s">
        <v>1064</v>
      </c>
      <c r="T52" s="2" t="s">
        <v>1065</v>
      </c>
      <c r="U52" s="1">
        <v>1</v>
      </c>
      <c r="V52" s="8">
        <v>8.4623619999999993E-3</v>
      </c>
      <c r="W52" s="8">
        <v>2.8873579999999999E-2</v>
      </c>
      <c r="X52" s="2" t="s">
        <v>1019</v>
      </c>
      <c r="Y52" s="2" t="s">
        <v>236</v>
      </c>
      <c r="Z52" s="4">
        <v>39616</v>
      </c>
      <c r="AA52" s="3">
        <v>5</v>
      </c>
      <c r="AB52" s="3">
        <v>0</v>
      </c>
      <c r="AC52" s="2" t="s">
        <v>1019</v>
      </c>
      <c r="AE52" s="2" t="s">
        <v>1022</v>
      </c>
      <c r="AF52" s="2" t="s">
        <v>1075</v>
      </c>
      <c r="AG52" s="1">
        <v>487</v>
      </c>
      <c r="AI52" s="11">
        <v>38.99</v>
      </c>
      <c r="AJ52" s="1">
        <v>40</v>
      </c>
      <c r="AK52" s="11">
        <f t="shared" si="1"/>
        <v>1559.6000000000001</v>
      </c>
    </row>
    <row r="53" spans="1:37" ht="13.5" customHeight="1" x14ac:dyDescent="0.2">
      <c r="A53" s="2" t="s">
        <v>1294</v>
      </c>
      <c r="B53" s="2" t="s">
        <v>1459</v>
      </c>
      <c r="C53" s="3">
        <v>3</v>
      </c>
      <c r="D53" s="2">
        <v>116</v>
      </c>
      <c r="E53" s="3">
        <v>100</v>
      </c>
      <c r="F53" s="2">
        <v>27</v>
      </c>
      <c r="G53" s="3">
        <v>96</v>
      </c>
      <c r="H53" s="2" t="s">
        <v>1018</v>
      </c>
      <c r="I53" s="4">
        <v>39614</v>
      </c>
      <c r="J53" s="2" t="s">
        <v>238</v>
      </c>
      <c r="K53" s="2">
        <v>92341</v>
      </c>
      <c r="L53" s="5">
        <v>0.45453850000000001</v>
      </c>
      <c r="M53" s="4">
        <f t="shared" ca="1" si="2"/>
        <v>39636</v>
      </c>
      <c r="N53" s="6">
        <v>18.128733204814569</v>
      </c>
      <c r="O53" s="7">
        <v>2.6269742707121977</v>
      </c>
      <c r="P53" s="3">
        <v>1.6207943332552091</v>
      </c>
      <c r="Q53" s="2" t="s">
        <v>1019</v>
      </c>
      <c r="R53" s="2" t="s">
        <v>89</v>
      </c>
      <c r="S53" s="2" t="s">
        <v>1064</v>
      </c>
      <c r="T53" s="2" t="s">
        <v>1065</v>
      </c>
      <c r="U53" s="1">
        <v>9</v>
      </c>
      <c r="V53" s="8">
        <v>7.0487859999999996E-3</v>
      </c>
      <c r="W53" s="8">
        <v>2.4050459999999999E-2</v>
      </c>
      <c r="X53" s="2" t="s">
        <v>1019</v>
      </c>
      <c r="Y53" s="2" t="s">
        <v>236</v>
      </c>
      <c r="Z53" s="4">
        <v>39618</v>
      </c>
      <c r="AA53" s="3">
        <v>5</v>
      </c>
      <c r="AB53" s="3">
        <v>0</v>
      </c>
      <c r="AC53" s="2" t="s">
        <v>1019</v>
      </c>
      <c r="AE53" s="2" t="s">
        <v>1022</v>
      </c>
      <c r="AF53" s="2" t="s">
        <v>1076</v>
      </c>
      <c r="AG53" s="1">
        <v>391</v>
      </c>
      <c r="AI53" s="11">
        <v>20.99</v>
      </c>
      <c r="AJ53" s="1">
        <v>47</v>
      </c>
      <c r="AK53" s="11">
        <f t="shared" si="1"/>
        <v>986.53</v>
      </c>
    </row>
    <row r="54" spans="1:37" ht="13.5" customHeight="1" x14ac:dyDescent="0.2">
      <c r="A54" s="2" t="s">
        <v>1295</v>
      </c>
      <c r="B54" s="2" t="s">
        <v>1455</v>
      </c>
      <c r="C54" s="3">
        <v>4</v>
      </c>
      <c r="D54" s="2">
        <v>192</v>
      </c>
      <c r="E54" s="3">
        <v>106</v>
      </c>
      <c r="F54" s="2">
        <v>42</v>
      </c>
      <c r="G54" s="3">
        <v>20</v>
      </c>
      <c r="H54" s="2" t="s">
        <v>1018</v>
      </c>
      <c r="I54" s="4">
        <v>39614</v>
      </c>
      <c r="J54" s="2" t="s">
        <v>238</v>
      </c>
      <c r="K54" s="2">
        <v>56766</v>
      </c>
      <c r="L54" s="5">
        <v>0.45575959999999999</v>
      </c>
      <c r="M54" s="4">
        <f t="shared" ca="1" si="2"/>
        <v>39630</v>
      </c>
      <c r="N54" s="6">
        <v>12.130859296341216</v>
      </c>
      <c r="O54" s="7">
        <v>2.2977204444366115</v>
      </c>
      <c r="P54" s="3">
        <v>1.5158233552880136</v>
      </c>
      <c r="Q54" s="2" t="s">
        <v>1019</v>
      </c>
      <c r="R54" s="2" t="s">
        <v>90</v>
      </c>
      <c r="S54" s="2" t="s">
        <v>1064</v>
      </c>
      <c r="T54" s="2" t="s">
        <v>1065</v>
      </c>
      <c r="U54" s="1">
        <v>8</v>
      </c>
      <c r="V54" s="8">
        <v>2.8720269999999999E-2</v>
      </c>
      <c r="W54" s="8">
        <v>9.7993570000000002E-2</v>
      </c>
      <c r="X54" s="2" t="s">
        <v>1019</v>
      </c>
      <c r="Y54" s="2" t="s">
        <v>236</v>
      </c>
      <c r="Z54" s="4">
        <v>39618</v>
      </c>
      <c r="AA54" s="3">
        <v>5</v>
      </c>
      <c r="AB54" s="3">
        <v>0</v>
      </c>
      <c r="AC54" s="2" t="s">
        <v>1019</v>
      </c>
      <c r="AE54" s="2" t="s">
        <v>1022</v>
      </c>
      <c r="AF54" s="2" t="s">
        <v>1077</v>
      </c>
      <c r="AG54" s="1">
        <v>140</v>
      </c>
      <c r="AI54" s="11">
        <v>53.98</v>
      </c>
      <c r="AJ54" s="1">
        <v>27</v>
      </c>
      <c r="AK54" s="11">
        <f t="shared" si="1"/>
        <v>1457.4599999999998</v>
      </c>
    </row>
    <row r="55" spans="1:37" ht="13.5" customHeight="1" x14ac:dyDescent="0.2">
      <c r="A55" s="2" t="s">
        <v>1296</v>
      </c>
      <c r="B55" s="2" t="s">
        <v>1460</v>
      </c>
      <c r="C55" s="3">
        <v>3</v>
      </c>
      <c r="D55" s="2">
        <v>155</v>
      </c>
      <c r="E55" s="3">
        <v>106</v>
      </c>
      <c r="F55" s="2">
        <v>86</v>
      </c>
      <c r="G55" s="3">
        <v>39</v>
      </c>
      <c r="H55" s="2" t="s">
        <v>1018</v>
      </c>
      <c r="I55" s="4">
        <v>39614</v>
      </c>
      <c r="J55" s="2" t="s">
        <v>238</v>
      </c>
      <c r="K55" s="2">
        <v>39648</v>
      </c>
      <c r="L55" s="5">
        <v>0.45576080000000002</v>
      </c>
      <c r="M55" s="4">
        <f t="shared" ca="1" si="2"/>
        <v>39643</v>
      </c>
      <c r="N55" s="6">
        <v>20.13086138509825</v>
      </c>
      <c r="O55" s="7">
        <v>2.7203249587020153</v>
      </c>
      <c r="P55" s="3">
        <v>1.6493407648821439</v>
      </c>
      <c r="Q55" s="2" t="s">
        <v>1019</v>
      </c>
      <c r="R55" s="2" t="s">
        <v>91</v>
      </c>
      <c r="S55" s="2" t="s">
        <v>1064</v>
      </c>
      <c r="T55" s="2" t="s">
        <v>1065</v>
      </c>
      <c r="U55" s="1">
        <v>5</v>
      </c>
      <c r="V55" s="8">
        <v>7.0682189999999997E-3</v>
      </c>
      <c r="W55" s="8">
        <v>2.4116760000000001E-2</v>
      </c>
      <c r="X55" s="2" t="s">
        <v>1019</v>
      </c>
      <c r="Y55" s="2" t="s">
        <v>236</v>
      </c>
      <c r="Z55" s="4">
        <v>39621</v>
      </c>
      <c r="AA55" s="3">
        <v>5</v>
      </c>
      <c r="AB55" s="3">
        <v>0</v>
      </c>
      <c r="AC55" s="2" t="s">
        <v>1019</v>
      </c>
      <c r="AE55" s="2" t="s">
        <v>1022</v>
      </c>
      <c r="AF55" s="2" t="s">
        <v>1078</v>
      </c>
      <c r="AG55" s="1">
        <v>545</v>
      </c>
      <c r="AI55" s="11">
        <v>7.97</v>
      </c>
      <c r="AJ55" s="1">
        <v>39</v>
      </c>
      <c r="AK55" s="11">
        <f t="shared" si="1"/>
        <v>310.83</v>
      </c>
    </row>
    <row r="56" spans="1:37" ht="13.5" customHeight="1" x14ac:dyDescent="0.2">
      <c r="A56" s="2" t="s">
        <v>1297</v>
      </c>
      <c r="B56" s="2" t="s">
        <v>1459</v>
      </c>
      <c r="C56" s="3">
        <v>3</v>
      </c>
      <c r="D56" s="2">
        <v>167</v>
      </c>
      <c r="E56" s="3">
        <v>87</v>
      </c>
      <c r="F56" s="2">
        <v>62</v>
      </c>
      <c r="G56" s="3">
        <v>30</v>
      </c>
      <c r="H56" s="2" t="s">
        <v>1018</v>
      </c>
      <c r="I56" s="4">
        <v>39673</v>
      </c>
      <c r="J56" s="2" t="s">
        <v>238</v>
      </c>
      <c r="K56" s="2">
        <v>24157</v>
      </c>
      <c r="L56" s="5">
        <v>0.21567049999999999</v>
      </c>
      <c r="M56" s="4">
        <f t="shared" ca="1" si="2"/>
        <v>39686</v>
      </c>
      <c r="N56" s="6">
        <v>14.680073880693982</v>
      </c>
      <c r="O56" s="7">
        <v>2.4485524632965521</v>
      </c>
      <c r="P56" s="3">
        <v>1.5647851172913654</v>
      </c>
      <c r="Q56" s="2" t="s">
        <v>1019</v>
      </c>
      <c r="R56" s="2" t="s">
        <v>92</v>
      </c>
      <c r="S56" s="2" t="s">
        <v>1064</v>
      </c>
      <c r="T56" s="2" t="s">
        <v>1065</v>
      </c>
      <c r="U56" s="1">
        <v>1</v>
      </c>
      <c r="V56" s="8">
        <v>3.314923E-3</v>
      </c>
      <c r="W56" s="8">
        <v>1.1310519999999999E-2</v>
      </c>
      <c r="X56" s="2" t="s">
        <v>1019</v>
      </c>
      <c r="Y56" s="2" t="s">
        <v>236</v>
      </c>
      <c r="Z56" s="4">
        <v>39662</v>
      </c>
      <c r="AA56" s="3">
        <v>5</v>
      </c>
      <c r="AB56" s="3">
        <v>0</v>
      </c>
      <c r="AC56" s="2" t="s">
        <v>1019</v>
      </c>
      <c r="AE56" s="2" t="s">
        <v>1022</v>
      </c>
      <c r="AF56" s="2" t="s">
        <v>1079</v>
      </c>
      <c r="AG56" s="1">
        <v>931</v>
      </c>
      <c r="AI56" s="11">
        <v>4.9800000000000004</v>
      </c>
      <c r="AJ56" s="1">
        <v>9</v>
      </c>
      <c r="AK56" s="11">
        <f t="shared" si="1"/>
        <v>44.820000000000007</v>
      </c>
    </row>
    <row r="57" spans="1:37" ht="13.5" customHeight="1" x14ac:dyDescent="0.2">
      <c r="A57" s="2" t="s">
        <v>1298</v>
      </c>
      <c r="B57" s="2" t="s">
        <v>1460</v>
      </c>
      <c r="C57" s="3">
        <v>2</v>
      </c>
      <c r="D57" s="2">
        <v>139</v>
      </c>
      <c r="E57" s="3">
        <v>107</v>
      </c>
      <c r="F57" s="2">
        <v>48</v>
      </c>
      <c r="G57" s="3">
        <v>95</v>
      </c>
      <c r="H57" s="2" t="s">
        <v>1018</v>
      </c>
      <c r="I57" s="4">
        <v>39614</v>
      </c>
      <c r="J57" s="2" t="s">
        <v>238</v>
      </c>
      <c r="K57" s="2">
        <v>95280</v>
      </c>
      <c r="L57" s="5">
        <v>0.90968139999999997</v>
      </c>
      <c r="M57" s="4">
        <f t="shared" ca="1" si="2"/>
        <v>39635</v>
      </c>
      <c r="N57" s="6">
        <v>15.863453595023529</v>
      </c>
      <c r="O57" s="7">
        <v>2.5126533738715358</v>
      </c>
      <c r="P57" s="3">
        <v>1.5851351279533035</v>
      </c>
      <c r="Q57" s="2" t="s">
        <v>1019</v>
      </c>
      <c r="R57" s="2" t="s">
        <v>93</v>
      </c>
      <c r="S57" s="2" t="s">
        <v>1064</v>
      </c>
      <c r="T57" s="2" t="s">
        <v>1065</v>
      </c>
      <c r="U57" s="1">
        <v>8</v>
      </c>
      <c r="V57" s="8">
        <v>1.4075829999999999E-2</v>
      </c>
      <c r="W57" s="8">
        <v>4.8026739999999998E-2</v>
      </c>
      <c r="X57" s="2" t="s">
        <v>1019</v>
      </c>
      <c r="Y57" s="2" t="s">
        <v>236</v>
      </c>
      <c r="Z57" s="4">
        <v>39606</v>
      </c>
      <c r="AA57" s="3">
        <v>5</v>
      </c>
      <c r="AB57" s="3">
        <v>0</v>
      </c>
      <c r="AC57" s="2" t="s">
        <v>1019</v>
      </c>
      <c r="AE57" s="2" t="s">
        <v>1022</v>
      </c>
      <c r="AF57" s="2" t="s">
        <v>1080</v>
      </c>
      <c r="AG57" s="1">
        <v>674</v>
      </c>
      <c r="AI57" s="11">
        <v>77.989999999999995</v>
      </c>
      <c r="AJ57" s="1">
        <v>8</v>
      </c>
      <c r="AK57" s="11">
        <f t="shared" si="1"/>
        <v>623.91999999999996</v>
      </c>
    </row>
    <row r="58" spans="1:37" ht="13.5" customHeight="1" x14ac:dyDescent="0.2">
      <c r="A58" s="2" t="s">
        <v>1299</v>
      </c>
      <c r="B58" s="2" t="s">
        <v>1460</v>
      </c>
      <c r="C58" s="3">
        <v>1</v>
      </c>
      <c r="D58" s="2">
        <v>184</v>
      </c>
      <c r="E58" s="3">
        <v>103</v>
      </c>
      <c r="F58" s="2">
        <v>62</v>
      </c>
      <c r="G58" s="3">
        <v>40</v>
      </c>
      <c r="H58" s="2" t="s">
        <v>1018</v>
      </c>
      <c r="I58" s="4">
        <v>39614</v>
      </c>
      <c r="J58" s="2" t="s">
        <v>238</v>
      </c>
      <c r="K58" s="2">
        <v>85313</v>
      </c>
      <c r="L58" s="5">
        <v>0.4103754</v>
      </c>
      <c r="M58" s="4">
        <f t="shared" ca="1" si="2"/>
        <v>39634</v>
      </c>
      <c r="N58" s="6">
        <v>15.050980894825013</v>
      </c>
      <c r="O58" s="7">
        <v>2.469002908251456</v>
      </c>
      <c r="P58" s="3">
        <v>1.571306115386641</v>
      </c>
      <c r="Q58" s="2" t="s">
        <v>1019</v>
      </c>
      <c r="R58" s="2" t="s">
        <v>94</v>
      </c>
      <c r="S58" s="2" t="s">
        <v>1064</v>
      </c>
      <c r="T58" s="2" t="s">
        <v>1065</v>
      </c>
      <c r="U58" s="1">
        <v>9</v>
      </c>
      <c r="V58" s="8">
        <v>6.3646950000000001E-3</v>
      </c>
      <c r="W58" s="8">
        <v>2.1716340000000001E-2</v>
      </c>
      <c r="X58" s="2" t="s">
        <v>1019</v>
      </c>
      <c r="Y58" s="2" t="s">
        <v>236</v>
      </c>
      <c r="Z58" s="4">
        <v>39618</v>
      </c>
      <c r="AA58" s="3">
        <v>5</v>
      </c>
      <c r="AB58" s="3">
        <v>0</v>
      </c>
      <c r="AC58" s="2" t="s">
        <v>1019</v>
      </c>
      <c r="AE58" s="2" t="s">
        <v>1022</v>
      </c>
      <c r="AF58" s="2" t="s">
        <v>1081</v>
      </c>
      <c r="AG58" s="1">
        <v>274</v>
      </c>
      <c r="AI58" s="11">
        <v>4.99</v>
      </c>
      <c r="AJ58" s="1">
        <v>11</v>
      </c>
      <c r="AK58" s="11">
        <f t="shared" si="1"/>
        <v>54.89</v>
      </c>
    </row>
    <row r="59" spans="1:37" ht="13.5" customHeight="1" x14ac:dyDescent="0.2">
      <c r="A59" s="2" t="s">
        <v>1300</v>
      </c>
      <c r="B59" s="2" t="s">
        <v>1458</v>
      </c>
      <c r="C59" s="3">
        <v>1</v>
      </c>
      <c r="D59" s="2">
        <v>142</v>
      </c>
      <c r="E59" s="3">
        <v>91</v>
      </c>
      <c r="F59" s="2">
        <v>47</v>
      </c>
      <c r="G59" s="3">
        <v>13</v>
      </c>
      <c r="H59" s="2" t="s">
        <v>1018</v>
      </c>
      <c r="I59" s="4">
        <v>39614</v>
      </c>
      <c r="J59" s="2" t="s">
        <v>238</v>
      </c>
      <c r="K59" s="2">
        <v>26157</v>
      </c>
      <c r="L59" s="5">
        <v>0.62847419999999998</v>
      </c>
      <c r="M59" s="4">
        <f t="shared" ca="1" si="2"/>
        <v>39640</v>
      </c>
      <c r="N59" s="6">
        <v>11.421237846997009</v>
      </c>
      <c r="O59" s="7">
        <v>2.2520138576708617</v>
      </c>
      <c r="P59" s="3">
        <v>1.5006711357492226</v>
      </c>
      <c r="Q59" s="2" t="s">
        <v>1019</v>
      </c>
      <c r="R59" s="2" t="s">
        <v>95</v>
      </c>
      <c r="S59" s="2" t="s">
        <v>1064</v>
      </c>
      <c r="T59" s="2" t="s">
        <v>1065</v>
      </c>
      <c r="U59" s="1">
        <v>9</v>
      </c>
      <c r="V59" s="8">
        <v>9.721515E-3</v>
      </c>
      <c r="W59" s="8">
        <v>3.3169810000000001E-2</v>
      </c>
      <c r="X59" s="2" t="s">
        <v>1019</v>
      </c>
      <c r="Y59" s="2" t="s">
        <v>236</v>
      </c>
      <c r="Z59" s="4">
        <v>39621</v>
      </c>
      <c r="AA59" s="3">
        <v>5</v>
      </c>
      <c r="AB59" s="3">
        <v>0</v>
      </c>
      <c r="AC59" s="2" t="s">
        <v>1019</v>
      </c>
      <c r="AE59" s="2" t="s">
        <v>1022</v>
      </c>
      <c r="AF59" s="2" t="s">
        <v>1082</v>
      </c>
      <c r="AG59" s="1">
        <v>491</v>
      </c>
      <c r="AI59" s="11">
        <v>82.98</v>
      </c>
      <c r="AJ59" s="1">
        <v>38</v>
      </c>
      <c r="AK59" s="11">
        <f t="shared" si="1"/>
        <v>3153.2400000000002</v>
      </c>
    </row>
    <row r="60" spans="1:37" ht="13.5" customHeight="1" x14ac:dyDescent="0.2">
      <c r="A60" s="2" t="s">
        <v>1301</v>
      </c>
      <c r="B60" s="2" t="s">
        <v>1455</v>
      </c>
      <c r="C60" s="3">
        <v>2</v>
      </c>
      <c r="D60" s="2">
        <v>127</v>
      </c>
      <c r="E60" s="3">
        <v>96</v>
      </c>
      <c r="F60" s="2">
        <v>89</v>
      </c>
      <c r="G60" s="3">
        <v>97</v>
      </c>
      <c r="H60" s="2" t="s">
        <v>1018</v>
      </c>
      <c r="I60" s="4">
        <v>39614</v>
      </c>
      <c r="J60" s="2" t="s">
        <v>238</v>
      </c>
      <c r="K60" s="2">
        <v>86414</v>
      </c>
      <c r="L60" s="5">
        <v>8.2271319999999995E-2</v>
      </c>
      <c r="M60" s="4">
        <f t="shared" ca="1" si="2"/>
        <v>39644</v>
      </c>
      <c r="N60" s="6">
        <v>14.369101095302357</v>
      </c>
      <c r="O60" s="7">
        <v>2.4311394282285437</v>
      </c>
      <c r="P60" s="3">
        <v>1.5592111557542627</v>
      </c>
      <c r="Q60" s="2" t="s">
        <v>1019</v>
      </c>
      <c r="R60" s="2" t="s">
        <v>96</v>
      </c>
      <c r="S60" s="2" t="s">
        <v>1064</v>
      </c>
      <c r="T60" s="2" t="s">
        <v>1065</v>
      </c>
      <c r="U60" s="1">
        <v>5</v>
      </c>
      <c r="V60" s="8">
        <v>1.269004E-3</v>
      </c>
      <c r="W60" s="8">
        <v>4.3298420000000004E-3</v>
      </c>
      <c r="X60" s="2" t="s">
        <v>1019</v>
      </c>
      <c r="Y60" s="2" t="s">
        <v>236</v>
      </c>
      <c r="Z60" s="4">
        <v>39616</v>
      </c>
      <c r="AA60" s="3">
        <v>5</v>
      </c>
      <c r="AB60" s="3">
        <v>0</v>
      </c>
      <c r="AC60" s="2" t="s">
        <v>1019</v>
      </c>
      <c r="AE60" s="2" t="s">
        <v>1022</v>
      </c>
      <c r="AF60" s="2" t="s">
        <v>1083</v>
      </c>
      <c r="AG60" s="1">
        <v>213</v>
      </c>
      <c r="AI60" s="11">
        <v>50.99</v>
      </c>
      <c r="AJ60" s="1">
        <v>11</v>
      </c>
      <c r="AK60" s="11">
        <f t="shared" si="1"/>
        <v>560.89</v>
      </c>
    </row>
    <row r="61" spans="1:37" ht="13.5" customHeight="1" x14ac:dyDescent="0.2">
      <c r="A61" s="2" t="s">
        <v>1302</v>
      </c>
      <c r="B61" s="2" t="s">
        <v>1461</v>
      </c>
      <c r="C61" s="3">
        <v>3</v>
      </c>
      <c r="D61" s="2">
        <v>154</v>
      </c>
      <c r="E61" s="3">
        <v>102</v>
      </c>
      <c r="F61" s="2">
        <v>76</v>
      </c>
      <c r="G61" s="3">
        <v>37</v>
      </c>
      <c r="H61" s="2" t="s">
        <v>1018</v>
      </c>
      <c r="I61" s="4">
        <v>39614</v>
      </c>
      <c r="J61" s="2" t="s">
        <v>238</v>
      </c>
      <c r="K61" s="2">
        <v>14871</v>
      </c>
      <c r="L61" s="5">
        <v>0.41948550000000001</v>
      </c>
      <c r="M61" s="4">
        <f t="shared" ca="1" si="2"/>
        <v>39629</v>
      </c>
      <c r="N61" s="6">
        <v>15.067162502833975</v>
      </c>
      <c r="O61" s="7">
        <v>2.4698874160048789</v>
      </c>
      <c r="P61" s="3">
        <v>1.5715875464016884</v>
      </c>
      <c r="Q61" s="2" t="s">
        <v>1019</v>
      </c>
      <c r="R61" s="2" t="s">
        <v>97</v>
      </c>
      <c r="S61" s="2" t="s">
        <v>1064</v>
      </c>
      <c r="T61" s="2" t="s">
        <v>1065</v>
      </c>
      <c r="U61" s="1">
        <v>1</v>
      </c>
      <c r="V61" s="8">
        <v>6.5058160000000002E-3</v>
      </c>
      <c r="W61" s="8">
        <v>2.219784E-2</v>
      </c>
      <c r="X61" s="2" t="s">
        <v>1019</v>
      </c>
      <c r="Y61" s="2" t="s">
        <v>236</v>
      </c>
      <c r="Z61" s="4">
        <v>39605</v>
      </c>
      <c r="AA61" s="3">
        <v>5</v>
      </c>
      <c r="AB61" s="3">
        <v>0</v>
      </c>
      <c r="AC61" s="2" t="s">
        <v>1019</v>
      </c>
      <c r="AE61" s="2" t="s">
        <v>1022</v>
      </c>
      <c r="AF61" s="2" t="s">
        <v>1084</v>
      </c>
      <c r="AG61" s="1">
        <v>800</v>
      </c>
      <c r="AI61" s="11">
        <v>41.97</v>
      </c>
      <c r="AJ61" s="1">
        <v>2</v>
      </c>
      <c r="AK61" s="11">
        <f t="shared" si="1"/>
        <v>83.94</v>
      </c>
    </row>
    <row r="62" spans="1:37" ht="13.5" customHeight="1" x14ac:dyDescent="0.2">
      <c r="A62" s="2" t="s">
        <v>1303</v>
      </c>
      <c r="B62" s="2" t="s">
        <v>1457</v>
      </c>
      <c r="C62" s="3">
        <v>1</v>
      </c>
      <c r="D62" s="2">
        <v>166</v>
      </c>
      <c r="E62" s="3">
        <v>88</v>
      </c>
      <c r="F62" s="2">
        <v>30</v>
      </c>
      <c r="G62" s="3">
        <v>32</v>
      </c>
      <c r="H62" s="2" t="s">
        <v>1018</v>
      </c>
      <c r="I62" s="4">
        <v>39614</v>
      </c>
      <c r="J62" s="2" t="s">
        <v>238</v>
      </c>
      <c r="K62" s="2">
        <v>92367</v>
      </c>
      <c r="L62" s="5">
        <v>0.85497959999999995</v>
      </c>
      <c r="M62" s="4">
        <f t="shared" ca="1" si="2"/>
        <v>39640</v>
      </c>
      <c r="N62" s="6">
        <v>12.779630669322909</v>
      </c>
      <c r="O62" s="7">
        <v>2.3379726925284592</v>
      </c>
      <c r="P62" s="3">
        <v>1.5290430643145598</v>
      </c>
      <c r="Q62" s="2" t="s">
        <v>1019</v>
      </c>
      <c r="R62" s="2" t="s">
        <v>98</v>
      </c>
      <c r="S62" s="2" t="s">
        <v>1064</v>
      </c>
      <c r="T62" s="2" t="s">
        <v>1065</v>
      </c>
      <c r="U62" s="1">
        <v>5</v>
      </c>
      <c r="V62" s="8">
        <v>1.323653E-2</v>
      </c>
      <c r="W62" s="8">
        <v>4.5163050000000003E-2</v>
      </c>
      <c r="X62" s="2" t="s">
        <v>1019</v>
      </c>
      <c r="Y62" s="2" t="s">
        <v>236</v>
      </c>
      <c r="Z62" s="4">
        <v>39617</v>
      </c>
      <c r="AA62" s="3">
        <v>5</v>
      </c>
      <c r="AB62" s="3">
        <v>0</v>
      </c>
      <c r="AC62" s="2" t="s">
        <v>1019</v>
      </c>
      <c r="AE62" s="2" t="s">
        <v>1022</v>
      </c>
      <c r="AF62" s="2" t="s">
        <v>1085</v>
      </c>
      <c r="AG62" s="1">
        <v>316</v>
      </c>
      <c r="AI62" s="11">
        <v>70.97</v>
      </c>
      <c r="AJ62" s="1">
        <v>21</v>
      </c>
      <c r="AK62" s="11">
        <f t="shared" si="1"/>
        <v>1490.37</v>
      </c>
    </row>
    <row r="63" spans="1:37" ht="13.5" customHeight="1" x14ac:dyDescent="0.2">
      <c r="A63" s="2" t="s">
        <v>1304</v>
      </c>
      <c r="B63" s="2" t="s">
        <v>1456</v>
      </c>
      <c r="C63" s="3">
        <v>3</v>
      </c>
      <c r="D63" s="2">
        <v>122</v>
      </c>
      <c r="E63" s="3">
        <v>105</v>
      </c>
      <c r="F63" s="2">
        <v>58</v>
      </c>
      <c r="G63" s="3">
        <v>78</v>
      </c>
      <c r="H63" s="2" t="s">
        <v>1018</v>
      </c>
      <c r="I63" s="4">
        <v>39614</v>
      </c>
      <c r="J63" s="2" t="s">
        <v>238</v>
      </c>
      <c r="K63" s="2">
        <v>86566</v>
      </c>
      <c r="L63" s="5">
        <v>0.361147</v>
      </c>
      <c r="M63" s="4">
        <f t="shared" ca="1" si="2"/>
        <v>39631</v>
      </c>
      <c r="N63" s="6">
        <v>14.962102073195993</v>
      </c>
      <c r="O63" s="7">
        <v>2.4641333376910901</v>
      </c>
      <c r="P63" s="3">
        <v>1.569755821040677</v>
      </c>
      <c r="Q63" s="2" t="s">
        <v>1019</v>
      </c>
      <c r="R63" s="2" t="s">
        <v>99</v>
      </c>
      <c r="S63" s="2" t="s">
        <v>1064</v>
      </c>
      <c r="T63" s="2" t="s">
        <v>1065</v>
      </c>
      <c r="U63" s="1">
        <v>7</v>
      </c>
      <c r="V63" s="8">
        <v>5.6062560000000004E-3</v>
      </c>
      <c r="W63" s="8">
        <v>1.9128550000000001E-2</v>
      </c>
      <c r="X63" s="2" t="s">
        <v>1019</v>
      </c>
      <c r="Y63" s="2" t="s">
        <v>236</v>
      </c>
      <c r="Z63" s="4">
        <v>39617</v>
      </c>
      <c r="AA63" s="3">
        <v>5</v>
      </c>
      <c r="AB63" s="3">
        <v>0</v>
      </c>
      <c r="AC63" s="2" t="s">
        <v>1019</v>
      </c>
      <c r="AE63" s="2" t="s">
        <v>1022</v>
      </c>
      <c r="AF63" s="2" t="s">
        <v>1086</v>
      </c>
      <c r="AG63" s="1">
        <v>935</v>
      </c>
      <c r="AI63" s="11">
        <v>78.989999999999995</v>
      </c>
      <c r="AJ63" s="1">
        <v>48</v>
      </c>
      <c r="AK63" s="11">
        <f t="shared" si="1"/>
        <v>3791.5199999999995</v>
      </c>
    </row>
    <row r="64" spans="1:37" ht="13.5" customHeight="1" x14ac:dyDescent="0.2">
      <c r="A64" s="2" t="s">
        <v>1305</v>
      </c>
      <c r="B64" s="2" t="s">
        <v>1456</v>
      </c>
      <c r="C64" s="3">
        <v>2</v>
      </c>
      <c r="D64" s="2">
        <v>102</v>
      </c>
      <c r="E64" s="3">
        <v>145</v>
      </c>
      <c r="F64" s="2">
        <v>89</v>
      </c>
      <c r="G64" s="3">
        <v>24</v>
      </c>
      <c r="H64" s="2" t="s">
        <v>1018</v>
      </c>
      <c r="I64" s="4">
        <v>39614</v>
      </c>
      <c r="J64" s="2" t="s">
        <v>238</v>
      </c>
      <c r="K64" s="2">
        <v>86077</v>
      </c>
      <c r="L64" s="5">
        <v>0.18143049999999999</v>
      </c>
      <c r="M64" s="4">
        <f t="shared" ca="1" si="2"/>
        <v>39631</v>
      </c>
      <c r="N64" s="6">
        <v>19.607377092896339</v>
      </c>
      <c r="O64" s="7">
        <v>2.6965377245933615</v>
      </c>
      <c r="P64" s="3">
        <v>1.6421137976989784</v>
      </c>
      <c r="Q64" s="2" t="s">
        <v>1019</v>
      </c>
      <c r="R64" s="2" t="s">
        <v>100</v>
      </c>
      <c r="S64" s="2" t="s">
        <v>1064</v>
      </c>
      <c r="T64" s="2" t="s">
        <v>1065</v>
      </c>
      <c r="U64" s="1">
        <v>1</v>
      </c>
      <c r="V64" s="8">
        <v>2.812241E-3</v>
      </c>
      <c r="W64" s="8">
        <v>9.5953640000000003E-3</v>
      </c>
      <c r="X64" s="2" t="s">
        <v>1019</v>
      </c>
      <c r="Y64" s="2" t="s">
        <v>236</v>
      </c>
      <c r="Z64" s="4">
        <v>39606</v>
      </c>
      <c r="AA64" s="3">
        <v>5</v>
      </c>
      <c r="AB64" s="3">
        <v>0</v>
      </c>
      <c r="AC64" s="2" t="s">
        <v>1019</v>
      </c>
      <c r="AE64" s="2" t="s">
        <v>1022</v>
      </c>
      <c r="AF64" s="2" t="s">
        <v>1087</v>
      </c>
      <c r="AG64" s="1">
        <v>364</v>
      </c>
      <c r="AI64" s="11">
        <v>93.98</v>
      </c>
      <c r="AJ64" s="1">
        <v>22</v>
      </c>
      <c r="AK64" s="11">
        <f t="shared" si="1"/>
        <v>2067.56</v>
      </c>
    </row>
    <row r="65" spans="1:37" ht="13.5" customHeight="1" x14ac:dyDescent="0.2">
      <c r="A65" s="2" t="s">
        <v>1306</v>
      </c>
      <c r="B65" s="2" t="s">
        <v>1462</v>
      </c>
      <c r="C65" s="3">
        <v>4</v>
      </c>
      <c r="D65" s="2">
        <v>106</v>
      </c>
      <c r="E65" s="3">
        <v>99</v>
      </c>
      <c r="F65" s="2">
        <v>82</v>
      </c>
      <c r="G65" s="3">
        <v>29</v>
      </c>
      <c r="H65" s="2" t="s">
        <v>1018</v>
      </c>
      <c r="I65" s="4">
        <v>39614</v>
      </c>
      <c r="J65" s="2" t="s">
        <v>238</v>
      </c>
      <c r="K65" s="2">
        <v>22321</v>
      </c>
      <c r="L65" s="5">
        <v>0.18133050000000001</v>
      </c>
      <c r="M65" s="4">
        <f t="shared" ca="1" si="2"/>
        <v>39624</v>
      </c>
      <c r="N65" s="6">
        <v>10.607159691108359</v>
      </c>
      <c r="O65" s="7">
        <v>2.1971837028478109</v>
      </c>
      <c r="P65" s="3">
        <v>1.4822900198165712</v>
      </c>
      <c r="Q65" s="2" t="s">
        <v>1019</v>
      </c>
      <c r="R65" s="2" t="s">
        <v>101</v>
      </c>
      <c r="S65" s="2" t="s">
        <v>1064</v>
      </c>
      <c r="T65" s="2" t="s">
        <v>1065</v>
      </c>
      <c r="U65" s="1">
        <v>1</v>
      </c>
      <c r="V65" s="8">
        <v>2.8122400000000001E-3</v>
      </c>
      <c r="W65" s="8">
        <v>9.5953630000000008E-3</v>
      </c>
      <c r="X65" s="2" t="s">
        <v>1019</v>
      </c>
      <c r="Y65" s="2" t="s">
        <v>236</v>
      </c>
      <c r="Z65" s="4">
        <v>39611</v>
      </c>
      <c r="AA65" s="3">
        <v>5</v>
      </c>
      <c r="AB65" s="3">
        <v>0</v>
      </c>
      <c r="AC65" s="2" t="s">
        <v>1019</v>
      </c>
      <c r="AE65" s="2" t="s">
        <v>1022</v>
      </c>
      <c r="AF65" s="2" t="s">
        <v>1088</v>
      </c>
      <c r="AG65" s="1">
        <v>238</v>
      </c>
      <c r="AI65" s="11">
        <v>79.97</v>
      </c>
      <c r="AJ65" s="1">
        <v>36</v>
      </c>
      <c r="AK65" s="11">
        <f t="shared" si="1"/>
        <v>2878.92</v>
      </c>
    </row>
    <row r="66" spans="1:37" ht="13.5" customHeight="1" x14ac:dyDescent="0.2">
      <c r="A66" s="2" t="s">
        <v>1307</v>
      </c>
      <c r="B66" s="2" t="s">
        <v>1461</v>
      </c>
      <c r="C66" s="3">
        <v>1</v>
      </c>
      <c r="D66" s="2">
        <v>190</v>
      </c>
      <c r="E66" s="3">
        <v>111</v>
      </c>
      <c r="F66" s="2">
        <v>16</v>
      </c>
      <c r="G66" s="3">
        <v>13</v>
      </c>
      <c r="H66" s="2" t="s">
        <v>1018</v>
      </c>
      <c r="I66" s="4">
        <v>39614</v>
      </c>
      <c r="J66" s="2" t="s">
        <v>238</v>
      </c>
      <c r="K66" s="2">
        <v>71708</v>
      </c>
      <c r="L66" s="5">
        <v>0.18163299999999999</v>
      </c>
      <c r="M66" s="4">
        <f t="shared" ref="M66:M97" ca="1" si="3">I66+RANDBETWEEN(10,30)</f>
        <v>39626</v>
      </c>
      <c r="N66" s="6">
        <v>18.60781723246291</v>
      </c>
      <c r="O66" s="7">
        <v>2.6499141888654711</v>
      </c>
      <c r="P66" s="3">
        <v>1.627855702716144</v>
      </c>
      <c r="Q66" s="2" t="s">
        <v>1019</v>
      </c>
      <c r="R66" s="2" t="s">
        <v>102</v>
      </c>
      <c r="S66" s="2" t="s">
        <v>1064</v>
      </c>
      <c r="T66" s="2" t="s">
        <v>1065</v>
      </c>
      <c r="U66" s="1">
        <v>5</v>
      </c>
      <c r="V66" s="8">
        <v>2.812593E-3</v>
      </c>
      <c r="W66" s="8">
        <v>9.5965689999999992E-3</v>
      </c>
      <c r="X66" s="2" t="s">
        <v>1019</v>
      </c>
      <c r="Y66" s="2" t="s">
        <v>236</v>
      </c>
      <c r="Z66" s="4">
        <v>39605</v>
      </c>
      <c r="AA66" s="3">
        <v>5</v>
      </c>
      <c r="AB66" s="3">
        <v>0</v>
      </c>
      <c r="AC66" s="2" t="s">
        <v>1019</v>
      </c>
      <c r="AE66" s="2" t="s">
        <v>1022</v>
      </c>
      <c r="AF66" s="2" t="s">
        <v>1089</v>
      </c>
      <c r="AG66" s="1">
        <v>887</v>
      </c>
      <c r="AI66" s="11">
        <v>48.99</v>
      </c>
      <c r="AJ66" s="1">
        <v>35</v>
      </c>
      <c r="AK66" s="11">
        <f t="shared" si="1"/>
        <v>1714.65</v>
      </c>
    </row>
    <row r="67" spans="1:37" ht="13.5" customHeight="1" x14ac:dyDescent="0.2">
      <c r="A67" s="2" t="s">
        <v>1308</v>
      </c>
      <c r="B67" s="2" t="s">
        <v>1460</v>
      </c>
      <c r="C67" s="3">
        <v>4</v>
      </c>
      <c r="D67" s="2">
        <v>191</v>
      </c>
      <c r="E67" s="3">
        <v>133</v>
      </c>
      <c r="F67" s="2">
        <v>37</v>
      </c>
      <c r="G67" s="3">
        <v>81</v>
      </c>
      <c r="H67" s="2" t="s">
        <v>1018</v>
      </c>
      <c r="I67" s="4">
        <v>40391</v>
      </c>
      <c r="J67" s="2" t="s">
        <v>238</v>
      </c>
      <c r="K67" s="2">
        <v>39257</v>
      </c>
      <c r="L67" s="5">
        <v>0.78994350000000002</v>
      </c>
      <c r="M67" s="4">
        <f t="shared" ca="1" si="3"/>
        <v>40403</v>
      </c>
      <c r="N67" s="6">
        <v>20.67873115743005</v>
      </c>
      <c r="O67" s="7">
        <v>2.7447826657716003</v>
      </c>
      <c r="P67" s="3">
        <v>1.6567385628914419</v>
      </c>
      <c r="Q67" s="2" t="s">
        <v>1019</v>
      </c>
      <c r="R67" s="2" t="s">
        <v>103</v>
      </c>
      <c r="S67" s="2" t="s">
        <v>1064</v>
      </c>
      <c r="T67" s="2" t="s">
        <v>1065</v>
      </c>
      <c r="U67" s="1">
        <v>1</v>
      </c>
      <c r="V67" s="8">
        <v>2.1649740000000001E-3</v>
      </c>
      <c r="W67" s="8">
        <v>7.3868930000000003E-3</v>
      </c>
      <c r="X67" s="2" t="s">
        <v>1019</v>
      </c>
      <c r="Y67" s="2" t="s">
        <v>236</v>
      </c>
      <c r="Z67" s="4">
        <v>40383</v>
      </c>
      <c r="AA67" s="3">
        <v>5</v>
      </c>
      <c r="AB67" s="3">
        <v>0.1</v>
      </c>
      <c r="AC67" s="2" t="s">
        <v>1019</v>
      </c>
      <c r="AE67" s="2" t="s">
        <v>1022</v>
      </c>
      <c r="AF67" s="2" t="s">
        <v>1090</v>
      </c>
      <c r="AG67" s="1">
        <v>638</v>
      </c>
      <c r="AI67" s="11">
        <v>76.98</v>
      </c>
      <c r="AJ67" s="1">
        <v>22</v>
      </c>
      <c r="AK67" s="11">
        <f t="shared" ref="AK67:AK130" si="4">AI67*AJ67</f>
        <v>1693.5600000000002</v>
      </c>
    </row>
    <row r="68" spans="1:37" ht="13.5" customHeight="1" x14ac:dyDescent="0.2">
      <c r="A68" s="2" t="s">
        <v>1309</v>
      </c>
      <c r="B68" s="2" t="s">
        <v>1463</v>
      </c>
      <c r="C68" s="3">
        <v>5</v>
      </c>
      <c r="D68" s="2">
        <v>186</v>
      </c>
      <c r="E68" s="3">
        <v>89</v>
      </c>
      <c r="F68" s="2">
        <v>50</v>
      </c>
      <c r="G68" s="3">
        <v>34</v>
      </c>
      <c r="H68" s="2" t="s">
        <v>1018</v>
      </c>
      <c r="I68" s="4">
        <v>39614</v>
      </c>
      <c r="J68" s="2" t="s">
        <v>238</v>
      </c>
      <c r="K68" s="2">
        <v>76072</v>
      </c>
      <c r="L68" s="5">
        <v>2.208386</v>
      </c>
      <c r="M68" s="4">
        <f t="shared" ca="1" si="3"/>
        <v>39630</v>
      </c>
      <c r="N68" s="6">
        <v>19.694449928638335</v>
      </c>
      <c r="O68" s="7">
        <v>2.7005234434911247</v>
      </c>
      <c r="P68" s="3">
        <v>1.6433269435785214</v>
      </c>
      <c r="Q68" s="2" t="s">
        <v>1019</v>
      </c>
      <c r="R68" s="2" t="s">
        <v>104</v>
      </c>
      <c r="S68" s="2" t="s">
        <v>1064</v>
      </c>
      <c r="T68" s="2" t="s">
        <v>1065</v>
      </c>
      <c r="U68" s="1">
        <v>7</v>
      </c>
      <c r="V68" s="8">
        <v>3.4173370000000002E-2</v>
      </c>
      <c r="W68" s="8">
        <v>0.1165996</v>
      </c>
      <c r="X68" s="2" t="s">
        <v>1019</v>
      </c>
      <c r="Y68" s="2" t="s">
        <v>236</v>
      </c>
      <c r="Z68" s="4">
        <v>39620</v>
      </c>
      <c r="AA68" s="3">
        <v>5</v>
      </c>
      <c r="AB68" s="3">
        <v>0</v>
      </c>
      <c r="AC68" s="2" t="s">
        <v>1019</v>
      </c>
      <c r="AE68" s="2" t="s">
        <v>1022</v>
      </c>
      <c r="AF68" s="2" t="s">
        <v>1091</v>
      </c>
      <c r="AG68" s="1">
        <v>390</v>
      </c>
      <c r="AI68" s="11">
        <v>61.98</v>
      </c>
      <c r="AJ68" s="1">
        <v>25</v>
      </c>
      <c r="AK68" s="11">
        <f t="shared" si="4"/>
        <v>1549.5</v>
      </c>
    </row>
    <row r="69" spans="1:37" ht="13.5" customHeight="1" x14ac:dyDescent="0.2">
      <c r="A69" s="2" t="s">
        <v>1310</v>
      </c>
      <c r="B69" s="2" t="s">
        <v>1462</v>
      </c>
      <c r="C69" s="3">
        <v>2</v>
      </c>
      <c r="D69" s="2">
        <v>119</v>
      </c>
      <c r="E69" s="3">
        <v>97</v>
      </c>
      <c r="F69" s="2">
        <v>89</v>
      </c>
      <c r="G69" s="3">
        <v>42</v>
      </c>
      <c r="H69" s="2" t="s">
        <v>1018</v>
      </c>
      <c r="I69" s="4">
        <v>39614</v>
      </c>
      <c r="J69" s="2" t="s">
        <v>238</v>
      </c>
      <c r="K69" s="2">
        <v>25200</v>
      </c>
      <c r="L69" s="5">
        <v>2.741241</v>
      </c>
      <c r="M69" s="4">
        <f t="shared" ca="1" si="3"/>
        <v>39626</v>
      </c>
      <c r="N69" s="6">
        <v>23.396910351048088</v>
      </c>
      <c r="O69" s="7">
        <v>2.8601326144779993</v>
      </c>
      <c r="P69" s="3">
        <v>1.6911926603666418</v>
      </c>
      <c r="Q69" s="2" t="s">
        <v>1019</v>
      </c>
      <c r="R69" s="2" t="s">
        <v>105</v>
      </c>
      <c r="S69" s="2" t="s">
        <v>1064</v>
      </c>
      <c r="T69" s="2" t="s">
        <v>1065</v>
      </c>
      <c r="U69" s="1">
        <v>2</v>
      </c>
      <c r="V69" s="8">
        <v>4.2552100000000002E-2</v>
      </c>
      <c r="W69" s="8">
        <v>0.14518780000000001</v>
      </c>
      <c r="X69" s="2" t="s">
        <v>1019</v>
      </c>
      <c r="Y69" s="2" t="s">
        <v>236</v>
      </c>
      <c r="Z69" s="4">
        <v>39613</v>
      </c>
      <c r="AA69" s="3">
        <v>5</v>
      </c>
      <c r="AB69" s="3">
        <v>0</v>
      </c>
      <c r="AC69" s="2" t="s">
        <v>1019</v>
      </c>
      <c r="AE69" s="2" t="s">
        <v>1022</v>
      </c>
      <c r="AF69" s="2" t="s">
        <v>1092</v>
      </c>
      <c r="AG69" s="1">
        <v>610</v>
      </c>
      <c r="AI69" s="11">
        <v>72.97</v>
      </c>
      <c r="AJ69" s="1">
        <v>33</v>
      </c>
      <c r="AK69" s="11">
        <f t="shared" si="4"/>
        <v>2408.0099999999998</v>
      </c>
    </row>
    <row r="70" spans="1:37" ht="13.5" customHeight="1" x14ac:dyDescent="0.2">
      <c r="A70" s="2" t="s">
        <v>1311</v>
      </c>
      <c r="B70" s="2" t="s">
        <v>1464</v>
      </c>
      <c r="C70" s="3">
        <v>5</v>
      </c>
      <c r="D70" s="2">
        <v>123</v>
      </c>
      <c r="E70" s="3">
        <v>95</v>
      </c>
      <c r="F70" s="2">
        <v>64</v>
      </c>
      <c r="G70" s="3">
        <v>74</v>
      </c>
      <c r="H70" s="2" t="s">
        <v>1018</v>
      </c>
      <c r="I70" s="4">
        <v>40396</v>
      </c>
      <c r="J70" s="2" t="s">
        <v>238</v>
      </c>
      <c r="K70" s="2">
        <v>84284</v>
      </c>
      <c r="L70" s="5">
        <v>0.12667510000000001</v>
      </c>
      <c r="M70" s="4">
        <f t="shared" ca="1" si="3"/>
        <v>40421</v>
      </c>
      <c r="N70" s="6">
        <v>15.482589556014362</v>
      </c>
      <c r="O70" s="7">
        <v>2.4923815837972518</v>
      </c>
      <c r="P70" s="3">
        <v>1.578727837151563</v>
      </c>
      <c r="Q70" s="2" t="s">
        <v>1019</v>
      </c>
      <c r="R70" s="2" t="s">
        <v>106</v>
      </c>
      <c r="S70" s="2" t="s">
        <v>1064</v>
      </c>
      <c r="T70" s="2" t="s">
        <v>1065</v>
      </c>
      <c r="U70" s="1">
        <v>2</v>
      </c>
      <c r="V70" s="8">
        <v>6.7746389999999998E-4</v>
      </c>
      <c r="W70" s="8">
        <v>2.311507E-3</v>
      </c>
      <c r="X70" s="2" t="s">
        <v>1019</v>
      </c>
      <c r="Y70" s="2" t="s">
        <v>1443</v>
      </c>
      <c r="Z70" s="4">
        <v>40389</v>
      </c>
      <c r="AA70" s="3">
        <v>5</v>
      </c>
      <c r="AB70" s="3">
        <v>0</v>
      </c>
      <c r="AC70" s="2" t="s">
        <v>1019</v>
      </c>
      <c r="AE70" s="2" t="s">
        <v>1022</v>
      </c>
      <c r="AF70" s="2" t="s">
        <v>1093</v>
      </c>
      <c r="AG70" s="1">
        <v>846</v>
      </c>
      <c r="AI70" s="11">
        <v>89.99</v>
      </c>
      <c r="AJ70" s="1">
        <v>23</v>
      </c>
      <c r="AK70" s="11">
        <f t="shared" si="4"/>
        <v>2069.77</v>
      </c>
    </row>
    <row r="71" spans="1:37" ht="13.5" customHeight="1" x14ac:dyDescent="0.2">
      <c r="A71" s="2" t="s">
        <v>1312</v>
      </c>
      <c r="B71" s="2" t="s">
        <v>1465</v>
      </c>
      <c r="C71" s="3">
        <v>1</v>
      </c>
      <c r="D71" s="2">
        <v>113</v>
      </c>
      <c r="E71" s="3">
        <v>881</v>
      </c>
      <c r="F71" s="2">
        <v>65</v>
      </c>
      <c r="G71" s="3">
        <v>84</v>
      </c>
      <c r="H71" s="2" t="s">
        <v>1018</v>
      </c>
      <c r="I71" s="4">
        <v>40444</v>
      </c>
      <c r="J71" s="2" t="s">
        <v>238</v>
      </c>
      <c r="K71" s="2">
        <v>60719</v>
      </c>
      <c r="L71" s="5">
        <v>0.29477310000000001</v>
      </c>
      <c r="M71" s="4">
        <f t="shared" ca="1" si="3"/>
        <v>40460</v>
      </c>
      <c r="N71" s="6">
        <v>11.837703205998922</v>
      </c>
      <c r="O71" s="7">
        <v>2.2790602984791675</v>
      </c>
      <c r="P71" s="3">
        <v>1.5096556887181818</v>
      </c>
      <c r="Q71" s="2" t="s">
        <v>1019</v>
      </c>
      <c r="R71" s="2" t="s">
        <v>107</v>
      </c>
      <c r="S71" s="2" t="s">
        <v>1064</v>
      </c>
      <c r="T71" s="2" t="s">
        <v>1065</v>
      </c>
      <c r="U71" s="1">
        <v>2</v>
      </c>
      <c r="V71" s="8">
        <v>1.0014459999999999E-2</v>
      </c>
      <c r="W71" s="8">
        <v>3.4169329999999998E-2</v>
      </c>
      <c r="X71" s="2" t="s">
        <v>1019</v>
      </c>
      <c r="Y71" s="2" t="s">
        <v>1443</v>
      </c>
      <c r="Z71" s="4">
        <v>40447</v>
      </c>
      <c r="AA71" s="3">
        <v>5</v>
      </c>
      <c r="AB71" s="3">
        <v>0</v>
      </c>
      <c r="AC71" s="2" t="s">
        <v>1019</v>
      </c>
      <c r="AE71" s="2" t="s">
        <v>1022</v>
      </c>
      <c r="AF71" s="2" t="s">
        <v>1094</v>
      </c>
      <c r="AG71" s="1">
        <v>891</v>
      </c>
      <c r="AI71" s="11">
        <v>68.97</v>
      </c>
      <c r="AJ71" s="1">
        <v>28</v>
      </c>
      <c r="AK71" s="11">
        <f t="shared" si="4"/>
        <v>1931.1599999999999</v>
      </c>
    </row>
    <row r="72" spans="1:37" ht="13.5" customHeight="1" x14ac:dyDescent="0.2">
      <c r="A72" s="2" t="s">
        <v>1313</v>
      </c>
      <c r="B72" s="2" t="s">
        <v>1466</v>
      </c>
      <c r="C72" s="3">
        <v>2</v>
      </c>
      <c r="D72" s="2">
        <v>101</v>
      </c>
      <c r="E72" s="3">
        <v>141</v>
      </c>
      <c r="F72" s="2">
        <v>89</v>
      </c>
      <c r="G72" s="3">
        <v>30</v>
      </c>
      <c r="H72" s="2" t="s">
        <v>1018</v>
      </c>
      <c r="I72" s="4">
        <v>40465</v>
      </c>
      <c r="J72" s="2" t="s">
        <v>238</v>
      </c>
      <c r="K72" s="2">
        <v>28914</v>
      </c>
      <c r="L72" s="5">
        <v>0.59175230000000001</v>
      </c>
      <c r="M72" s="4">
        <f t="shared" ca="1" si="3"/>
        <v>40484</v>
      </c>
      <c r="N72" s="6">
        <v>20.361006679253052</v>
      </c>
      <c r="O72" s="7">
        <v>2.730652372159291</v>
      </c>
      <c r="P72" s="3">
        <v>1.6524685691895296</v>
      </c>
      <c r="Q72" s="2" t="s">
        <v>1019</v>
      </c>
      <c r="R72" s="2" t="s">
        <v>108</v>
      </c>
      <c r="S72" s="2" t="s">
        <v>1064</v>
      </c>
      <c r="T72" s="2" t="s">
        <v>1065</v>
      </c>
      <c r="U72" s="1">
        <v>7</v>
      </c>
      <c r="V72" s="8">
        <v>3.8727350000000001E-2</v>
      </c>
      <c r="W72" s="8">
        <v>0.1321377</v>
      </c>
      <c r="X72" s="2" t="s">
        <v>1019</v>
      </c>
      <c r="Y72" s="2" t="s">
        <v>1443</v>
      </c>
      <c r="Z72" s="4">
        <v>40456</v>
      </c>
      <c r="AA72" s="3">
        <v>5</v>
      </c>
      <c r="AB72" s="3">
        <v>0</v>
      </c>
      <c r="AC72" s="2" t="s">
        <v>1019</v>
      </c>
      <c r="AE72" s="2" t="s">
        <v>1022</v>
      </c>
      <c r="AF72" s="2" t="s">
        <v>1095</v>
      </c>
      <c r="AG72" s="1">
        <v>287</v>
      </c>
      <c r="AI72" s="11">
        <v>20.99</v>
      </c>
      <c r="AJ72" s="1">
        <v>24</v>
      </c>
      <c r="AK72" s="11">
        <f t="shared" si="4"/>
        <v>503.76</v>
      </c>
    </row>
    <row r="73" spans="1:37" ht="13.5" customHeight="1" x14ac:dyDescent="0.2">
      <c r="A73" s="2" t="s">
        <v>1314</v>
      </c>
      <c r="B73" s="2" t="s">
        <v>1467</v>
      </c>
      <c r="C73" s="3">
        <v>1</v>
      </c>
      <c r="D73" s="2">
        <v>126</v>
      </c>
      <c r="E73" s="3">
        <v>132</v>
      </c>
      <c r="F73" s="2">
        <v>67</v>
      </c>
      <c r="G73" s="3">
        <v>53</v>
      </c>
      <c r="H73" s="2" t="s">
        <v>1018</v>
      </c>
      <c r="I73" s="4">
        <v>40404</v>
      </c>
      <c r="J73" s="2" t="s">
        <v>238</v>
      </c>
      <c r="K73" s="2">
        <v>27662</v>
      </c>
      <c r="L73" s="5">
        <v>1.366787</v>
      </c>
      <c r="M73" s="4">
        <f t="shared" ca="1" si="3"/>
        <v>40414</v>
      </c>
      <c r="N73" s="6">
        <v>18.535883659819024</v>
      </c>
      <c r="O73" s="7">
        <v>2.6464951249025899</v>
      </c>
      <c r="P73" s="3">
        <v>1.6268051895978786</v>
      </c>
      <c r="Q73" s="2" t="s">
        <v>1019</v>
      </c>
      <c r="R73" s="2" t="s">
        <v>109</v>
      </c>
      <c r="S73" s="2" t="s">
        <v>1064</v>
      </c>
      <c r="T73" s="2" t="s">
        <v>1065</v>
      </c>
      <c r="U73" s="1">
        <v>2</v>
      </c>
      <c r="V73" s="8">
        <v>6.8087789999999995E-2</v>
      </c>
      <c r="W73" s="8">
        <v>0.23231550000000001</v>
      </c>
      <c r="X73" s="2" t="s">
        <v>1019</v>
      </c>
      <c r="Y73" s="2" t="s">
        <v>1443</v>
      </c>
      <c r="Z73" s="4">
        <v>40406</v>
      </c>
      <c r="AA73" s="3">
        <v>5</v>
      </c>
      <c r="AB73" s="3">
        <v>0</v>
      </c>
      <c r="AC73" s="2" t="s">
        <v>1019</v>
      </c>
      <c r="AE73" s="2" t="s">
        <v>1022</v>
      </c>
      <c r="AF73" s="2" t="s">
        <v>1096</v>
      </c>
      <c r="AG73" s="1">
        <v>884</v>
      </c>
      <c r="AI73" s="11">
        <v>68.98</v>
      </c>
      <c r="AJ73" s="1">
        <v>37</v>
      </c>
      <c r="AK73" s="11">
        <f t="shared" si="4"/>
        <v>2552.2600000000002</v>
      </c>
    </row>
    <row r="74" spans="1:37" ht="13.5" customHeight="1" x14ac:dyDescent="0.2">
      <c r="A74" s="2" t="s">
        <v>1315</v>
      </c>
      <c r="B74" s="2" t="s">
        <v>1468</v>
      </c>
      <c r="C74" s="3">
        <v>1</v>
      </c>
      <c r="D74" s="2">
        <v>160</v>
      </c>
      <c r="E74" s="3">
        <v>113</v>
      </c>
      <c r="F74" s="2">
        <v>85</v>
      </c>
      <c r="G74" s="3">
        <v>47</v>
      </c>
      <c r="H74" s="2" t="s">
        <v>1018</v>
      </c>
      <c r="I74" s="4">
        <v>40404</v>
      </c>
      <c r="J74" s="2" t="s">
        <v>238</v>
      </c>
      <c r="K74" s="2">
        <v>58147</v>
      </c>
      <c r="L74" s="5">
        <v>22.463239999999999</v>
      </c>
      <c r="M74" s="4">
        <f t="shared" ca="1" si="3"/>
        <v>40429</v>
      </c>
      <c r="N74" s="6">
        <v>46.202780062073529</v>
      </c>
      <c r="O74" s="7">
        <v>3.588305158252969</v>
      </c>
      <c r="P74" s="3">
        <v>1.8942822277192406</v>
      </c>
      <c r="Q74" s="2" t="s">
        <v>1019</v>
      </c>
      <c r="R74" s="2" t="s">
        <v>110</v>
      </c>
      <c r="S74" s="2" t="s">
        <v>1064</v>
      </c>
      <c r="T74" s="2" t="s">
        <v>1097</v>
      </c>
      <c r="U74" s="1">
        <v>4</v>
      </c>
      <c r="V74" s="8">
        <v>1.320812E-2</v>
      </c>
      <c r="W74" s="8">
        <v>4.5066090000000003E-2</v>
      </c>
      <c r="X74" s="2" t="s">
        <v>1019</v>
      </c>
      <c r="Y74" s="2" t="s">
        <v>1443</v>
      </c>
      <c r="Z74" s="4">
        <v>40409</v>
      </c>
      <c r="AA74" s="3">
        <v>5</v>
      </c>
      <c r="AB74" s="3">
        <v>0</v>
      </c>
      <c r="AC74" s="2" t="s">
        <v>1019</v>
      </c>
      <c r="AE74" s="2" t="s">
        <v>1022</v>
      </c>
      <c r="AF74" s="2" t="s">
        <v>1098</v>
      </c>
      <c r="AG74" s="1">
        <v>274</v>
      </c>
      <c r="AI74" s="11">
        <v>37.99</v>
      </c>
      <c r="AJ74" s="1">
        <v>24</v>
      </c>
      <c r="AK74" s="11">
        <f t="shared" si="4"/>
        <v>911.76</v>
      </c>
    </row>
    <row r="75" spans="1:37" ht="13.5" customHeight="1" x14ac:dyDescent="0.2">
      <c r="A75" s="2" t="s">
        <v>1316</v>
      </c>
      <c r="B75" s="2" t="s">
        <v>1469</v>
      </c>
      <c r="C75" s="3">
        <v>4</v>
      </c>
      <c r="D75" s="2">
        <v>197</v>
      </c>
      <c r="E75" s="3">
        <v>177</v>
      </c>
      <c r="F75" s="2">
        <v>82</v>
      </c>
      <c r="G75" s="3">
        <v>67</v>
      </c>
      <c r="H75" s="2" t="s">
        <v>1018</v>
      </c>
      <c r="I75" s="4">
        <v>40342</v>
      </c>
      <c r="J75" s="2" t="s">
        <v>238</v>
      </c>
      <c r="K75" s="2">
        <v>67011</v>
      </c>
      <c r="L75" s="5">
        <v>0.1063909</v>
      </c>
      <c r="M75" s="4">
        <f t="shared" ca="1" si="3"/>
        <v>40371</v>
      </c>
      <c r="N75" s="6">
        <v>13.432567079387765</v>
      </c>
      <c r="O75" s="7">
        <v>2.3771303996852384</v>
      </c>
      <c r="P75" s="3">
        <v>1.5417945387389458</v>
      </c>
      <c r="Q75" s="2" t="s">
        <v>1019</v>
      </c>
      <c r="R75" s="2" t="s">
        <v>111</v>
      </c>
      <c r="S75" s="2" t="s">
        <v>1064</v>
      </c>
      <c r="T75" s="2" t="s">
        <v>1065</v>
      </c>
      <c r="U75" s="1">
        <v>7</v>
      </c>
      <c r="V75" s="8">
        <v>2.9888050000000002E-4</v>
      </c>
      <c r="W75" s="8">
        <v>1.0197800000000001E-3</v>
      </c>
      <c r="X75" s="2" t="s">
        <v>1019</v>
      </c>
      <c r="Y75" s="2" t="s">
        <v>1443</v>
      </c>
      <c r="Z75" s="4">
        <v>40337</v>
      </c>
      <c r="AA75" s="3">
        <v>5</v>
      </c>
      <c r="AB75" s="3">
        <v>1</v>
      </c>
      <c r="AC75" s="2" t="s">
        <v>1019</v>
      </c>
      <c r="AE75" s="2" t="s">
        <v>1022</v>
      </c>
      <c r="AF75" s="2" t="s">
        <v>1099</v>
      </c>
      <c r="AG75" s="1">
        <v>489</v>
      </c>
      <c r="AI75" s="11">
        <v>28.99</v>
      </c>
      <c r="AJ75" s="1">
        <v>20</v>
      </c>
      <c r="AK75" s="11">
        <f t="shared" si="4"/>
        <v>579.79999999999995</v>
      </c>
    </row>
    <row r="76" spans="1:37" ht="13.5" customHeight="1" x14ac:dyDescent="0.2">
      <c r="A76" s="2" t="s">
        <v>1317</v>
      </c>
      <c r="B76" s="2" t="s">
        <v>1470</v>
      </c>
      <c r="C76" s="3">
        <v>4</v>
      </c>
      <c r="D76" s="2">
        <v>120</v>
      </c>
      <c r="E76" s="3">
        <v>110</v>
      </c>
      <c r="F76" s="2">
        <v>26</v>
      </c>
      <c r="G76" s="3">
        <v>60</v>
      </c>
      <c r="H76" s="2" t="s">
        <v>1018</v>
      </c>
      <c r="I76" s="4">
        <v>40411</v>
      </c>
      <c r="J76" s="2" t="s">
        <v>238</v>
      </c>
      <c r="K76" s="2">
        <v>67875</v>
      </c>
      <c r="L76" s="5">
        <v>0.1309806</v>
      </c>
      <c r="M76" s="4">
        <f t="shared" ca="1" si="3"/>
        <v>40429</v>
      </c>
      <c r="N76" s="6">
        <v>18.492893020345033</v>
      </c>
      <c r="O76" s="7">
        <v>2.6444475183391578</v>
      </c>
      <c r="P76" s="3">
        <v>1.6261757341502663</v>
      </c>
      <c r="Q76" s="2" t="s">
        <v>1019</v>
      </c>
      <c r="R76" s="2" t="s">
        <v>112</v>
      </c>
      <c r="S76" s="2" t="s">
        <v>1064</v>
      </c>
      <c r="T76" s="2" t="s">
        <v>1097</v>
      </c>
      <c r="U76" s="1">
        <v>2</v>
      </c>
      <c r="V76" s="8">
        <v>2.0292589999999998E-3</v>
      </c>
      <c r="W76" s="8">
        <v>6.9238320000000004E-3</v>
      </c>
      <c r="X76" s="2" t="s">
        <v>1019</v>
      </c>
      <c r="Y76" s="2" t="s">
        <v>236</v>
      </c>
      <c r="Z76" s="4">
        <v>40398</v>
      </c>
      <c r="AA76" s="3">
        <v>5</v>
      </c>
      <c r="AB76" s="3">
        <v>0</v>
      </c>
      <c r="AC76" s="2" t="s">
        <v>1019</v>
      </c>
      <c r="AE76" s="2" t="s">
        <v>1022</v>
      </c>
      <c r="AF76" s="2" t="s">
        <v>1100</v>
      </c>
      <c r="AG76" s="1">
        <v>519</v>
      </c>
      <c r="AI76" s="11">
        <v>30.99</v>
      </c>
      <c r="AJ76" s="1">
        <v>29</v>
      </c>
      <c r="AK76" s="11">
        <f t="shared" si="4"/>
        <v>898.70999999999992</v>
      </c>
    </row>
    <row r="77" spans="1:37" ht="13.5" customHeight="1" x14ac:dyDescent="0.2">
      <c r="A77" s="2" t="s">
        <v>1318</v>
      </c>
      <c r="B77" s="2" t="s">
        <v>1504</v>
      </c>
      <c r="C77" s="3">
        <v>2</v>
      </c>
      <c r="D77" s="2">
        <v>101</v>
      </c>
      <c r="E77" s="3">
        <v>112</v>
      </c>
      <c r="F77" s="2">
        <v>93</v>
      </c>
      <c r="G77" s="3">
        <v>66</v>
      </c>
      <c r="H77" s="2" t="s">
        <v>1018</v>
      </c>
      <c r="I77" s="4">
        <v>40411</v>
      </c>
      <c r="J77" s="2" t="s">
        <v>238</v>
      </c>
      <c r="K77" s="2">
        <v>53827</v>
      </c>
      <c r="L77" s="5">
        <v>0.39102540000000002</v>
      </c>
      <c r="M77" s="4">
        <f t="shared" ca="1" si="3"/>
        <v>40431</v>
      </c>
      <c r="N77" s="6">
        <v>12.016345637958121</v>
      </c>
      <c r="O77" s="7">
        <v>2.2904675181796508</v>
      </c>
      <c r="P77" s="3">
        <v>1.5134290595134121</v>
      </c>
      <c r="Q77" s="2" t="s">
        <v>1019</v>
      </c>
      <c r="R77" s="2" t="s">
        <v>113</v>
      </c>
      <c r="S77" s="2" t="s">
        <v>1064</v>
      </c>
      <c r="T77" s="2" t="s">
        <v>1097</v>
      </c>
      <c r="U77" s="1">
        <v>1</v>
      </c>
      <c r="V77" s="8">
        <v>6.0680049999999996E-3</v>
      </c>
      <c r="W77" s="8">
        <v>2.0704029999999998E-2</v>
      </c>
      <c r="X77" s="2" t="s">
        <v>1019</v>
      </c>
      <c r="Y77" s="2" t="s">
        <v>236</v>
      </c>
      <c r="Z77" s="4">
        <v>40409</v>
      </c>
      <c r="AA77" s="3">
        <v>5</v>
      </c>
      <c r="AB77" s="3">
        <v>0</v>
      </c>
      <c r="AC77" s="2" t="s">
        <v>1019</v>
      </c>
      <c r="AE77" s="2" t="s">
        <v>1022</v>
      </c>
      <c r="AF77" s="2" t="s">
        <v>1101</v>
      </c>
      <c r="AG77" s="1">
        <v>965</v>
      </c>
      <c r="AI77" s="11">
        <v>27.97</v>
      </c>
      <c r="AJ77" s="1">
        <v>45</v>
      </c>
      <c r="AK77" s="11">
        <f t="shared" si="4"/>
        <v>1258.6499999999999</v>
      </c>
    </row>
    <row r="78" spans="1:37" ht="13.5" customHeight="1" x14ac:dyDescent="0.2">
      <c r="A78" s="2" t="s">
        <v>1319</v>
      </c>
      <c r="B78" s="2" t="s">
        <v>1463</v>
      </c>
      <c r="C78" s="3">
        <v>3</v>
      </c>
      <c r="D78" s="2">
        <v>128</v>
      </c>
      <c r="E78" s="3">
        <v>258</v>
      </c>
      <c r="F78" s="2">
        <v>98</v>
      </c>
      <c r="G78" s="3">
        <v>99</v>
      </c>
      <c r="H78" s="2" t="s">
        <v>1018</v>
      </c>
      <c r="I78" s="4">
        <v>40594</v>
      </c>
      <c r="J78" s="2" t="s">
        <v>238</v>
      </c>
      <c r="K78" s="2">
        <v>33489</v>
      </c>
      <c r="L78" s="5">
        <v>5.7626809999999997</v>
      </c>
      <c r="M78" s="4">
        <f t="shared" ca="1" si="3"/>
        <v>40617</v>
      </c>
      <c r="N78" s="6">
        <v>20.16323947668829</v>
      </c>
      <c r="O78" s="7">
        <v>2.7217826169983144</v>
      </c>
      <c r="P78" s="3">
        <v>1.649782596889152</v>
      </c>
      <c r="Q78" s="2" t="s">
        <v>1019</v>
      </c>
      <c r="R78" s="2" t="s">
        <v>114</v>
      </c>
      <c r="S78" s="2" t="s">
        <v>1064</v>
      </c>
      <c r="T78" s="2" t="s">
        <v>1065</v>
      </c>
      <c r="U78" s="1">
        <v>4</v>
      </c>
      <c r="V78" s="8">
        <v>5.1109830000000002E-2</v>
      </c>
      <c r="W78" s="8">
        <v>0.17438670000000001</v>
      </c>
      <c r="X78" s="2" t="s">
        <v>1019</v>
      </c>
      <c r="Y78" s="2" t="s">
        <v>236</v>
      </c>
      <c r="Z78" s="4">
        <v>40598</v>
      </c>
      <c r="AA78" s="3">
        <v>5</v>
      </c>
      <c r="AB78" s="3">
        <v>0</v>
      </c>
      <c r="AC78" s="2" t="s">
        <v>1019</v>
      </c>
      <c r="AE78" s="2" t="s">
        <v>1022</v>
      </c>
      <c r="AF78" s="2" t="s">
        <v>1102</v>
      </c>
      <c r="AG78" s="1">
        <v>332</v>
      </c>
      <c r="AI78" s="11">
        <v>37.99</v>
      </c>
      <c r="AJ78" s="1">
        <v>14</v>
      </c>
      <c r="AK78" s="11">
        <f t="shared" si="4"/>
        <v>531.86</v>
      </c>
    </row>
    <row r="79" spans="1:37" ht="13.5" customHeight="1" x14ac:dyDescent="0.2">
      <c r="A79" s="2" t="s">
        <v>1320</v>
      </c>
      <c r="B79" s="2" t="s">
        <v>1461</v>
      </c>
      <c r="C79" s="3">
        <v>2</v>
      </c>
      <c r="D79" s="2">
        <v>168</v>
      </c>
      <c r="E79" s="3">
        <v>90</v>
      </c>
      <c r="F79" s="2">
        <v>50</v>
      </c>
      <c r="G79" s="3">
        <v>69</v>
      </c>
      <c r="H79" s="2" t="s">
        <v>1018</v>
      </c>
      <c r="I79" s="4">
        <v>40522</v>
      </c>
      <c r="J79" s="2" t="s">
        <v>238</v>
      </c>
      <c r="K79" s="2">
        <v>77595</v>
      </c>
      <c r="L79" s="5">
        <v>0.37891750000000002</v>
      </c>
      <c r="M79" s="4">
        <f t="shared" ca="1" si="3"/>
        <v>40537</v>
      </c>
      <c r="N79" s="6">
        <v>19.994480250659915</v>
      </c>
      <c r="O79" s="7">
        <v>2.7141678785378405</v>
      </c>
      <c r="P79" s="3">
        <v>1.6474731799145748</v>
      </c>
      <c r="Q79" s="2" t="s">
        <v>1019</v>
      </c>
      <c r="R79" s="2" t="s">
        <v>115</v>
      </c>
      <c r="S79" s="2" t="s">
        <v>1064</v>
      </c>
      <c r="T79" s="2" t="s">
        <v>1065</v>
      </c>
      <c r="U79" s="1">
        <v>9</v>
      </c>
      <c r="V79" s="8">
        <v>1.469284E-3</v>
      </c>
      <c r="W79" s="8">
        <v>5.0131960000000001E-3</v>
      </c>
      <c r="X79" s="2" t="s">
        <v>1019</v>
      </c>
      <c r="Y79" s="2" t="s">
        <v>236</v>
      </c>
      <c r="Z79" s="4">
        <v>40527</v>
      </c>
      <c r="AA79" s="3">
        <v>5</v>
      </c>
      <c r="AB79" s="3">
        <v>1</v>
      </c>
      <c r="AC79" s="2" t="s">
        <v>1019</v>
      </c>
      <c r="AE79" s="2" t="s">
        <v>1022</v>
      </c>
      <c r="AF79" s="2" t="s">
        <v>1103</v>
      </c>
      <c r="AG79" s="1">
        <v>532</v>
      </c>
      <c r="AI79" s="11">
        <v>27.99</v>
      </c>
      <c r="AJ79" s="1">
        <v>48</v>
      </c>
      <c r="AK79" s="11">
        <f t="shared" si="4"/>
        <v>1343.52</v>
      </c>
    </row>
    <row r="80" spans="1:37" ht="13.5" customHeight="1" x14ac:dyDescent="0.2">
      <c r="A80" s="2" t="s">
        <v>1321</v>
      </c>
      <c r="B80" s="2" t="s">
        <v>1470</v>
      </c>
      <c r="C80" s="3">
        <v>2</v>
      </c>
      <c r="D80" s="2">
        <v>196</v>
      </c>
      <c r="E80" s="3">
        <v>147</v>
      </c>
      <c r="F80" s="2">
        <v>32</v>
      </c>
      <c r="G80" s="3">
        <v>43</v>
      </c>
      <c r="H80" s="2" t="s">
        <v>1018</v>
      </c>
      <c r="I80" s="4">
        <v>40419</v>
      </c>
      <c r="J80" s="2" t="s">
        <v>238</v>
      </c>
      <c r="K80" s="2">
        <v>43118</v>
      </c>
      <c r="L80" s="5">
        <v>8.2231449999999998E-2</v>
      </c>
      <c r="M80" s="4">
        <f t="shared" ca="1" si="3"/>
        <v>40448</v>
      </c>
      <c r="N80" s="6">
        <v>12.368991715727315</v>
      </c>
      <c r="O80" s="7">
        <v>2.3126581044145356</v>
      </c>
      <c r="P80" s="3">
        <v>1.5207426160973248</v>
      </c>
      <c r="Q80" s="2" t="s">
        <v>1019</v>
      </c>
      <c r="R80" s="2" t="s">
        <v>116</v>
      </c>
      <c r="S80" s="2" t="s">
        <v>1064</v>
      </c>
      <c r="T80" s="2" t="s">
        <v>1097</v>
      </c>
      <c r="U80" s="1">
        <v>4</v>
      </c>
      <c r="V80" s="8">
        <v>4.765098E-5</v>
      </c>
      <c r="W80" s="8">
        <v>1.6258519999999999E-4</v>
      </c>
      <c r="X80" s="2" t="s">
        <v>1019</v>
      </c>
      <c r="Y80" s="2" t="s">
        <v>236</v>
      </c>
      <c r="Z80" s="4">
        <v>40418</v>
      </c>
      <c r="AA80" s="3">
        <v>5</v>
      </c>
      <c r="AB80" s="3">
        <v>0</v>
      </c>
      <c r="AC80" s="2" t="s">
        <v>1019</v>
      </c>
      <c r="AE80" s="2" t="s">
        <v>1022</v>
      </c>
      <c r="AF80" s="2" t="s">
        <v>1104</v>
      </c>
      <c r="AG80" s="1">
        <v>874</v>
      </c>
      <c r="AI80" s="11">
        <v>57.99</v>
      </c>
      <c r="AJ80" s="1">
        <v>42</v>
      </c>
      <c r="AK80" s="11">
        <f t="shared" si="4"/>
        <v>2435.58</v>
      </c>
    </row>
    <row r="81" spans="1:37" ht="13.5" customHeight="1" x14ac:dyDescent="0.2">
      <c r="A81" s="2" t="s">
        <v>1322</v>
      </c>
      <c r="B81" s="2" t="s">
        <v>1472</v>
      </c>
      <c r="C81" s="3">
        <v>4</v>
      </c>
      <c r="D81" s="2">
        <v>103</v>
      </c>
      <c r="E81" s="3">
        <v>89</v>
      </c>
      <c r="F81" s="2">
        <v>61</v>
      </c>
      <c r="G81" s="3">
        <v>53</v>
      </c>
      <c r="H81" s="2" t="s">
        <v>1018</v>
      </c>
      <c r="I81" s="4">
        <v>39957</v>
      </c>
      <c r="J81" s="2" t="s">
        <v>238</v>
      </c>
      <c r="K81" s="2">
        <v>64796</v>
      </c>
      <c r="L81" s="5">
        <v>1.038392</v>
      </c>
      <c r="M81" s="4">
        <f t="shared" ca="1" si="3"/>
        <v>39978</v>
      </c>
      <c r="N81" s="6">
        <v>21.057407210877642</v>
      </c>
      <c r="O81" s="7">
        <v>2.7614358912845445</v>
      </c>
      <c r="P81" s="3">
        <v>1.661756868884418</v>
      </c>
      <c r="Q81" s="2" t="s">
        <v>1019</v>
      </c>
      <c r="R81" s="2" t="s">
        <v>117</v>
      </c>
      <c r="S81" s="2" t="s">
        <v>1064</v>
      </c>
      <c r="T81" s="2" t="s">
        <v>1105</v>
      </c>
      <c r="U81" s="1">
        <v>2</v>
      </c>
      <c r="V81" s="8">
        <v>3.7532500000000001E-3</v>
      </c>
      <c r="W81" s="8">
        <v>1.2806089999999999E-2</v>
      </c>
      <c r="X81" s="2" t="s">
        <v>1019</v>
      </c>
      <c r="Y81" s="2" t="s">
        <v>236</v>
      </c>
      <c r="Z81" s="4">
        <v>39963</v>
      </c>
      <c r="AA81" s="3">
        <v>5</v>
      </c>
      <c r="AB81" s="3">
        <v>0</v>
      </c>
      <c r="AC81" s="2" t="s">
        <v>1019</v>
      </c>
      <c r="AE81" s="2" t="s">
        <v>1022</v>
      </c>
      <c r="AF81" s="2" t="s">
        <v>1106</v>
      </c>
      <c r="AG81" s="1">
        <v>508</v>
      </c>
      <c r="AI81" s="11">
        <v>57.97</v>
      </c>
      <c r="AJ81" s="1">
        <v>17</v>
      </c>
      <c r="AK81" s="11">
        <f t="shared" si="4"/>
        <v>985.49</v>
      </c>
    </row>
    <row r="82" spans="1:37" ht="13.5" customHeight="1" x14ac:dyDescent="0.2">
      <c r="A82" s="2" t="s">
        <v>1323</v>
      </c>
      <c r="B82" s="2" t="s">
        <v>1487</v>
      </c>
      <c r="C82" s="3">
        <v>3</v>
      </c>
      <c r="D82" s="2">
        <v>147</v>
      </c>
      <c r="E82" s="3">
        <v>131</v>
      </c>
      <c r="F82" s="2">
        <v>91</v>
      </c>
      <c r="G82" s="3">
        <v>81</v>
      </c>
      <c r="H82" s="2" t="s">
        <v>1018</v>
      </c>
      <c r="I82" s="4">
        <v>39796</v>
      </c>
      <c r="J82" s="2" t="s">
        <v>238</v>
      </c>
      <c r="K82" s="2">
        <v>58925</v>
      </c>
      <c r="L82" s="5">
        <v>1.936866</v>
      </c>
      <c r="M82" s="4">
        <f t="shared" ca="1" si="3"/>
        <v>39823</v>
      </c>
      <c r="N82" s="6">
        <v>15.328579332550925</v>
      </c>
      <c r="O82" s="7">
        <v>2.4840898595010921</v>
      </c>
      <c r="P82" s="3">
        <v>1.5760995715693511</v>
      </c>
      <c r="Q82" s="2" t="s">
        <v>1019</v>
      </c>
      <c r="R82" s="2" t="s">
        <v>118</v>
      </c>
      <c r="S82" s="2" t="s">
        <v>1064</v>
      </c>
      <c r="T82" s="2" t="s">
        <v>1105</v>
      </c>
      <c r="U82" s="1">
        <v>2</v>
      </c>
      <c r="V82" s="8">
        <v>0.4796185</v>
      </c>
      <c r="W82" s="8">
        <v>1.636458</v>
      </c>
      <c r="X82" s="2" t="s">
        <v>1019</v>
      </c>
      <c r="Y82" s="2" t="s">
        <v>236</v>
      </c>
      <c r="Z82" s="4">
        <v>39791</v>
      </c>
      <c r="AA82" s="3">
        <v>5</v>
      </c>
      <c r="AB82" s="3">
        <v>3</v>
      </c>
      <c r="AC82" s="2" t="s">
        <v>1019</v>
      </c>
      <c r="AE82" s="2" t="s">
        <v>1022</v>
      </c>
      <c r="AF82" s="2" t="s">
        <v>1107</v>
      </c>
      <c r="AG82" s="1">
        <v>567</v>
      </c>
      <c r="AI82" s="11">
        <v>10.97</v>
      </c>
      <c r="AJ82" s="1">
        <v>46</v>
      </c>
      <c r="AK82" s="11">
        <f t="shared" si="4"/>
        <v>504.62</v>
      </c>
    </row>
    <row r="83" spans="1:37" ht="13.5" customHeight="1" x14ac:dyDescent="0.2">
      <c r="A83" s="2" t="s">
        <v>1324</v>
      </c>
      <c r="B83" s="2" t="s">
        <v>1470</v>
      </c>
      <c r="C83" s="3">
        <v>2</v>
      </c>
      <c r="D83" s="2">
        <v>118</v>
      </c>
      <c r="E83" s="3">
        <v>130</v>
      </c>
      <c r="F83" s="2">
        <v>71</v>
      </c>
      <c r="G83" s="3">
        <v>72</v>
      </c>
      <c r="H83" s="2" t="s">
        <v>1018</v>
      </c>
      <c r="I83" s="4">
        <v>40738</v>
      </c>
      <c r="J83" s="2" t="s">
        <v>238</v>
      </c>
      <c r="K83" s="2">
        <v>39758</v>
      </c>
      <c r="L83" s="5">
        <v>1.128623E-3</v>
      </c>
      <c r="M83" s="4">
        <f t="shared" ca="1" si="3"/>
        <v>40751</v>
      </c>
      <c r="N83" s="6">
        <v>18.034723607744748</v>
      </c>
      <c r="O83" s="7">
        <v>2.6224255264694523</v>
      </c>
      <c r="P83" s="3">
        <v>1.6193904799242993</v>
      </c>
      <c r="Q83" s="2" t="s">
        <v>1019</v>
      </c>
      <c r="R83" s="2" t="s">
        <v>119</v>
      </c>
      <c r="S83" s="2" t="s">
        <v>1064</v>
      </c>
      <c r="T83" s="2" t="s">
        <v>1097</v>
      </c>
      <c r="U83" s="1">
        <v>5</v>
      </c>
      <c r="V83" s="8">
        <v>6.457484E-6</v>
      </c>
      <c r="W83" s="8">
        <v>2.2032929999999999E-5</v>
      </c>
      <c r="X83" s="2" t="s">
        <v>1019</v>
      </c>
      <c r="Y83" s="2" t="s">
        <v>236</v>
      </c>
      <c r="Z83" s="4">
        <v>40726</v>
      </c>
      <c r="AA83" s="3">
        <v>5</v>
      </c>
      <c r="AB83" s="3">
        <v>1</v>
      </c>
      <c r="AC83" s="2" t="s">
        <v>1019</v>
      </c>
      <c r="AE83" s="2" t="s">
        <v>1022</v>
      </c>
      <c r="AF83" s="2" t="s">
        <v>1108</v>
      </c>
      <c r="AG83" s="1">
        <v>805</v>
      </c>
      <c r="AI83" s="11">
        <v>51.97</v>
      </c>
      <c r="AJ83" s="1">
        <v>47</v>
      </c>
      <c r="AK83" s="11">
        <f t="shared" si="4"/>
        <v>2442.59</v>
      </c>
    </row>
    <row r="84" spans="1:37" ht="13.5" customHeight="1" x14ac:dyDescent="0.2">
      <c r="A84" s="2" t="s">
        <v>1325</v>
      </c>
      <c r="B84" s="2" t="s">
        <v>1474</v>
      </c>
      <c r="C84" s="3">
        <v>3</v>
      </c>
      <c r="D84" s="2">
        <v>179</v>
      </c>
      <c r="E84" s="3">
        <v>121</v>
      </c>
      <c r="F84" s="2">
        <v>72</v>
      </c>
      <c r="G84" s="3">
        <v>63</v>
      </c>
      <c r="H84" s="2" t="s">
        <v>1018</v>
      </c>
      <c r="I84" s="4">
        <v>40738</v>
      </c>
      <c r="J84" s="2" t="s">
        <v>238</v>
      </c>
      <c r="K84" s="2">
        <v>67713</v>
      </c>
      <c r="L84" s="5">
        <v>2.4653930000000001E-2</v>
      </c>
      <c r="M84" s="4">
        <f t="shared" ca="1" si="3"/>
        <v>40750</v>
      </c>
      <c r="N84" s="6">
        <v>16.181669629851957</v>
      </c>
      <c r="O84" s="7">
        <v>2.5293432880163254</v>
      </c>
      <c r="P84" s="3">
        <v>1.5903909230174591</v>
      </c>
      <c r="Q84" s="2" t="s">
        <v>1019</v>
      </c>
      <c r="R84" s="2" t="s">
        <v>120</v>
      </c>
      <c r="S84" s="2" t="s">
        <v>1064</v>
      </c>
      <c r="T84" s="2" t="s">
        <v>1097</v>
      </c>
      <c r="U84" s="1">
        <v>6</v>
      </c>
      <c r="V84" s="8">
        <v>1.4513150000000001E-4</v>
      </c>
      <c r="W84" s="8">
        <v>4.9518870000000005E-4</v>
      </c>
      <c r="X84" s="2" t="s">
        <v>1019</v>
      </c>
      <c r="Y84" s="2" t="s">
        <v>236</v>
      </c>
      <c r="Z84" s="4">
        <v>40741</v>
      </c>
      <c r="AA84" s="3">
        <v>5</v>
      </c>
      <c r="AB84" s="3">
        <v>1</v>
      </c>
      <c r="AC84" s="2" t="s">
        <v>1019</v>
      </c>
      <c r="AE84" s="2" t="s">
        <v>1022</v>
      </c>
      <c r="AF84" s="2" t="s">
        <v>1109</v>
      </c>
      <c r="AG84" s="1">
        <v>236</v>
      </c>
      <c r="AI84" s="11">
        <v>42.99</v>
      </c>
      <c r="AJ84" s="1">
        <v>47</v>
      </c>
      <c r="AK84" s="11">
        <f t="shared" si="4"/>
        <v>2020.5300000000002</v>
      </c>
    </row>
    <row r="85" spans="1:37" ht="13.5" customHeight="1" x14ac:dyDescent="0.2">
      <c r="A85" s="2" t="s">
        <v>1326</v>
      </c>
      <c r="B85" s="2" t="s">
        <v>1475</v>
      </c>
      <c r="C85" s="3">
        <v>2</v>
      </c>
      <c r="D85" s="2">
        <v>168</v>
      </c>
      <c r="E85" s="3">
        <v>122</v>
      </c>
      <c r="F85" s="2">
        <v>24</v>
      </c>
      <c r="G85" s="3">
        <v>32</v>
      </c>
      <c r="H85" s="2" t="s">
        <v>1018</v>
      </c>
      <c r="I85" s="4">
        <v>40738</v>
      </c>
      <c r="J85" s="2" t="s">
        <v>238</v>
      </c>
      <c r="K85" s="2">
        <v>87702</v>
      </c>
      <c r="L85" s="5">
        <v>2.1558020000000001E-2</v>
      </c>
      <c r="M85" s="4">
        <f t="shared" ca="1" si="3"/>
        <v>40749</v>
      </c>
      <c r="N85" s="6">
        <v>18.168384516246419</v>
      </c>
      <c r="O85" s="7">
        <v>2.628888122494093</v>
      </c>
      <c r="P85" s="3">
        <v>1.6213846312624567</v>
      </c>
      <c r="Q85" s="2" t="s">
        <v>1019</v>
      </c>
      <c r="R85" s="2" t="s">
        <v>121</v>
      </c>
      <c r="S85" s="2" t="s">
        <v>1064</v>
      </c>
      <c r="T85" s="2" t="s">
        <v>1097</v>
      </c>
      <c r="U85" s="1">
        <v>8</v>
      </c>
      <c r="V85" s="8">
        <v>1.233284E-4</v>
      </c>
      <c r="W85" s="8">
        <v>4.2079630000000002E-4</v>
      </c>
      <c r="X85" s="2" t="s">
        <v>1019</v>
      </c>
      <c r="Y85" s="2" t="s">
        <v>236</v>
      </c>
      <c r="Z85" s="4">
        <v>40734</v>
      </c>
      <c r="AA85" s="3">
        <v>5</v>
      </c>
      <c r="AB85" s="3">
        <v>1</v>
      </c>
      <c r="AC85" s="2" t="s">
        <v>1019</v>
      </c>
      <c r="AE85" s="2" t="s">
        <v>1022</v>
      </c>
      <c r="AF85" s="2" t="s">
        <v>1110</v>
      </c>
      <c r="AG85" s="1">
        <v>318</v>
      </c>
      <c r="AI85" s="11">
        <v>92.97</v>
      </c>
      <c r="AJ85" s="1">
        <v>25</v>
      </c>
      <c r="AK85" s="11">
        <f t="shared" si="4"/>
        <v>2324.25</v>
      </c>
    </row>
    <row r="86" spans="1:37" ht="13.5" customHeight="1" x14ac:dyDescent="0.2">
      <c r="A86" s="2" t="s">
        <v>1327</v>
      </c>
      <c r="B86" s="2" t="s">
        <v>1476</v>
      </c>
      <c r="C86" s="3">
        <v>1</v>
      </c>
      <c r="D86" s="2">
        <v>122</v>
      </c>
      <c r="E86" s="3">
        <v>141</v>
      </c>
      <c r="F86" s="2">
        <v>72</v>
      </c>
      <c r="G86" s="3">
        <v>16</v>
      </c>
      <c r="H86" s="2" t="s">
        <v>1018</v>
      </c>
      <c r="I86" s="4">
        <v>40738</v>
      </c>
      <c r="J86" s="2" t="s">
        <v>238</v>
      </c>
      <c r="K86" s="2">
        <v>72627</v>
      </c>
      <c r="L86" s="5">
        <v>3.0794970000000001E-2</v>
      </c>
      <c r="M86" s="4">
        <f t="shared" ca="1" si="3"/>
        <v>40758</v>
      </c>
      <c r="N86" s="6">
        <v>18.206279926620219</v>
      </c>
      <c r="O86" s="7">
        <v>2.6307146215288673</v>
      </c>
      <c r="P86" s="3">
        <v>1.6219477863139946</v>
      </c>
      <c r="Q86" s="2" t="s">
        <v>1019</v>
      </c>
      <c r="R86" s="2" t="s">
        <v>122</v>
      </c>
      <c r="S86" s="2" t="s">
        <v>1064</v>
      </c>
      <c r="T86" s="2" t="s">
        <v>1097</v>
      </c>
      <c r="U86" s="1">
        <v>3</v>
      </c>
      <c r="V86" s="8">
        <v>1.811208E-4</v>
      </c>
      <c r="W86" s="8">
        <v>6.1798400000000002E-4</v>
      </c>
      <c r="X86" s="2" t="s">
        <v>1019</v>
      </c>
      <c r="Y86" s="2" t="s">
        <v>236</v>
      </c>
      <c r="Z86" s="4">
        <v>40740</v>
      </c>
      <c r="AA86" s="3">
        <v>5</v>
      </c>
      <c r="AB86" s="3">
        <v>1</v>
      </c>
      <c r="AC86" s="2" t="s">
        <v>1019</v>
      </c>
      <c r="AE86" s="2" t="s">
        <v>1022</v>
      </c>
      <c r="AF86" s="2" t="s">
        <v>1111</v>
      </c>
      <c r="AG86" s="1">
        <v>353</v>
      </c>
      <c r="AI86" s="11">
        <v>12.97</v>
      </c>
      <c r="AJ86" s="1">
        <v>24</v>
      </c>
      <c r="AK86" s="11">
        <f t="shared" si="4"/>
        <v>311.28000000000003</v>
      </c>
    </row>
    <row r="87" spans="1:37" ht="13.5" customHeight="1" x14ac:dyDescent="0.2">
      <c r="A87" s="2" t="s">
        <v>1328</v>
      </c>
      <c r="B87" s="2" t="s">
        <v>1474</v>
      </c>
      <c r="C87" s="3">
        <v>4</v>
      </c>
      <c r="D87" s="2">
        <v>152</v>
      </c>
      <c r="E87" s="3">
        <v>105</v>
      </c>
      <c r="F87" s="2">
        <v>38</v>
      </c>
      <c r="G87" s="3">
        <v>57</v>
      </c>
      <c r="H87" s="2" t="s">
        <v>1018</v>
      </c>
      <c r="I87" s="4">
        <v>40738</v>
      </c>
      <c r="J87" s="2" t="s">
        <v>238</v>
      </c>
      <c r="K87" s="2">
        <v>26041</v>
      </c>
      <c r="L87" s="5">
        <v>1.4372060000000001E-2</v>
      </c>
      <c r="M87" s="4">
        <f t="shared" ca="1" si="3"/>
        <v>40766</v>
      </c>
      <c r="N87" s="6">
        <v>14.134255586808315</v>
      </c>
      <c r="O87" s="7">
        <v>2.4178219358859554</v>
      </c>
      <c r="P87" s="3">
        <v>1.5549347047017619</v>
      </c>
      <c r="Q87" s="2" t="s">
        <v>1019</v>
      </c>
      <c r="R87" s="2" t="s">
        <v>123</v>
      </c>
      <c r="S87" s="2" t="s">
        <v>1064</v>
      </c>
      <c r="T87" s="2" t="s">
        <v>1097</v>
      </c>
      <c r="U87" s="1">
        <v>2</v>
      </c>
      <c r="V87" s="8">
        <v>8.4569900000000005E-5</v>
      </c>
      <c r="W87" s="8">
        <v>2.8855249999999998E-4</v>
      </c>
      <c r="X87" s="2" t="s">
        <v>1019</v>
      </c>
      <c r="Y87" s="2" t="s">
        <v>236</v>
      </c>
      <c r="Z87" s="4">
        <v>40745</v>
      </c>
      <c r="AA87" s="3">
        <v>5</v>
      </c>
      <c r="AB87" s="3">
        <v>1</v>
      </c>
      <c r="AC87" s="2" t="s">
        <v>1019</v>
      </c>
      <c r="AE87" s="2" t="s">
        <v>1022</v>
      </c>
      <c r="AF87" s="2" t="s">
        <v>1112</v>
      </c>
      <c r="AG87" s="1">
        <v>885</v>
      </c>
      <c r="AI87" s="11">
        <v>56.97</v>
      </c>
      <c r="AJ87" s="1">
        <v>40</v>
      </c>
      <c r="AK87" s="11">
        <f t="shared" si="4"/>
        <v>2278.8000000000002</v>
      </c>
    </row>
    <row r="88" spans="1:37" ht="13.5" customHeight="1" x14ac:dyDescent="0.2">
      <c r="A88" s="2" t="s">
        <v>1329</v>
      </c>
      <c r="B88" s="2" t="s">
        <v>1492</v>
      </c>
      <c r="C88" s="3">
        <v>4</v>
      </c>
      <c r="D88" s="2">
        <v>189</v>
      </c>
      <c r="E88" s="3">
        <v>143</v>
      </c>
      <c r="F88" s="2">
        <v>32</v>
      </c>
      <c r="G88" s="3">
        <v>85</v>
      </c>
      <c r="H88" s="2" t="s">
        <v>1018</v>
      </c>
      <c r="I88" s="4">
        <v>40655</v>
      </c>
      <c r="J88" s="2" t="s">
        <v>238</v>
      </c>
      <c r="K88" s="2">
        <v>15246</v>
      </c>
      <c r="L88" s="5">
        <v>0.74619599999999997</v>
      </c>
      <c r="M88" s="4">
        <f t="shared" ca="1" si="3"/>
        <v>40672</v>
      </c>
      <c r="N88" s="6">
        <v>12.610022371442779</v>
      </c>
      <c r="O88" s="7">
        <v>2.3275835847965487</v>
      </c>
      <c r="P88" s="3">
        <v>1.5256420238039292</v>
      </c>
      <c r="Q88" s="2" t="s">
        <v>1019</v>
      </c>
      <c r="R88" s="2" t="s">
        <v>124</v>
      </c>
      <c r="S88" s="2" t="s">
        <v>1064</v>
      </c>
      <c r="T88" s="2" t="s">
        <v>1097</v>
      </c>
      <c r="U88" s="1">
        <v>5</v>
      </c>
      <c r="V88" s="8">
        <v>2.614819E-3</v>
      </c>
      <c r="W88" s="8">
        <v>8.9217619999999997E-3</v>
      </c>
      <c r="X88" s="2" t="s">
        <v>1019</v>
      </c>
      <c r="Y88" s="2" t="s">
        <v>236</v>
      </c>
      <c r="Z88" s="4">
        <v>40659</v>
      </c>
      <c r="AA88" s="3">
        <v>5</v>
      </c>
      <c r="AB88" s="3">
        <v>0</v>
      </c>
      <c r="AC88" s="2" t="s">
        <v>1019</v>
      </c>
      <c r="AE88" s="2" t="s">
        <v>1022</v>
      </c>
      <c r="AF88" s="2" t="s">
        <v>1113</v>
      </c>
      <c r="AG88" s="1">
        <v>783</v>
      </c>
      <c r="AI88" s="11">
        <v>80.98</v>
      </c>
      <c r="AJ88" s="1">
        <v>35</v>
      </c>
      <c r="AK88" s="11">
        <f t="shared" si="4"/>
        <v>2834.3</v>
      </c>
    </row>
    <row r="89" spans="1:37" ht="13.5" customHeight="1" x14ac:dyDescent="0.2">
      <c r="A89" s="2" t="s">
        <v>1330</v>
      </c>
      <c r="B89" s="2" t="s">
        <v>1475</v>
      </c>
      <c r="C89" s="3">
        <v>3</v>
      </c>
      <c r="D89" s="2">
        <v>125</v>
      </c>
      <c r="E89" s="3">
        <v>115</v>
      </c>
      <c r="F89" s="2">
        <v>76</v>
      </c>
      <c r="G89" s="3">
        <v>11</v>
      </c>
      <c r="H89" s="2" t="s">
        <v>1018</v>
      </c>
      <c r="I89" s="4">
        <v>40691</v>
      </c>
      <c r="J89" s="2" t="s">
        <v>238</v>
      </c>
      <c r="K89" s="2">
        <v>39049</v>
      </c>
      <c r="L89" s="5">
        <v>2.7066710000000001E-2</v>
      </c>
      <c r="M89" s="4">
        <f t="shared" ca="1" si="3"/>
        <v>40709</v>
      </c>
      <c r="N89" s="6">
        <v>14.191586344086634</v>
      </c>
      <c r="O89" s="7">
        <v>2.4210865475805439</v>
      </c>
      <c r="P89" s="3">
        <v>1.5559841090385673</v>
      </c>
      <c r="Q89" s="2" t="s">
        <v>1019</v>
      </c>
      <c r="R89" s="2" t="s">
        <v>125</v>
      </c>
      <c r="S89" s="2" t="s">
        <v>1064</v>
      </c>
      <c r="T89" s="2" t="s">
        <v>1097</v>
      </c>
      <c r="U89" s="1">
        <v>6</v>
      </c>
      <c r="V89" s="8">
        <v>1.65172E-3</v>
      </c>
      <c r="W89" s="8">
        <v>5.6356699999999997E-3</v>
      </c>
      <c r="X89" s="2" t="s">
        <v>1019</v>
      </c>
      <c r="Y89" s="2" t="s">
        <v>236</v>
      </c>
      <c r="Z89" s="4">
        <v>40698</v>
      </c>
      <c r="AA89" s="3">
        <v>5</v>
      </c>
      <c r="AB89" s="3">
        <v>0</v>
      </c>
      <c r="AC89" s="2" t="s">
        <v>1019</v>
      </c>
      <c r="AE89" s="2" t="s">
        <v>1022</v>
      </c>
      <c r="AF89" s="2" t="s">
        <v>1114</v>
      </c>
      <c r="AG89" s="1">
        <v>392</v>
      </c>
      <c r="AI89" s="11">
        <v>35.979999999999997</v>
      </c>
      <c r="AJ89" s="1">
        <v>45</v>
      </c>
      <c r="AK89" s="11">
        <f t="shared" si="4"/>
        <v>1619.1</v>
      </c>
    </row>
    <row r="90" spans="1:37" ht="13.5" customHeight="1" x14ac:dyDescent="0.2">
      <c r="A90" s="2" t="s">
        <v>1331</v>
      </c>
      <c r="B90" s="2" t="s">
        <v>1477</v>
      </c>
      <c r="C90" s="3">
        <v>1</v>
      </c>
      <c r="D90" s="2">
        <v>161</v>
      </c>
      <c r="E90" s="3">
        <v>134</v>
      </c>
      <c r="F90" s="2">
        <v>85</v>
      </c>
      <c r="G90" s="3">
        <v>76</v>
      </c>
      <c r="H90" s="2" t="s">
        <v>1018</v>
      </c>
      <c r="I90" s="4">
        <v>40747</v>
      </c>
      <c r="J90" s="2" t="s">
        <v>238</v>
      </c>
      <c r="K90" s="2">
        <v>22267</v>
      </c>
      <c r="L90" s="5">
        <v>4.1422680000000003E-2</v>
      </c>
      <c r="M90" s="4">
        <f t="shared" ca="1" si="3"/>
        <v>40759</v>
      </c>
      <c r="N90" s="6">
        <v>19.244948304922268</v>
      </c>
      <c r="O90" s="7">
        <v>2.6798197465887972</v>
      </c>
      <c r="P90" s="3">
        <v>1.6370154998010242</v>
      </c>
      <c r="Q90" s="2" t="s">
        <v>1019</v>
      </c>
      <c r="R90" s="2" t="s">
        <v>126</v>
      </c>
      <c r="S90" s="2" t="s">
        <v>1064</v>
      </c>
      <c r="T90" s="2" t="s">
        <v>1105</v>
      </c>
      <c r="U90" s="1">
        <v>3</v>
      </c>
      <c r="V90" s="8">
        <v>1.3606480000000001E-4</v>
      </c>
      <c r="W90" s="8">
        <v>4.6425319999999999E-4</v>
      </c>
      <c r="X90" s="2" t="s">
        <v>1019</v>
      </c>
      <c r="Y90" s="2" t="s">
        <v>236</v>
      </c>
      <c r="Z90" s="4">
        <v>40744</v>
      </c>
      <c r="AA90" s="3">
        <v>5</v>
      </c>
      <c r="AB90" s="3">
        <v>0</v>
      </c>
      <c r="AC90" s="2" t="s">
        <v>1019</v>
      </c>
      <c r="AE90" s="2" t="s">
        <v>1022</v>
      </c>
      <c r="AF90" s="2" t="s">
        <v>1115</v>
      </c>
      <c r="AG90" s="1">
        <v>442</v>
      </c>
      <c r="AI90" s="11">
        <v>76.98</v>
      </c>
      <c r="AJ90" s="1">
        <v>20</v>
      </c>
      <c r="AK90" s="11">
        <f t="shared" si="4"/>
        <v>1539.6000000000001</v>
      </c>
    </row>
    <row r="91" spans="1:37" ht="13.5" customHeight="1" x14ac:dyDescent="0.2">
      <c r="A91" s="2" t="s">
        <v>1332</v>
      </c>
      <c r="B91" s="2" t="s">
        <v>1478</v>
      </c>
      <c r="C91" s="3">
        <v>3</v>
      </c>
      <c r="D91" s="2">
        <v>103</v>
      </c>
      <c r="E91" s="3">
        <v>130</v>
      </c>
      <c r="F91" s="2">
        <v>59</v>
      </c>
      <c r="G91" s="3">
        <v>73</v>
      </c>
      <c r="H91" s="2" t="s">
        <v>1018</v>
      </c>
      <c r="I91" s="4">
        <v>40726</v>
      </c>
      <c r="J91" s="2" t="s">
        <v>238</v>
      </c>
      <c r="K91" s="2">
        <v>88751</v>
      </c>
      <c r="L91" s="5">
        <v>0.70908760000000004</v>
      </c>
      <c r="M91" s="4">
        <f t="shared" ca="1" si="3"/>
        <v>40745</v>
      </c>
      <c r="N91" s="6">
        <v>14.551160993475889</v>
      </c>
      <c r="O91" s="7">
        <v>2.4413640693989747</v>
      </c>
      <c r="P91" s="3">
        <v>1.5624865021493703</v>
      </c>
      <c r="Q91" s="2" t="s">
        <v>1019</v>
      </c>
      <c r="R91" s="2" t="s">
        <v>127</v>
      </c>
      <c r="S91" s="2" t="s">
        <v>1064</v>
      </c>
      <c r="T91" s="2" t="s">
        <v>1105</v>
      </c>
      <c r="U91" s="1">
        <v>7</v>
      </c>
      <c r="V91" s="8">
        <v>2.2849189999999998E-3</v>
      </c>
      <c r="W91" s="8">
        <v>7.7961430000000002E-3</v>
      </c>
      <c r="X91" s="2" t="s">
        <v>1019</v>
      </c>
      <c r="Y91" s="2" t="s">
        <v>236</v>
      </c>
      <c r="Z91" s="4">
        <v>40726</v>
      </c>
      <c r="AA91" s="3">
        <v>5</v>
      </c>
      <c r="AB91" s="3">
        <v>0</v>
      </c>
      <c r="AC91" s="2" t="s">
        <v>1019</v>
      </c>
      <c r="AE91" s="2" t="s">
        <v>1022</v>
      </c>
      <c r="AF91" s="2" t="s">
        <v>1116</v>
      </c>
      <c r="AG91" s="1">
        <v>804</v>
      </c>
      <c r="AI91" s="11">
        <v>34.99</v>
      </c>
      <c r="AJ91" s="1">
        <v>13</v>
      </c>
      <c r="AK91" s="11">
        <f t="shared" si="4"/>
        <v>454.87</v>
      </c>
    </row>
    <row r="92" spans="1:37" ht="13.5" customHeight="1" x14ac:dyDescent="0.2">
      <c r="A92" s="2" t="s">
        <v>1333</v>
      </c>
      <c r="B92" s="2" t="s">
        <v>1493</v>
      </c>
      <c r="C92" s="3">
        <v>2</v>
      </c>
      <c r="D92" s="2">
        <v>180</v>
      </c>
      <c r="E92" s="3">
        <v>121</v>
      </c>
      <c r="F92" s="2">
        <v>51</v>
      </c>
      <c r="G92" s="3">
        <v>55</v>
      </c>
      <c r="H92" s="2" t="s">
        <v>1018</v>
      </c>
      <c r="I92" s="4">
        <v>40770</v>
      </c>
      <c r="J92" s="2" t="s">
        <v>238</v>
      </c>
      <c r="K92" s="2">
        <v>30254</v>
      </c>
      <c r="L92" s="5">
        <v>1.539977E-2</v>
      </c>
      <c r="M92" s="4">
        <f t="shared" ca="1" si="3"/>
        <v>40787</v>
      </c>
      <c r="N92" s="6">
        <v>12.139495579760039</v>
      </c>
      <c r="O92" s="7">
        <v>2.2982655846516038</v>
      </c>
      <c r="P92" s="3">
        <v>1.5160031611614813</v>
      </c>
      <c r="Q92" s="2" t="s">
        <v>1019</v>
      </c>
      <c r="R92" s="2" t="s">
        <v>128</v>
      </c>
      <c r="S92" s="2" t="s">
        <v>1064</v>
      </c>
      <c r="T92" s="2" t="s">
        <v>1105</v>
      </c>
      <c r="U92" s="1">
        <v>1</v>
      </c>
      <c r="V92" s="8">
        <v>9.068824E-5</v>
      </c>
      <c r="W92" s="8">
        <v>3.0942829999999999E-4</v>
      </c>
      <c r="X92" s="2" t="s">
        <v>1019</v>
      </c>
      <c r="Y92" s="2" t="s">
        <v>236</v>
      </c>
      <c r="Z92" s="4">
        <v>40770</v>
      </c>
      <c r="AA92" s="3">
        <v>5</v>
      </c>
      <c r="AB92" s="3">
        <v>0</v>
      </c>
      <c r="AC92" s="2" t="s">
        <v>1019</v>
      </c>
      <c r="AE92" s="2" t="s">
        <v>1022</v>
      </c>
      <c r="AF92" s="2" t="s">
        <v>1117</v>
      </c>
      <c r="AG92" s="1">
        <v>155</v>
      </c>
      <c r="AI92" s="11">
        <v>94.99</v>
      </c>
      <c r="AJ92" s="1">
        <v>33</v>
      </c>
      <c r="AK92" s="11">
        <f t="shared" si="4"/>
        <v>3134.6699999999996</v>
      </c>
    </row>
    <row r="93" spans="1:37" ht="13.5" customHeight="1" x14ac:dyDescent="0.2">
      <c r="A93" s="2" t="s">
        <v>1334</v>
      </c>
      <c r="B93" s="2" t="s">
        <v>1487</v>
      </c>
      <c r="C93" s="3">
        <v>3</v>
      </c>
      <c r="D93" s="2">
        <v>192</v>
      </c>
      <c r="E93" s="3">
        <v>112</v>
      </c>
      <c r="F93" s="2">
        <v>65</v>
      </c>
      <c r="G93" s="3">
        <v>48</v>
      </c>
      <c r="H93" s="2" t="s">
        <v>1018</v>
      </c>
      <c r="I93" s="4">
        <v>40781</v>
      </c>
      <c r="J93" s="2" t="s">
        <v>238</v>
      </c>
      <c r="K93" s="2">
        <v>21216</v>
      </c>
      <c r="L93" s="5">
        <v>2.6684220000000002E-2</v>
      </c>
      <c r="M93" s="4">
        <f t="shared" ca="1" si="3"/>
        <v>40809</v>
      </c>
      <c r="N93" s="6">
        <v>15.190037273231336</v>
      </c>
      <c r="O93" s="7">
        <v>2.4765833366729089</v>
      </c>
      <c r="P93" s="3">
        <v>1.5737164092278217</v>
      </c>
      <c r="Q93" s="2" t="s">
        <v>1019</v>
      </c>
      <c r="R93" s="2" t="s">
        <v>129</v>
      </c>
      <c r="S93" s="2" t="s">
        <v>1064</v>
      </c>
      <c r="T93" s="2" t="s">
        <v>1105</v>
      </c>
      <c r="U93" s="1">
        <v>5</v>
      </c>
      <c r="V93" s="8">
        <v>1.5548800000000001E-4</v>
      </c>
      <c r="W93" s="8">
        <v>5.3052500000000001E-4</v>
      </c>
      <c r="X93" s="2" t="s">
        <v>1019</v>
      </c>
      <c r="Y93" s="2" t="s">
        <v>236</v>
      </c>
      <c r="Z93" s="4">
        <v>40784</v>
      </c>
      <c r="AA93" s="3">
        <v>5</v>
      </c>
      <c r="AB93" s="3">
        <v>2</v>
      </c>
      <c r="AC93" s="2" t="s">
        <v>1019</v>
      </c>
      <c r="AE93" s="2" t="s">
        <v>1022</v>
      </c>
      <c r="AF93" s="2" t="s">
        <v>1118</v>
      </c>
      <c r="AG93" s="1">
        <v>710</v>
      </c>
      <c r="AI93" s="11">
        <v>76.989999999999995</v>
      </c>
      <c r="AJ93" s="1">
        <v>41</v>
      </c>
      <c r="AK93" s="11">
        <f t="shared" si="4"/>
        <v>3156.5899999999997</v>
      </c>
    </row>
    <row r="94" spans="1:37" ht="13.5" customHeight="1" x14ac:dyDescent="0.2">
      <c r="A94" s="2" t="s">
        <v>1335</v>
      </c>
      <c r="B94" s="2" t="s">
        <v>1474</v>
      </c>
      <c r="C94" s="3">
        <v>1</v>
      </c>
      <c r="D94" s="2">
        <v>168</v>
      </c>
      <c r="E94" s="3">
        <v>113</v>
      </c>
      <c r="F94" s="2">
        <v>60</v>
      </c>
      <c r="G94" s="3">
        <v>22</v>
      </c>
      <c r="H94" s="2" t="s">
        <v>1018</v>
      </c>
      <c r="I94" s="4">
        <v>40887</v>
      </c>
      <c r="J94" s="2" t="s">
        <v>238</v>
      </c>
      <c r="K94" s="2">
        <v>69744</v>
      </c>
      <c r="L94" s="5">
        <v>1.5146029999999999</v>
      </c>
      <c r="M94" s="4">
        <f t="shared" ca="1" si="3"/>
        <v>40916</v>
      </c>
      <c r="N94" s="6">
        <v>19.745295081716627</v>
      </c>
      <c r="O94" s="7">
        <v>2.7028454264937412</v>
      </c>
      <c r="P94" s="3">
        <v>1.6440332802269366</v>
      </c>
      <c r="Q94" s="2" t="s">
        <v>1019</v>
      </c>
      <c r="R94" s="2" t="s">
        <v>130</v>
      </c>
      <c r="S94" s="2" t="s">
        <v>1064</v>
      </c>
      <c r="T94" s="2" t="s">
        <v>1105</v>
      </c>
      <c r="U94" s="1">
        <v>8</v>
      </c>
      <c r="V94" s="8">
        <v>0.35406969999999999</v>
      </c>
      <c r="W94" s="8">
        <v>1.208086</v>
      </c>
      <c r="X94" s="2" t="s">
        <v>1019</v>
      </c>
      <c r="Y94" s="2" t="s">
        <v>236</v>
      </c>
      <c r="Z94" s="4">
        <v>40877</v>
      </c>
      <c r="AA94" s="3">
        <v>5</v>
      </c>
      <c r="AB94" s="3">
        <v>0</v>
      </c>
      <c r="AC94" s="2" t="s">
        <v>1019</v>
      </c>
      <c r="AE94" s="2" t="s">
        <v>1022</v>
      </c>
      <c r="AF94" s="2" t="s">
        <v>1119</v>
      </c>
      <c r="AG94" s="1">
        <v>922</v>
      </c>
      <c r="AI94" s="11">
        <v>36.979999999999997</v>
      </c>
      <c r="AJ94" s="1">
        <v>19</v>
      </c>
      <c r="AK94" s="11">
        <f t="shared" si="4"/>
        <v>702.61999999999989</v>
      </c>
    </row>
    <row r="95" spans="1:37" ht="13.5" customHeight="1" x14ac:dyDescent="0.2">
      <c r="A95" s="2" t="s">
        <v>1336</v>
      </c>
      <c r="B95" s="2" t="s">
        <v>1477</v>
      </c>
      <c r="C95" s="3">
        <v>2</v>
      </c>
      <c r="D95" s="2">
        <v>151</v>
      </c>
      <c r="E95" s="3">
        <v>152</v>
      </c>
      <c r="F95" s="2">
        <v>35</v>
      </c>
      <c r="G95" s="3">
        <v>61</v>
      </c>
      <c r="H95" s="2" t="s">
        <v>1018</v>
      </c>
      <c r="I95" s="4">
        <v>40817</v>
      </c>
      <c r="J95" s="2" t="s">
        <v>238</v>
      </c>
      <c r="K95" s="2">
        <v>75127</v>
      </c>
      <c r="L95" s="5">
        <v>1.9954639999999999</v>
      </c>
      <c r="M95" s="4">
        <f t="shared" ca="1" si="3"/>
        <v>40840</v>
      </c>
      <c r="N95" s="6">
        <v>21.408072933852534</v>
      </c>
      <c r="O95" s="7">
        <v>2.7766801689431508</v>
      </c>
      <c r="P95" s="3">
        <v>1.6663373514817312</v>
      </c>
      <c r="Q95" s="2" t="s">
        <v>1019</v>
      </c>
      <c r="R95" s="2" t="s">
        <v>131</v>
      </c>
      <c r="S95" s="2" t="s">
        <v>1064</v>
      </c>
      <c r="T95" s="2" t="s">
        <v>1105</v>
      </c>
      <c r="U95" s="1">
        <v>3</v>
      </c>
      <c r="V95" s="8">
        <v>4.559563E-3</v>
      </c>
      <c r="W95" s="8">
        <v>1.555723E-2</v>
      </c>
      <c r="X95" s="2" t="s">
        <v>1019</v>
      </c>
      <c r="Y95" s="2" t="s">
        <v>236</v>
      </c>
      <c r="Z95" s="4">
        <v>40804</v>
      </c>
      <c r="AA95" s="3">
        <v>5</v>
      </c>
      <c r="AB95" s="3">
        <v>0</v>
      </c>
      <c r="AC95" s="2" t="s">
        <v>1019</v>
      </c>
      <c r="AE95" s="2" t="s">
        <v>1022</v>
      </c>
      <c r="AF95" s="2" t="s">
        <v>1120</v>
      </c>
      <c r="AG95" s="1">
        <v>498</v>
      </c>
      <c r="AI95" s="11">
        <v>33.99</v>
      </c>
      <c r="AJ95" s="1">
        <v>44</v>
      </c>
      <c r="AK95" s="11">
        <f t="shared" si="4"/>
        <v>1495.5600000000002</v>
      </c>
    </row>
    <row r="96" spans="1:37" ht="13.5" customHeight="1" x14ac:dyDescent="0.2">
      <c r="A96" s="2" t="s">
        <v>1337</v>
      </c>
      <c r="B96" s="2" t="s">
        <v>1475</v>
      </c>
      <c r="C96" s="3">
        <v>4</v>
      </c>
      <c r="D96" s="2">
        <v>113</v>
      </c>
      <c r="E96" s="3">
        <v>128</v>
      </c>
      <c r="F96" s="2">
        <v>89</v>
      </c>
      <c r="G96" s="3">
        <v>98</v>
      </c>
      <c r="H96" s="2" t="s">
        <v>1018</v>
      </c>
      <c r="I96" s="4">
        <v>40817</v>
      </c>
      <c r="J96" s="2" t="s">
        <v>238</v>
      </c>
      <c r="K96" s="2">
        <v>84738</v>
      </c>
      <c r="L96" s="5">
        <v>2.3613309999999998E-2</v>
      </c>
      <c r="M96" s="4">
        <f t="shared" ca="1" si="3"/>
        <v>40840</v>
      </c>
      <c r="N96" s="6">
        <v>10.177279539211236</v>
      </c>
      <c r="O96" s="7">
        <v>2.167091429039802</v>
      </c>
      <c r="P96" s="3">
        <v>1.4721044219211497</v>
      </c>
      <c r="Q96" s="2" t="s">
        <v>1019</v>
      </c>
      <c r="R96" s="2" t="s">
        <v>132</v>
      </c>
      <c r="S96" s="2" t="s">
        <v>1121</v>
      </c>
      <c r="T96" s="2" t="s">
        <v>1105</v>
      </c>
      <c r="U96" s="1">
        <v>7</v>
      </c>
      <c r="V96" s="8">
        <v>1.355649E-4</v>
      </c>
      <c r="W96" s="8">
        <v>4.625473E-4</v>
      </c>
      <c r="X96" s="2" t="s">
        <v>1019</v>
      </c>
      <c r="Y96" s="2" t="s">
        <v>236</v>
      </c>
      <c r="Z96" s="4">
        <v>40805</v>
      </c>
      <c r="AA96" s="3">
        <v>5</v>
      </c>
      <c r="AB96" s="3">
        <v>0</v>
      </c>
      <c r="AC96" s="2" t="s">
        <v>1019</v>
      </c>
      <c r="AE96" s="2" t="s">
        <v>1022</v>
      </c>
      <c r="AF96" s="2" t="s">
        <v>1122</v>
      </c>
      <c r="AG96" s="1">
        <v>556</v>
      </c>
      <c r="AI96" s="11">
        <v>31.97</v>
      </c>
      <c r="AJ96" s="1">
        <v>30</v>
      </c>
      <c r="AK96" s="11">
        <f t="shared" si="4"/>
        <v>959.09999999999991</v>
      </c>
    </row>
    <row r="97" spans="1:37" ht="13.5" customHeight="1" x14ac:dyDescent="0.2">
      <c r="A97" s="2" t="s">
        <v>1338</v>
      </c>
      <c r="B97" s="2" t="s">
        <v>1477</v>
      </c>
      <c r="C97" s="3">
        <v>2</v>
      </c>
      <c r="D97" s="2">
        <v>125</v>
      </c>
      <c r="E97" s="3">
        <v>128</v>
      </c>
      <c r="F97" s="2">
        <v>41</v>
      </c>
      <c r="G97" s="3">
        <v>35</v>
      </c>
      <c r="H97" s="2" t="s">
        <v>1018</v>
      </c>
      <c r="I97" s="4">
        <v>40929</v>
      </c>
      <c r="J97" s="2" t="s">
        <v>238</v>
      </c>
      <c r="K97" s="2">
        <v>53870</v>
      </c>
      <c r="L97" s="5">
        <v>2.0545770000000001E-2</v>
      </c>
      <c r="M97" s="4">
        <f t="shared" ca="1" si="3"/>
        <v>40943</v>
      </c>
      <c r="N97" s="6">
        <v>15.163883727289756</v>
      </c>
      <c r="O97" s="7">
        <v>2.4751611622995702</v>
      </c>
      <c r="P97" s="3">
        <v>1.5732644921625767</v>
      </c>
      <c r="Q97" s="2" t="s">
        <v>1019</v>
      </c>
      <c r="R97" s="2" t="s">
        <v>133</v>
      </c>
      <c r="S97" s="2" t="s">
        <v>1064</v>
      </c>
      <c r="T97" s="2" t="s">
        <v>1105</v>
      </c>
      <c r="U97" s="1">
        <v>5</v>
      </c>
      <c r="V97" s="8">
        <v>1.213748E-4</v>
      </c>
      <c r="W97" s="8">
        <v>4.1413099999999998E-4</v>
      </c>
      <c r="X97" s="2" t="s">
        <v>1019</v>
      </c>
      <c r="Y97" s="2" t="s">
        <v>236</v>
      </c>
      <c r="Z97" s="4">
        <v>40917</v>
      </c>
      <c r="AA97" s="3">
        <v>5</v>
      </c>
      <c r="AB97" s="3">
        <v>0</v>
      </c>
      <c r="AC97" s="2" t="s">
        <v>1019</v>
      </c>
      <c r="AE97" s="2" t="s">
        <v>1022</v>
      </c>
      <c r="AF97" s="2" t="s">
        <v>1123</v>
      </c>
      <c r="AG97" s="1">
        <v>149</v>
      </c>
      <c r="AI97" s="11">
        <v>69.989999999999995</v>
      </c>
      <c r="AJ97" s="1">
        <v>3</v>
      </c>
      <c r="AK97" s="11">
        <f t="shared" si="4"/>
        <v>209.96999999999997</v>
      </c>
    </row>
    <row r="98" spans="1:37" ht="13.5" customHeight="1" x14ac:dyDescent="0.2">
      <c r="A98" s="2" t="s">
        <v>1339</v>
      </c>
      <c r="B98" s="2" t="s">
        <v>1470</v>
      </c>
      <c r="C98" s="3">
        <v>5</v>
      </c>
      <c r="D98" s="2">
        <v>137</v>
      </c>
      <c r="E98" s="3">
        <v>103</v>
      </c>
      <c r="F98" s="2">
        <v>94</v>
      </c>
      <c r="G98" s="3">
        <v>96</v>
      </c>
      <c r="H98" s="2" t="s">
        <v>1018</v>
      </c>
      <c r="I98" s="4">
        <v>40881</v>
      </c>
      <c r="J98" s="2" t="s">
        <v>238</v>
      </c>
      <c r="K98" s="2">
        <v>59431</v>
      </c>
      <c r="L98" s="5">
        <v>2.0546700000000001E-2</v>
      </c>
      <c r="M98" s="4">
        <f t="shared" ref="M98:M129" ca="1" si="5">I98+RANDBETWEEN(10,30)</f>
        <v>40904</v>
      </c>
      <c r="N98" s="6">
        <v>13.163887901334439</v>
      </c>
      <c r="O98" s="7">
        <v>2.36117435935232</v>
      </c>
      <c r="P98" s="3">
        <v>1.5366113234492058</v>
      </c>
      <c r="Q98" s="2" t="s">
        <v>1019</v>
      </c>
      <c r="R98" s="2" t="s">
        <v>134</v>
      </c>
      <c r="S98" s="2" t="s">
        <v>1121</v>
      </c>
      <c r="T98" s="2" t="s">
        <v>1105</v>
      </c>
      <c r="U98" s="1">
        <v>3</v>
      </c>
      <c r="V98" s="8">
        <v>1.213917E-4</v>
      </c>
      <c r="W98" s="8">
        <v>4.1418850000000002E-4</v>
      </c>
      <c r="X98" s="2" t="s">
        <v>1019</v>
      </c>
      <c r="Y98" s="2" t="s">
        <v>236</v>
      </c>
      <c r="Z98" s="4">
        <v>40868</v>
      </c>
      <c r="AA98" s="3">
        <v>5</v>
      </c>
      <c r="AB98" s="3">
        <v>0</v>
      </c>
      <c r="AC98" s="2" t="s">
        <v>1019</v>
      </c>
      <c r="AE98" s="2" t="s">
        <v>1022</v>
      </c>
      <c r="AF98" s="2" t="s">
        <v>1124</v>
      </c>
      <c r="AG98" s="1">
        <v>188</v>
      </c>
      <c r="AI98" s="11">
        <v>98.98</v>
      </c>
      <c r="AJ98" s="1">
        <v>25</v>
      </c>
      <c r="AK98" s="11">
        <f t="shared" si="4"/>
        <v>2474.5</v>
      </c>
    </row>
    <row r="99" spans="1:37" ht="13.5" customHeight="1" x14ac:dyDescent="0.2">
      <c r="A99" s="2" t="s">
        <v>1340</v>
      </c>
      <c r="B99" s="2" t="s">
        <v>1475</v>
      </c>
      <c r="C99" s="3">
        <v>5</v>
      </c>
      <c r="D99" s="2">
        <v>157</v>
      </c>
      <c r="E99" s="3">
        <v>138</v>
      </c>
      <c r="F99" s="2">
        <v>92</v>
      </c>
      <c r="G99" s="3">
        <v>52</v>
      </c>
      <c r="H99" s="2" t="s">
        <v>1018</v>
      </c>
      <c r="I99" s="4">
        <v>40879</v>
      </c>
      <c r="J99" s="2" t="s">
        <v>238</v>
      </c>
      <c r="K99" s="2">
        <v>64635</v>
      </c>
      <c r="L99" s="5">
        <v>0.51622190000000001</v>
      </c>
      <c r="M99" s="4">
        <f t="shared" ca="1" si="5"/>
        <v>40895</v>
      </c>
      <c r="N99" s="6">
        <v>17.234707738412979</v>
      </c>
      <c r="O99" s="7">
        <v>2.5830608734496954</v>
      </c>
      <c r="P99" s="3">
        <v>1.607190366275786</v>
      </c>
      <c r="Q99" s="2" t="s">
        <v>1019</v>
      </c>
      <c r="R99" s="2" t="s">
        <v>135</v>
      </c>
      <c r="S99" s="2" t="s">
        <v>1121</v>
      </c>
      <c r="T99" s="2" t="s">
        <v>1105</v>
      </c>
      <c r="U99" s="1">
        <v>2</v>
      </c>
      <c r="V99" s="8">
        <v>1.23321E-3</v>
      </c>
      <c r="W99" s="8">
        <v>4.2077119999999997E-3</v>
      </c>
      <c r="X99" s="2" t="s">
        <v>1019</v>
      </c>
      <c r="Y99" s="2" t="s">
        <v>236</v>
      </c>
      <c r="Z99" s="4">
        <v>40879</v>
      </c>
      <c r="AA99" s="3">
        <v>5</v>
      </c>
      <c r="AB99" s="3">
        <v>0</v>
      </c>
      <c r="AC99" s="2" t="s">
        <v>1019</v>
      </c>
      <c r="AE99" s="2" t="s">
        <v>1022</v>
      </c>
      <c r="AF99" s="2" t="s">
        <v>1125</v>
      </c>
      <c r="AG99" s="1">
        <v>139</v>
      </c>
      <c r="AI99" s="11">
        <v>39.979999999999997</v>
      </c>
      <c r="AJ99" s="1">
        <v>2</v>
      </c>
      <c r="AK99" s="11">
        <f t="shared" si="4"/>
        <v>79.959999999999994</v>
      </c>
    </row>
    <row r="100" spans="1:37" ht="13.5" customHeight="1" x14ac:dyDescent="0.2">
      <c r="A100" s="2" t="s">
        <v>1341</v>
      </c>
      <c r="B100" s="2" t="s">
        <v>1475</v>
      </c>
      <c r="C100" s="3">
        <v>3</v>
      </c>
      <c r="D100" s="2">
        <v>102</v>
      </c>
      <c r="E100" s="3">
        <v>107</v>
      </c>
      <c r="F100" s="2">
        <v>45</v>
      </c>
      <c r="G100" s="3">
        <v>31</v>
      </c>
      <c r="H100" s="2" t="s">
        <v>1018</v>
      </c>
      <c r="I100" s="4">
        <v>40873</v>
      </c>
      <c r="J100" s="2" t="s">
        <v>238</v>
      </c>
      <c r="K100" s="2">
        <v>99712</v>
      </c>
      <c r="L100" s="5">
        <v>0.79040849999999996</v>
      </c>
      <c r="M100" s="4">
        <f t="shared" ca="1" si="5"/>
        <v>40897</v>
      </c>
      <c r="N100" s="6">
        <v>19.679457711236363</v>
      </c>
      <c r="O100" s="7">
        <v>2.6998380200602128</v>
      </c>
      <c r="P100" s="3">
        <v>1.6431183828501867</v>
      </c>
      <c r="Q100" s="2" t="s">
        <v>1019</v>
      </c>
      <c r="R100" s="2" t="s">
        <v>136</v>
      </c>
      <c r="S100" s="2" t="s">
        <v>1064</v>
      </c>
      <c r="T100" s="2" t="s">
        <v>1105</v>
      </c>
      <c r="U100" s="1">
        <v>6</v>
      </c>
      <c r="V100" s="8">
        <v>1.6182010000000001E-3</v>
      </c>
      <c r="W100" s="8">
        <v>5.521303E-3</v>
      </c>
      <c r="X100" s="2" t="s">
        <v>1019</v>
      </c>
      <c r="Y100" s="2" t="s">
        <v>236</v>
      </c>
      <c r="Z100" s="4">
        <v>40871</v>
      </c>
      <c r="AA100" s="3">
        <v>5</v>
      </c>
      <c r="AB100" s="3">
        <v>0</v>
      </c>
      <c r="AC100" s="2" t="s">
        <v>1019</v>
      </c>
      <c r="AE100" s="2" t="s">
        <v>1022</v>
      </c>
      <c r="AF100" s="2" t="s">
        <v>1126</v>
      </c>
      <c r="AG100" s="1">
        <v>444</v>
      </c>
      <c r="AI100" s="11">
        <v>30.98</v>
      </c>
      <c r="AJ100" s="1">
        <v>42</v>
      </c>
      <c r="AK100" s="11">
        <f t="shared" si="4"/>
        <v>1301.1600000000001</v>
      </c>
    </row>
    <row r="101" spans="1:37" ht="13.5" customHeight="1" x14ac:dyDescent="0.2">
      <c r="A101" s="2" t="s">
        <v>1342</v>
      </c>
      <c r="B101" s="2" t="s">
        <v>1476</v>
      </c>
      <c r="C101" s="3">
        <v>2</v>
      </c>
      <c r="D101" s="2">
        <v>199</v>
      </c>
      <c r="E101" s="3">
        <v>143</v>
      </c>
      <c r="F101" s="2">
        <v>47</v>
      </c>
      <c r="G101" s="3">
        <v>99</v>
      </c>
      <c r="H101" s="2" t="s">
        <v>1018</v>
      </c>
      <c r="I101" s="4">
        <v>40879</v>
      </c>
      <c r="J101" s="2" t="s">
        <v>238</v>
      </c>
      <c r="K101" s="2">
        <v>98307</v>
      </c>
      <c r="L101" s="5">
        <v>1.3373729999999999</v>
      </c>
      <c r="M101" s="4">
        <f t="shared" ca="1" si="5"/>
        <v>40889</v>
      </c>
      <c r="N101" s="6">
        <v>21.49382144243053</v>
      </c>
      <c r="O101" s="7">
        <v>2.7803824949628457</v>
      </c>
      <c r="P101" s="3">
        <v>1.6674478987251282</v>
      </c>
      <c r="Q101" s="2" t="s">
        <v>1019</v>
      </c>
      <c r="R101" s="2" t="s">
        <v>137</v>
      </c>
      <c r="S101" s="2" t="s">
        <v>1121</v>
      </c>
      <c r="T101" s="2" t="s">
        <v>1105</v>
      </c>
      <c r="U101" s="1">
        <v>6</v>
      </c>
      <c r="V101" s="8">
        <v>1.2601020000000001E-4</v>
      </c>
      <c r="W101" s="8">
        <v>4.2994669999999997E-4</v>
      </c>
      <c r="X101" s="2" t="s">
        <v>1019</v>
      </c>
      <c r="Y101" s="2" t="s">
        <v>236</v>
      </c>
      <c r="Z101" s="4">
        <v>40869</v>
      </c>
      <c r="AA101" s="3">
        <v>5</v>
      </c>
      <c r="AB101" s="3">
        <v>0</v>
      </c>
      <c r="AC101" s="2" t="s">
        <v>1019</v>
      </c>
      <c r="AE101" s="2" t="s">
        <v>1022</v>
      </c>
      <c r="AF101" s="2" t="s">
        <v>1127</v>
      </c>
      <c r="AG101" s="1">
        <v>490</v>
      </c>
      <c r="AI101" s="11">
        <v>55.97</v>
      </c>
      <c r="AJ101" s="1">
        <v>29</v>
      </c>
      <c r="AK101" s="11">
        <f t="shared" si="4"/>
        <v>1623.1299999999999</v>
      </c>
    </row>
    <row r="102" spans="1:37" ht="13.5" customHeight="1" x14ac:dyDescent="0.2">
      <c r="A102" s="2" t="s">
        <v>1343</v>
      </c>
      <c r="B102" s="2" t="s">
        <v>1487</v>
      </c>
      <c r="C102" s="3">
        <v>2</v>
      </c>
      <c r="D102" s="2">
        <v>106</v>
      </c>
      <c r="E102" s="3">
        <v>120</v>
      </c>
      <c r="F102" s="2">
        <v>31</v>
      </c>
      <c r="G102" s="3">
        <v>90</v>
      </c>
      <c r="H102" s="2" t="s">
        <v>1018</v>
      </c>
      <c r="I102" s="4">
        <v>40879</v>
      </c>
      <c r="J102" s="2" t="s">
        <v>238</v>
      </c>
      <c r="K102" s="2">
        <v>51130</v>
      </c>
      <c r="L102" s="5">
        <v>0.1079465</v>
      </c>
      <c r="M102" s="4">
        <f t="shared" ca="1" si="5"/>
        <v>40909</v>
      </c>
      <c r="N102" s="6">
        <v>15.436498626762255</v>
      </c>
      <c r="O102" s="7">
        <v>2.4899058918730468</v>
      </c>
      <c r="P102" s="3">
        <v>1.577943564223083</v>
      </c>
      <c r="Q102" s="2" t="s">
        <v>1019</v>
      </c>
      <c r="R102" s="2" t="s">
        <v>138</v>
      </c>
      <c r="S102" s="2" t="s">
        <v>1121</v>
      </c>
      <c r="T102" s="2" t="s">
        <v>1105</v>
      </c>
      <c r="U102" s="1">
        <v>9</v>
      </c>
      <c r="V102" s="8">
        <v>3.2753360000000001E-4</v>
      </c>
      <c r="W102" s="8">
        <v>1.117545E-3</v>
      </c>
      <c r="X102" s="2" t="s">
        <v>1019</v>
      </c>
      <c r="Y102" s="2" t="s">
        <v>236</v>
      </c>
      <c r="Z102" s="4">
        <v>40866</v>
      </c>
      <c r="AA102" s="3">
        <v>5</v>
      </c>
      <c r="AB102" s="3">
        <v>0</v>
      </c>
      <c r="AC102" s="2" t="s">
        <v>1019</v>
      </c>
      <c r="AE102" s="2" t="s">
        <v>1022</v>
      </c>
      <c r="AF102" s="2" t="s">
        <v>1128</v>
      </c>
      <c r="AG102" s="1">
        <v>695</v>
      </c>
      <c r="AI102" s="11">
        <v>72.989999999999995</v>
      </c>
      <c r="AJ102" s="1">
        <v>5</v>
      </c>
      <c r="AK102" s="11">
        <f t="shared" si="4"/>
        <v>364.95</v>
      </c>
    </row>
    <row r="103" spans="1:37" ht="13.5" customHeight="1" x14ac:dyDescent="0.2">
      <c r="A103" s="2" t="s">
        <v>1344</v>
      </c>
      <c r="B103" s="2" t="s">
        <v>1472</v>
      </c>
      <c r="C103" s="3">
        <v>2</v>
      </c>
      <c r="D103" s="2">
        <v>101</v>
      </c>
      <c r="E103" s="3">
        <v>117</v>
      </c>
      <c r="F103" s="2">
        <v>63</v>
      </c>
      <c r="G103" s="3">
        <v>45</v>
      </c>
      <c r="H103" s="2" t="s">
        <v>1018</v>
      </c>
      <c r="I103" s="4">
        <v>40845</v>
      </c>
      <c r="J103" s="2" t="s">
        <v>238</v>
      </c>
      <c r="K103" s="2">
        <v>60357</v>
      </c>
      <c r="L103" s="5">
        <v>0.12694910000000001</v>
      </c>
      <c r="M103" s="4">
        <f t="shared" ca="1" si="5"/>
        <v>40873</v>
      </c>
      <c r="N103" s="6">
        <v>17.483248272045067</v>
      </c>
      <c r="O103" s="7">
        <v>2.5954183745633381</v>
      </c>
      <c r="P103" s="3">
        <v>1.6110302214928613</v>
      </c>
      <c r="Q103" s="2" t="s">
        <v>1019</v>
      </c>
      <c r="R103" s="2" t="s">
        <v>139</v>
      </c>
      <c r="S103" s="2" t="s">
        <v>1121</v>
      </c>
      <c r="T103" s="2" t="s">
        <v>1105</v>
      </c>
      <c r="U103" s="1">
        <v>8</v>
      </c>
      <c r="V103" s="8">
        <v>4.0680060000000001E-4</v>
      </c>
      <c r="W103" s="8">
        <v>1.388004E-3</v>
      </c>
      <c r="X103" s="2" t="s">
        <v>1019</v>
      </c>
      <c r="Y103" s="2" t="s">
        <v>236</v>
      </c>
      <c r="Z103" s="4">
        <v>40852</v>
      </c>
      <c r="AA103" s="3">
        <v>5</v>
      </c>
      <c r="AB103" s="3">
        <v>0</v>
      </c>
      <c r="AC103" s="2" t="s">
        <v>1019</v>
      </c>
      <c r="AE103" s="2" t="s">
        <v>1022</v>
      </c>
      <c r="AF103" s="2" t="s">
        <v>1129</v>
      </c>
      <c r="AG103" s="1">
        <v>626</v>
      </c>
      <c r="AI103" s="11">
        <v>80.989999999999995</v>
      </c>
      <c r="AJ103" s="1">
        <v>36</v>
      </c>
      <c r="AK103" s="11">
        <f t="shared" si="4"/>
        <v>2915.64</v>
      </c>
    </row>
    <row r="104" spans="1:37" ht="13.5" customHeight="1" x14ac:dyDescent="0.2">
      <c r="A104" s="2" t="s">
        <v>1345</v>
      </c>
      <c r="B104" s="2" t="s">
        <v>1474</v>
      </c>
      <c r="C104" s="3">
        <v>3</v>
      </c>
      <c r="D104" s="2">
        <v>127</v>
      </c>
      <c r="E104" s="3">
        <v>131</v>
      </c>
      <c r="F104" s="2">
        <v>25</v>
      </c>
      <c r="G104" s="3">
        <v>25</v>
      </c>
      <c r="H104" s="2" t="s">
        <v>1018</v>
      </c>
      <c r="I104" s="4">
        <v>40943</v>
      </c>
      <c r="J104" s="2" t="s">
        <v>238</v>
      </c>
      <c r="K104" s="2">
        <v>68214</v>
      </c>
      <c r="L104" s="5">
        <v>3.6446689999999997E-2</v>
      </c>
      <c r="M104" s="4">
        <f t="shared" ca="1" si="5"/>
        <v>40965</v>
      </c>
      <c r="N104" s="6">
        <v>19.227356852118206</v>
      </c>
      <c r="O104" s="7">
        <v>2.6790029730473028</v>
      </c>
      <c r="P104" s="3">
        <v>1.6367660104753223</v>
      </c>
      <c r="Q104" s="2" t="s">
        <v>1019</v>
      </c>
      <c r="R104" s="2" t="s">
        <v>140</v>
      </c>
      <c r="S104" s="2" t="s">
        <v>1121</v>
      </c>
      <c r="T104" s="2" t="s">
        <v>1105</v>
      </c>
      <c r="U104" s="1">
        <v>6</v>
      </c>
      <c r="V104" s="8">
        <v>2.1354969999999999E-4</v>
      </c>
      <c r="W104" s="8">
        <v>7.2863159999999997E-4</v>
      </c>
      <c r="X104" s="2" t="s">
        <v>1019</v>
      </c>
      <c r="Y104" s="2" t="s">
        <v>236</v>
      </c>
      <c r="Z104" s="4">
        <v>40932</v>
      </c>
      <c r="AA104" s="3">
        <v>5</v>
      </c>
      <c r="AB104" s="3">
        <v>0</v>
      </c>
      <c r="AC104" s="2" t="s">
        <v>1019</v>
      </c>
      <c r="AE104" s="2" t="s">
        <v>1022</v>
      </c>
      <c r="AF104" s="2" t="s">
        <v>1130</v>
      </c>
      <c r="AG104" s="1">
        <v>113</v>
      </c>
      <c r="AI104" s="11">
        <v>63.97</v>
      </c>
      <c r="AJ104" s="1">
        <v>20</v>
      </c>
      <c r="AK104" s="11">
        <f t="shared" si="4"/>
        <v>1279.4000000000001</v>
      </c>
    </row>
    <row r="105" spans="1:37" ht="13.5" customHeight="1" x14ac:dyDescent="0.2">
      <c r="A105" s="2" t="s">
        <v>1346</v>
      </c>
      <c r="B105" s="2" t="s">
        <v>1475</v>
      </c>
      <c r="C105" s="3">
        <v>5</v>
      </c>
      <c r="D105" s="2">
        <v>134</v>
      </c>
      <c r="E105" s="3">
        <v>139</v>
      </c>
      <c r="F105" s="2">
        <v>84</v>
      </c>
      <c r="G105" s="3">
        <v>85</v>
      </c>
      <c r="H105" s="2" t="s">
        <v>1018</v>
      </c>
      <c r="I105" s="4">
        <v>40922</v>
      </c>
      <c r="J105" s="2" t="s">
        <v>238</v>
      </c>
      <c r="K105" s="2">
        <v>81546</v>
      </c>
      <c r="L105" s="5">
        <v>0.1525976</v>
      </c>
      <c r="M105" s="4">
        <f t="shared" ca="1" si="5"/>
        <v>40943</v>
      </c>
      <c r="N105" s="6">
        <v>17.543235027802304</v>
      </c>
      <c r="O105" s="7">
        <v>2.5983833652201627</v>
      </c>
      <c r="P105" s="3">
        <v>1.611950174546398</v>
      </c>
      <c r="Q105" s="2" t="s">
        <v>1019</v>
      </c>
      <c r="R105" s="2" t="s">
        <v>141</v>
      </c>
      <c r="S105" s="2" t="s">
        <v>1121</v>
      </c>
      <c r="T105" s="2" t="s">
        <v>1105</v>
      </c>
      <c r="U105" s="1">
        <v>4</v>
      </c>
      <c r="V105" s="8">
        <v>4.4746960000000002E-4</v>
      </c>
      <c r="W105" s="8">
        <v>1.5267659999999999E-3</v>
      </c>
      <c r="X105" s="2" t="s">
        <v>1019</v>
      </c>
      <c r="Y105" s="2" t="s">
        <v>236</v>
      </c>
      <c r="Z105" s="4">
        <v>40922</v>
      </c>
      <c r="AA105" s="3">
        <v>5</v>
      </c>
      <c r="AB105" s="3">
        <v>0</v>
      </c>
      <c r="AC105" s="2" t="s">
        <v>1019</v>
      </c>
      <c r="AE105" s="2" t="s">
        <v>1022</v>
      </c>
      <c r="AF105" s="2" t="s">
        <v>1131</v>
      </c>
      <c r="AG105" s="1">
        <v>391</v>
      </c>
      <c r="AI105" s="11">
        <v>35.979999999999997</v>
      </c>
      <c r="AJ105" s="1">
        <v>37</v>
      </c>
      <c r="AK105" s="11">
        <f t="shared" si="4"/>
        <v>1331.26</v>
      </c>
    </row>
    <row r="106" spans="1:37" ht="13.5" customHeight="1" x14ac:dyDescent="0.2">
      <c r="A106" s="2" t="s">
        <v>1347</v>
      </c>
      <c r="B106" s="2" t="s">
        <v>1478</v>
      </c>
      <c r="C106" s="3">
        <v>1</v>
      </c>
      <c r="D106" s="2">
        <v>191</v>
      </c>
      <c r="E106" s="3">
        <v>159</v>
      </c>
      <c r="F106" s="2">
        <v>60</v>
      </c>
      <c r="G106" s="3">
        <v>70</v>
      </c>
      <c r="H106" s="2" t="s">
        <v>1018</v>
      </c>
      <c r="I106" s="4">
        <v>40940</v>
      </c>
      <c r="J106" s="2" t="s">
        <v>238</v>
      </c>
      <c r="K106" s="2">
        <v>87606</v>
      </c>
      <c r="L106" s="5">
        <v>2.7793000000000001</v>
      </c>
      <c r="M106" s="4">
        <f t="shared" ca="1" si="5"/>
        <v>40969</v>
      </c>
      <c r="N106" s="6">
        <v>15.446423270787136</v>
      </c>
      <c r="O106" s="7">
        <v>2.4904393922948742</v>
      </c>
      <c r="P106" s="3">
        <v>1.5781126044407841</v>
      </c>
      <c r="Q106" s="2" t="s">
        <v>1019</v>
      </c>
      <c r="R106" s="2" t="s">
        <v>142</v>
      </c>
      <c r="S106" s="2" t="s">
        <v>1121</v>
      </c>
      <c r="T106" s="2" t="s">
        <v>1105</v>
      </c>
      <c r="U106" s="1">
        <v>6</v>
      </c>
      <c r="V106" s="8">
        <v>8.284975E-3</v>
      </c>
      <c r="W106" s="8">
        <v>2.8268330000000001E-2</v>
      </c>
      <c r="X106" s="2" t="s">
        <v>1019</v>
      </c>
      <c r="Y106" s="2" t="s">
        <v>236</v>
      </c>
      <c r="Z106" s="4">
        <v>40935</v>
      </c>
      <c r="AA106" s="3">
        <v>5</v>
      </c>
      <c r="AB106" s="3">
        <v>0</v>
      </c>
      <c r="AC106" s="2" t="s">
        <v>1019</v>
      </c>
      <c r="AE106" s="2" t="s">
        <v>1022</v>
      </c>
      <c r="AF106" s="2" t="s">
        <v>1132</v>
      </c>
      <c r="AG106" s="1">
        <v>696</v>
      </c>
      <c r="AI106" s="11">
        <v>89.97</v>
      </c>
      <c r="AJ106" s="1">
        <v>28</v>
      </c>
      <c r="AK106" s="11">
        <f t="shared" si="4"/>
        <v>2519.16</v>
      </c>
    </row>
    <row r="107" spans="1:37" ht="13.5" customHeight="1" x14ac:dyDescent="0.2">
      <c r="A107" s="2" t="s">
        <v>1348</v>
      </c>
      <c r="B107" s="2" t="s">
        <v>1477</v>
      </c>
      <c r="C107" s="3">
        <v>5</v>
      </c>
      <c r="D107" s="2">
        <v>107</v>
      </c>
      <c r="E107" s="3">
        <v>140</v>
      </c>
      <c r="F107" s="2">
        <v>41</v>
      </c>
      <c r="G107" s="3">
        <v>45</v>
      </c>
      <c r="H107" s="2" t="s">
        <v>1018</v>
      </c>
      <c r="I107" s="4">
        <v>40951</v>
      </c>
      <c r="J107" s="2" t="s">
        <v>238</v>
      </c>
      <c r="K107" s="2">
        <v>41594</v>
      </c>
      <c r="L107" s="5">
        <v>0.32801079999999999</v>
      </c>
      <c r="M107" s="4">
        <f t="shared" ca="1" si="5"/>
        <v>40980</v>
      </c>
      <c r="N107" s="6">
        <v>11.900733071262433</v>
      </c>
      <c r="O107" s="7">
        <v>2.2830980936407603</v>
      </c>
      <c r="P107" s="3">
        <v>1.5109924201136022</v>
      </c>
      <c r="Q107" s="2" t="s">
        <v>1019</v>
      </c>
      <c r="R107" s="2" t="s">
        <v>143</v>
      </c>
      <c r="S107" s="2" t="s">
        <v>1121</v>
      </c>
      <c r="T107" s="2" t="s">
        <v>1105</v>
      </c>
      <c r="U107" s="1">
        <v>2</v>
      </c>
      <c r="V107" s="8">
        <v>9.6878329999999996E-4</v>
      </c>
      <c r="W107" s="8">
        <v>3.305489E-3</v>
      </c>
      <c r="X107" s="2" t="s">
        <v>1019</v>
      </c>
      <c r="Y107" s="2" t="s">
        <v>236</v>
      </c>
      <c r="Z107" s="4">
        <v>40958</v>
      </c>
      <c r="AA107" s="3">
        <v>5</v>
      </c>
      <c r="AB107" s="3">
        <v>0</v>
      </c>
      <c r="AC107" s="2" t="s">
        <v>1019</v>
      </c>
      <c r="AE107" s="2" t="s">
        <v>1022</v>
      </c>
      <c r="AF107" s="2" t="s">
        <v>1133</v>
      </c>
      <c r="AG107" s="1">
        <v>587</v>
      </c>
      <c r="AI107" s="11">
        <v>63.97</v>
      </c>
      <c r="AJ107" s="1">
        <v>4</v>
      </c>
      <c r="AK107" s="11">
        <f t="shared" si="4"/>
        <v>255.88</v>
      </c>
    </row>
    <row r="108" spans="1:37" ht="13.5" customHeight="1" x14ac:dyDescent="0.2">
      <c r="A108" s="2" t="s">
        <v>1349</v>
      </c>
      <c r="B108" s="2" t="s">
        <v>1476</v>
      </c>
      <c r="C108" s="3">
        <v>5</v>
      </c>
      <c r="D108" s="2">
        <v>117</v>
      </c>
      <c r="E108" s="3">
        <v>149</v>
      </c>
      <c r="F108" s="2">
        <v>43</v>
      </c>
      <c r="G108" s="3">
        <v>66</v>
      </c>
      <c r="H108" s="2" t="s">
        <v>1018</v>
      </c>
      <c r="I108" s="4">
        <v>40941</v>
      </c>
      <c r="J108" s="2" t="s">
        <v>238</v>
      </c>
      <c r="K108" s="2">
        <v>40233</v>
      </c>
      <c r="L108" s="5">
        <v>1.3972789999999999</v>
      </c>
      <c r="M108" s="4">
        <f t="shared" ca="1" si="5"/>
        <v>40959</v>
      </c>
      <c r="N108" s="6">
        <v>20.57934456501744</v>
      </c>
      <c r="O108" s="7">
        <v>2.7403782562054517</v>
      </c>
      <c r="P108" s="3">
        <v>1.6554087882470154</v>
      </c>
      <c r="Q108" s="2" t="s">
        <v>1019</v>
      </c>
      <c r="R108" s="2" t="s">
        <v>144</v>
      </c>
      <c r="S108" s="2" t="s">
        <v>1121</v>
      </c>
      <c r="T108" s="2" t="s">
        <v>1105</v>
      </c>
      <c r="U108" s="1">
        <v>8</v>
      </c>
      <c r="V108" s="8">
        <v>4.0051519999999997E-3</v>
      </c>
      <c r="W108" s="8">
        <v>1.366558E-2</v>
      </c>
      <c r="X108" s="2" t="s">
        <v>1019</v>
      </c>
      <c r="Y108" s="2" t="s">
        <v>236</v>
      </c>
      <c r="Z108" s="4">
        <v>40929</v>
      </c>
      <c r="AA108" s="3">
        <v>5</v>
      </c>
      <c r="AB108" s="3">
        <v>0</v>
      </c>
      <c r="AC108" s="2" t="s">
        <v>1019</v>
      </c>
      <c r="AE108" s="2" t="s">
        <v>1022</v>
      </c>
      <c r="AF108" s="2" t="s">
        <v>1134</v>
      </c>
      <c r="AG108" s="1">
        <v>968</v>
      </c>
      <c r="AI108" s="11">
        <v>28.99</v>
      </c>
      <c r="AJ108" s="1">
        <v>27</v>
      </c>
      <c r="AK108" s="11">
        <f t="shared" si="4"/>
        <v>782.7299999999999</v>
      </c>
    </row>
    <row r="109" spans="1:37" ht="13.5" customHeight="1" x14ac:dyDescent="0.2">
      <c r="A109" s="2" t="s">
        <v>1350</v>
      </c>
      <c r="B109" s="2" t="s">
        <v>1476</v>
      </c>
      <c r="C109" s="3">
        <v>1</v>
      </c>
      <c r="D109" s="2">
        <v>113</v>
      </c>
      <c r="E109" s="3">
        <v>156</v>
      </c>
      <c r="F109" s="2">
        <v>68</v>
      </c>
      <c r="G109" s="3">
        <v>83</v>
      </c>
      <c r="H109" s="2" t="s">
        <v>1018</v>
      </c>
      <c r="I109" s="4">
        <v>40998</v>
      </c>
      <c r="J109" s="2" t="s">
        <v>238</v>
      </c>
      <c r="K109" s="2">
        <v>66050</v>
      </c>
      <c r="L109" s="5">
        <v>0.83462820000000004</v>
      </c>
      <c r="M109" s="4">
        <f t="shared" ca="1" si="5"/>
        <v>41018</v>
      </c>
      <c r="N109" s="6">
        <v>15.748208081564826</v>
      </c>
      <c r="O109" s="7">
        <v>2.506553901220903</v>
      </c>
      <c r="P109" s="3">
        <v>1.5832099990907407</v>
      </c>
      <c r="Q109" s="2" t="s">
        <v>1019</v>
      </c>
      <c r="R109" s="2" t="s">
        <v>145</v>
      </c>
      <c r="S109" s="2" t="s">
        <v>1121</v>
      </c>
      <c r="T109" s="2" t="s">
        <v>1105</v>
      </c>
      <c r="U109" s="1">
        <v>7</v>
      </c>
      <c r="V109" s="8">
        <v>3.2299220000000001E-3</v>
      </c>
      <c r="W109" s="8">
        <v>1.1020490000000001E-2</v>
      </c>
      <c r="X109" s="2" t="s">
        <v>1019</v>
      </c>
      <c r="Y109" s="2" t="s">
        <v>236</v>
      </c>
      <c r="Z109" s="4">
        <v>40995</v>
      </c>
      <c r="AA109" s="3">
        <v>5</v>
      </c>
      <c r="AB109" s="3">
        <v>0</v>
      </c>
      <c r="AC109" s="2" t="s">
        <v>1019</v>
      </c>
      <c r="AE109" s="2" t="s">
        <v>1022</v>
      </c>
      <c r="AF109" s="2" t="s">
        <v>1135</v>
      </c>
      <c r="AG109" s="1">
        <v>857</v>
      </c>
      <c r="AI109" s="11">
        <v>9.98</v>
      </c>
      <c r="AJ109" s="1">
        <v>23</v>
      </c>
      <c r="AK109" s="11">
        <f t="shared" si="4"/>
        <v>229.54000000000002</v>
      </c>
    </row>
    <row r="110" spans="1:37" ht="13.5" customHeight="1" x14ac:dyDescent="0.2">
      <c r="A110" s="2" t="s">
        <v>1351</v>
      </c>
      <c r="B110" s="2" t="s">
        <v>1477</v>
      </c>
      <c r="C110" s="3">
        <v>5</v>
      </c>
      <c r="D110" s="2">
        <v>167</v>
      </c>
      <c r="E110" s="3">
        <v>120</v>
      </c>
      <c r="F110" s="2">
        <v>36</v>
      </c>
      <c r="G110" s="3">
        <v>54</v>
      </c>
      <c r="H110" s="2" t="s">
        <v>1018</v>
      </c>
      <c r="I110" s="4">
        <v>40998</v>
      </c>
      <c r="J110" s="2" t="s">
        <v>238</v>
      </c>
      <c r="K110" s="2">
        <v>58389</v>
      </c>
      <c r="L110" s="5">
        <v>2.5462240000000001E-2</v>
      </c>
      <c r="M110" s="4">
        <f t="shared" ca="1" si="5"/>
        <v>41016</v>
      </c>
      <c r="N110" s="6">
        <v>10.185031159279413</v>
      </c>
      <c r="O110" s="7">
        <v>2.1676414845579535</v>
      </c>
      <c r="P110" s="3">
        <v>1.4722912363245098</v>
      </c>
      <c r="Q110" s="2" t="s">
        <v>1019</v>
      </c>
      <c r="R110" s="2" t="s">
        <v>146</v>
      </c>
      <c r="S110" s="2" t="s">
        <v>1121</v>
      </c>
      <c r="T110" s="2" t="s">
        <v>1105</v>
      </c>
      <c r="U110" s="1">
        <v>1</v>
      </c>
      <c r="V110" s="8">
        <v>1.4937230000000001E-4</v>
      </c>
      <c r="W110" s="8">
        <v>5.0965820000000003E-4</v>
      </c>
      <c r="X110" s="2" t="s">
        <v>1019</v>
      </c>
      <c r="Y110" s="2" t="s">
        <v>236</v>
      </c>
      <c r="Z110" s="4">
        <v>40988</v>
      </c>
      <c r="AA110" s="3">
        <v>5</v>
      </c>
      <c r="AB110" s="3">
        <v>0</v>
      </c>
      <c r="AC110" s="2" t="s">
        <v>1019</v>
      </c>
      <c r="AE110" s="2" t="s">
        <v>1022</v>
      </c>
      <c r="AF110" s="2" t="s">
        <v>1136</v>
      </c>
      <c r="AG110" s="1">
        <v>338</v>
      </c>
      <c r="AI110" s="11">
        <v>36.99</v>
      </c>
      <c r="AJ110" s="1">
        <v>3</v>
      </c>
      <c r="AK110" s="11">
        <f t="shared" si="4"/>
        <v>110.97</v>
      </c>
    </row>
    <row r="111" spans="1:37" ht="13.5" customHeight="1" x14ac:dyDescent="0.2">
      <c r="A111" s="2" t="s">
        <v>1352</v>
      </c>
      <c r="B111" s="2" t="s">
        <v>1478</v>
      </c>
      <c r="C111" s="3">
        <v>4</v>
      </c>
      <c r="D111" s="2">
        <v>156</v>
      </c>
      <c r="E111" s="3">
        <v>139</v>
      </c>
      <c r="F111" s="2">
        <v>49</v>
      </c>
      <c r="G111" s="3">
        <v>89</v>
      </c>
      <c r="H111" s="2" t="s">
        <v>1018</v>
      </c>
      <c r="I111" s="4">
        <v>41012</v>
      </c>
      <c r="J111" s="2" t="s">
        <v>238</v>
      </c>
      <c r="K111" s="2">
        <v>60517</v>
      </c>
      <c r="L111" s="5">
        <v>3.0081420000000001E-2</v>
      </c>
      <c r="M111" s="4">
        <f t="shared" ca="1" si="5"/>
        <v>41042</v>
      </c>
      <c r="N111" s="6">
        <v>16.203521380793351</v>
      </c>
      <c r="O111" s="7">
        <v>2.5304813188938353</v>
      </c>
      <c r="P111" s="3">
        <v>1.5907486661612624</v>
      </c>
      <c r="Q111" s="2" t="s">
        <v>1019</v>
      </c>
      <c r="R111" s="2" t="s">
        <v>147</v>
      </c>
      <c r="S111" s="2" t="s">
        <v>1121</v>
      </c>
      <c r="T111" s="2" t="s">
        <v>1105</v>
      </c>
      <c r="U111" s="1">
        <v>4</v>
      </c>
      <c r="V111" s="8">
        <v>1.762895E-4</v>
      </c>
      <c r="W111" s="8">
        <v>6.0149970000000004E-4</v>
      </c>
      <c r="X111" s="2" t="s">
        <v>1019</v>
      </c>
      <c r="Y111" s="2" t="s">
        <v>236</v>
      </c>
      <c r="Z111" s="4">
        <v>41006</v>
      </c>
      <c r="AA111" s="3">
        <v>5</v>
      </c>
      <c r="AB111" s="3">
        <v>0</v>
      </c>
      <c r="AC111" s="2" t="s">
        <v>1019</v>
      </c>
      <c r="AE111" s="2" t="s">
        <v>1022</v>
      </c>
      <c r="AF111" s="2" t="s">
        <v>1137</v>
      </c>
      <c r="AG111" s="1">
        <v>776</v>
      </c>
      <c r="AI111" s="11">
        <v>42.99</v>
      </c>
      <c r="AJ111" s="1">
        <v>47</v>
      </c>
      <c r="AK111" s="11">
        <f t="shared" si="4"/>
        <v>2020.5300000000002</v>
      </c>
    </row>
    <row r="112" spans="1:37" ht="13.5" customHeight="1" x14ac:dyDescent="0.2">
      <c r="A112" s="2" t="s">
        <v>1353</v>
      </c>
      <c r="B112" s="2" t="s">
        <v>1470</v>
      </c>
      <c r="C112" s="3">
        <v>1</v>
      </c>
      <c r="D112" s="2">
        <v>129</v>
      </c>
      <c r="E112" s="3">
        <v>1009</v>
      </c>
      <c r="F112" s="2">
        <v>35</v>
      </c>
      <c r="G112" s="3">
        <v>35</v>
      </c>
      <c r="H112" s="2" t="s">
        <v>1018</v>
      </c>
      <c r="I112" s="4">
        <v>41057</v>
      </c>
      <c r="J112" s="2" t="s">
        <v>238</v>
      </c>
      <c r="K112" s="2">
        <v>85851</v>
      </c>
      <c r="L112" s="5">
        <v>56.951340000000002</v>
      </c>
      <c r="M112" s="4">
        <f t="shared" ca="1" si="5"/>
        <v>41084</v>
      </c>
      <c r="N112" s="6">
        <v>76.497951159984325</v>
      </c>
      <c r="O112" s="7">
        <v>4.2450544763800417</v>
      </c>
      <c r="P112" s="3">
        <v>2.0603529980030224</v>
      </c>
      <c r="Q112" s="2" t="s">
        <v>1019</v>
      </c>
      <c r="R112" s="2" t="s">
        <v>148</v>
      </c>
      <c r="S112" s="2" t="s">
        <v>1064</v>
      </c>
      <c r="T112" s="2" t="s">
        <v>1105</v>
      </c>
      <c r="U112" s="1">
        <v>6</v>
      </c>
      <c r="V112" s="8">
        <v>0.17119090000000001</v>
      </c>
      <c r="W112" s="8">
        <v>0.5841035</v>
      </c>
      <c r="X112" s="2" t="s">
        <v>1019</v>
      </c>
      <c r="Y112" s="2" t="s">
        <v>236</v>
      </c>
      <c r="Z112" s="4">
        <v>41061</v>
      </c>
      <c r="AA112" s="3">
        <v>5</v>
      </c>
      <c r="AB112" s="3">
        <v>0</v>
      </c>
      <c r="AC112" s="2" t="s">
        <v>1019</v>
      </c>
      <c r="AE112" s="2" t="s">
        <v>1022</v>
      </c>
      <c r="AF112" s="2" t="s">
        <v>1138</v>
      </c>
      <c r="AG112" s="1">
        <v>843</v>
      </c>
      <c r="AI112" s="11">
        <v>32.979999999999997</v>
      </c>
      <c r="AJ112" s="1">
        <v>30</v>
      </c>
      <c r="AK112" s="11">
        <f t="shared" si="4"/>
        <v>989.39999999999986</v>
      </c>
    </row>
    <row r="113" spans="1:37" ht="13.5" customHeight="1" x14ac:dyDescent="0.2">
      <c r="A113" s="2" t="s">
        <v>1354</v>
      </c>
      <c r="B113" s="2" t="s">
        <v>1470</v>
      </c>
      <c r="C113" s="3">
        <v>3</v>
      </c>
      <c r="D113" s="2">
        <v>138</v>
      </c>
      <c r="E113" s="3">
        <v>138</v>
      </c>
      <c r="F113" s="2">
        <v>97</v>
      </c>
      <c r="G113" s="3">
        <v>13</v>
      </c>
      <c r="H113" s="2" t="s">
        <v>1018</v>
      </c>
      <c r="I113" s="4">
        <v>40989</v>
      </c>
      <c r="J113" s="2" t="s">
        <v>238</v>
      </c>
      <c r="K113" s="2">
        <v>88085</v>
      </c>
      <c r="L113" s="5">
        <v>8.7494810000000006E-2</v>
      </c>
      <c r="M113" s="4">
        <f t="shared" ca="1" si="5"/>
        <v>41018</v>
      </c>
      <c r="N113" s="6">
        <v>19.383290026323724</v>
      </c>
      <c r="O113" s="7">
        <v>2.6862256887692033</v>
      </c>
      <c r="P113" s="3">
        <v>1.6389709237107299</v>
      </c>
      <c r="Q113" s="2" t="s">
        <v>1019</v>
      </c>
      <c r="R113" s="2" t="s">
        <v>149</v>
      </c>
      <c r="S113" s="2" t="s">
        <v>1121</v>
      </c>
      <c r="T113" s="2" t="s">
        <v>1105</v>
      </c>
      <c r="U113" s="1">
        <v>8</v>
      </c>
      <c r="V113" s="8">
        <v>7.4805279999999997E-4</v>
      </c>
      <c r="W113" s="8">
        <v>2.552356E-3</v>
      </c>
      <c r="X113" s="2" t="s">
        <v>1019</v>
      </c>
      <c r="Y113" s="2" t="s">
        <v>236</v>
      </c>
      <c r="Z113" s="4">
        <v>40986</v>
      </c>
      <c r="AA113" s="3">
        <v>5</v>
      </c>
      <c r="AB113" s="3">
        <v>0</v>
      </c>
      <c r="AC113" s="2" t="s">
        <v>1019</v>
      </c>
      <c r="AE113" s="2" t="s">
        <v>1022</v>
      </c>
      <c r="AF113" s="2" t="s">
        <v>1139</v>
      </c>
      <c r="AG113" s="1">
        <v>242</v>
      </c>
      <c r="AI113" s="11">
        <v>53.98</v>
      </c>
      <c r="AJ113" s="1">
        <v>12</v>
      </c>
      <c r="AK113" s="11">
        <f t="shared" si="4"/>
        <v>647.76</v>
      </c>
    </row>
    <row r="114" spans="1:37" ht="13.5" customHeight="1" x14ac:dyDescent="0.2">
      <c r="A114" s="2" t="s">
        <v>1355</v>
      </c>
      <c r="B114" s="2" t="s">
        <v>1478</v>
      </c>
      <c r="C114" s="3">
        <v>5</v>
      </c>
      <c r="D114" s="2">
        <v>156</v>
      </c>
      <c r="E114" s="3">
        <v>123</v>
      </c>
      <c r="F114" s="2">
        <v>20</v>
      </c>
      <c r="G114" s="3">
        <v>44</v>
      </c>
      <c r="H114" s="2" t="s">
        <v>1018</v>
      </c>
      <c r="I114" s="4">
        <v>41025</v>
      </c>
      <c r="J114" s="2" t="s">
        <v>238</v>
      </c>
      <c r="K114" s="2">
        <v>98910</v>
      </c>
      <c r="L114" s="5">
        <v>0.32077929999999999</v>
      </c>
      <c r="M114" s="4">
        <f t="shared" ca="1" si="5"/>
        <v>41038</v>
      </c>
      <c r="N114" s="6">
        <v>10.887153116485191</v>
      </c>
      <c r="O114" s="7">
        <v>2.2163488068671917</v>
      </c>
      <c r="P114" s="3">
        <v>1.4887406781797801</v>
      </c>
      <c r="Q114" s="2" t="s">
        <v>1019</v>
      </c>
      <c r="R114" s="2" t="s">
        <v>150</v>
      </c>
      <c r="S114" s="2" t="s">
        <v>1121</v>
      </c>
      <c r="T114" s="2" t="s">
        <v>1105</v>
      </c>
      <c r="U114" s="1">
        <v>1</v>
      </c>
      <c r="V114" s="8">
        <v>1.001512E-3</v>
      </c>
      <c r="W114" s="8">
        <v>3.4171589999999999E-3</v>
      </c>
      <c r="X114" s="2" t="s">
        <v>1019</v>
      </c>
      <c r="Y114" s="2" t="s">
        <v>236</v>
      </c>
      <c r="Z114" s="4">
        <v>41028</v>
      </c>
      <c r="AA114" s="3">
        <v>5</v>
      </c>
      <c r="AB114" s="3">
        <v>0</v>
      </c>
      <c r="AC114" s="2" t="s">
        <v>1019</v>
      </c>
      <c r="AE114" s="2" t="s">
        <v>1022</v>
      </c>
      <c r="AF114" s="2" t="s">
        <v>1140</v>
      </c>
      <c r="AG114" s="1">
        <v>655</v>
      </c>
      <c r="AI114" s="11">
        <v>27.99</v>
      </c>
      <c r="AJ114" s="1">
        <v>22</v>
      </c>
      <c r="AK114" s="11">
        <f t="shared" si="4"/>
        <v>615.78</v>
      </c>
    </row>
    <row r="115" spans="1:37" ht="13.5" customHeight="1" x14ac:dyDescent="0.2">
      <c r="A115" s="2" t="s">
        <v>1356</v>
      </c>
      <c r="B115" s="2" t="s">
        <v>1472</v>
      </c>
      <c r="C115" s="3">
        <v>5</v>
      </c>
      <c r="D115" s="2">
        <v>173</v>
      </c>
      <c r="E115" s="3">
        <v>103.04</v>
      </c>
      <c r="F115" s="2">
        <v>77</v>
      </c>
      <c r="G115" s="3">
        <v>60</v>
      </c>
      <c r="H115" s="2" t="s">
        <v>1018</v>
      </c>
      <c r="I115" s="4">
        <v>41280</v>
      </c>
      <c r="J115" s="2" t="s">
        <v>238</v>
      </c>
      <c r="K115" s="2">
        <v>35512</v>
      </c>
      <c r="L115" s="5">
        <v>18.765940000000001</v>
      </c>
      <c r="M115" s="4">
        <f t="shared" ca="1" si="5"/>
        <v>41299</v>
      </c>
      <c r="N115" s="6">
        <v>41.097907220559271</v>
      </c>
      <c r="O115" s="7">
        <v>3.450959817538068</v>
      </c>
      <c r="P115" s="3">
        <v>1.8576759183286162</v>
      </c>
      <c r="Q115" s="2" t="s">
        <v>1019</v>
      </c>
      <c r="R115" s="2" t="s">
        <v>151</v>
      </c>
      <c r="S115" s="2" t="s">
        <v>1064</v>
      </c>
      <c r="T115" s="2" t="s">
        <v>1105</v>
      </c>
      <c r="U115" s="1">
        <v>6</v>
      </c>
      <c r="V115" s="8">
        <v>0.79067690000000002</v>
      </c>
      <c r="W115" s="8">
        <v>2.6977899999999999</v>
      </c>
      <c r="X115" s="2" t="s">
        <v>1019</v>
      </c>
      <c r="Y115" s="2" t="s">
        <v>236</v>
      </c>
      <c r="Z115" s="4">
        <v>41270</v>
      </c>
      <c r="AA115" s="3">
        <v>5</v>
      </c>
      <c r="AB115" s="3">
        <v>0</v>
      </c>
      <c r="AC115" s="2" t="s">
        <v>1019</v>
      </c>
      <c r="AE115" s="2" t="s">
        <v>1141</v>
      </c>
      <c r="AF115" s="2" t="s">
        <v>1142</v>
      </c>
      <c r="AG115" s="1">
        <v>386</v>
      </c>
      <c r="AI115" s="11">
        <v>14.99</v>
      </c>
      <c r="AJ115" s="1">
        <v>47</v>
      </c>
      <c r="AK115" s="11">
        <f t="shared" si="4"/>
        <v>704.53</v>
      </c>
    </row>
    <row r="116" spans="1:37" ht="13.5" customHeight="1" x14ac:dyDescent="0.2">
      <c r="A116" s="2" t="s">
        <v>1357</v>
      </c>
      <c r="B116" s="2" t="s">
        <v>1471</v>
      </c>
      <c r="C116" s="3">
        <v>3</v>
      </c>
      <c r="D116" s="2">
        <v>147</v>
      </c>
      <c r="E116" s="3">
        <v>127</v>
      </c>
      <c r="F116" s="2">
        <v>90</v>
      </c>
      <c r="G116" s="3">
        <v>19</v>
      </c>
      <c r="H116" s="2" t="s">
        <v>1018</v>
      </c>
      <c r="I116" s="4">
        <v>41034</v>
      </c>
      <c r="J116" s="2" t="s">
        <v>238</v>
      </c>
      <c r="K116" s="2">
        <v>78466</v>
      </c>
      <c r="L116" s="5">
        <v>0.34099629999999997</v>
      </c>
      <c r="M116" s="4">
        <f t="shared" ca="1" si="5"/>
        <v>41050</v>
      </c>
      <c r="N116" s="6">
        <v>18.92494518474934</v>
      </c>
      <c r="O116" s="7">
        <v>2.6648833910517591</v>
      </c>
      <c r="P116" s="3">
        <v>1.6324470561251776</v>
      </c>
      <c r="Q116" s="2" t="s">
        <v>1019</v>
      </c>
      <c r="R116" s="2" t="s">
        <v>152</v>
      </c>
      <c r="S116" s="2" t="s">
        <v>1121</v>
      </c>
      <c r="T116" s="2" t="s">
        <v>1105</v>
      </c>
      <c r="U116" s="1">
        <v>7</v>
      </c>
      <c r="V116" s="8">
        <v>1.0676380000000001E-3</v>
      </c>
      <c r="W116" s="8">
        <v>3.6427809999999999E-3</v>
      </c>
      <c r="X116" s="2" t="s">
        <v>1019</v>
      </c>
      <c r="Y116" s="2" t="s">
        <v>236</v>
      </c>
      <c r="Z116" s="4">
        <v>41030</v>
      </c>
      <c r="AA116" s="3">
        <v>5</v>
      </c>
      <c r="AB116" s="3">
        <v>0</v>
      </c>
      <c r="AC116" s="2" t="s">
        <v>1019</v>
      </c>
      <c r="AE116" s="2" t="s">
        <v>1022</v>
      </c>
      <c r="AF116" s="2" t="s">
        <v>1143</v>
      </c>
      <c r="AG116" s="1">
        <v>447</v>
      </c>
      <c r="AI116" s="11">
        <v>17.97</v>
      </c>
      <c r="AJ116" s="1">
        <v>33</v>
      </c>
      <c r="AK116" s="11">
        <f t="shared" si="4"/>
        <v>593.01</v>
      </c>
    </row>
    <row r="117" spans="1:37" ht="13.5" customHeight="1" x14ac:dyDescent="0.2">
      <c r="A117" s="2" t="s">
        <v>1358</v>
      </c>
      <c r="B117" s="2" t="s">
        <v>1470</v>
      </c>
      <c r="C117" s="3">
        <v>3</v>
      </c>
      <c r="D117" s="2">
        <v>116</v>
      </c>
      <c r="E117" s="3">
        <v>146</v>
      </c>
      <c r="F117" s="2">
        <v>39</v>
      </c>
      <c r="G117" s="3">
        <v>67</v>
      </c>
      <c r="H117" s="2" t="s">
        <v>1018</v>
      </c>
      <c r="I117" s="4">
        <v>41073</v>
      </c>
      <c r="J117" s="2" t="s">
        <v>238</v>
      </c>
      <c r="K117" s="2">
        <v>31773</v>
      </c>
      <c r="L117" s="5">
        <v>1.7480420000000001</v>
      </c>
      <c r="M117" s="4">
        <f t="shared" ca="1" si="5"/>
        <v>41083</v>
      </c>
      <c r="N117" s="6">
        <v>14.070177393974459</v>
      </c>
      <c r="O117" s="7">
        <v>2.414162637446323</v>
      </c>
      <c r="P117" s="3">
        <v>1.5537575864485178</v>
      </c>
      <c r="Q117" s="2" t="s">
        <v>1019</v>
      </c>
      <c r="R117" s="2" t="s">
        <v>153</v>
      </c>
      <c r="S117" s="2" t="s">
        <v>1121</v>
      </c>
      <c r="T117" s="2" t="s">
        <v>1105</v>
      </c>
      <c r="U117" s="1">
        <v>7</v>
      </c>
      <c r="V117" s="8">
        <v>1.965783E-3</v>
      </c>
      <c r="W117" s="8">
        <v>6.7072520000000004E-3</v>
      </c>
      <c r="X117" s="2" t="s">
        <v>1019</v>
      </c>
      <c r="Y117" s="2" t="s">
        <v>236</v>
      </c>
      <c r="Z117" s="4">
        <v>41064</v>
      </c>
      <c r="AA117" s="3">
        <v>5</v>
      </c>
      <c r="AB117" s="3">
        <v>0</v>
      </c>
      <c r="AC117" s="2" t="s">
        <v>1019</v>
      </c>
      <c r="AE117" s="2" t="s">
        <v>1022</v>
      </c>
      <c r="AF117" s="2" t="s">
        <v>1144</v>
      </c>
      <c r="AG117" s="1">
        <v>442</v>
      </c>
      <c r="AI117" s="11">
        <v>16.98</v>
      </c>
      <c r="AJ117" s="1">
        <v>43</v>
      </c>
      <c r="AK117" s="11">
        <f t="shared" si="4"/>
        <v>730.14</v>
      </c>
    </row>
    <row r="118" spans="1:37" ht="13.5" customHeight="1" x14ac:dyDescent="0.2">
      <c r="A118" s="2" t="s">
        <v>1359</v>
      </c>
      <c r="B118" s="2" t="s">
        <v>1476</v>
      </c>
      <c r="C118" s="3">
        <v>2</v>
      </c>
      <c r="D118" s="2">
        <v>194</v>
      </c>
      <c r="E118" s="3">
        <v>120</v>
      </c>
      <c r="F118" s="2">
        <v>38</v>
      </c>
      <c r="G118" s="3">
        <v>16</v>
      </c>
      <c r="H118" s="2" t="s">
        <v>1018</v>
      </c>
      <c r="I118" s="4">
        <v>41074</v>
      </c>
      <c r="J118" s="2" t="s">
        <v>238</v>
      </c>
      <c r="K118" s="2">
        <v>87222</v>
      </c>
      <c r="L118" s="5">
        <v>0.84045789999999998</v>
      </c>
      <c r="M118" s="4">
        <f t="shared" ca="1" si="5"/>
        <v>41086</v>
      </c>
      <c r="N118" s="6">
        <v>20.757222809886937</v>
      </c>
      <c r="O118" s="7">
        <v>2.7482511331049571</v>
      </c>
      <c r="P118" s="3">
        <v>1.6577850081071903</v>
      </c>
      <c r="Q118" s="2" t="s">
        <v>1019</v>
      </c>
      <c r="R118" s="2" t="s">
        <v>154</v>
      </c>
      <c r="S118" s="2" t="s">
        <v>1064</v>
      </c>
      <c r="T118" s="2" t="s">
        <v>1105</v>
      </c>
      <c r="U118" s="1">
        <v>8</v>
      </c>
      <c r="V118" s="8">
        <v>6.2621850000000007E-2</v>
      </c>
      <c r="W118" s="8">
        <v>0.21366569999999999</v>
      </c>
      <c r="X118" s="2" t="s">
        <v>1019</v>
      </c>
      <c r="Y118" s="2" t="s">
        <v>236</v>
      </c>
      <c r="Z118" s="4">
        <v>41080</v>
      </c>
      <c r="AA118" s="3">
        <v>5</v>
      </c>
      <c r="AB118" s="3">
        <v>0</v>
      </c>
      <c r="AC118" s="2" t="s">
        <v>1019</v>
      </c>
      <c r="AE118" s="2" t="s">
        <v>1022</v>
      </c>
      <c r="AF118" s="2" t="s">
        <v>1145</v>
      </c>
      <c r="AG118" s="1">
        <v>913</v>
      </c>
      <c r="AI118" s="11">
        <v>77.97</v>
      </c>
      <c r="AJ118" s="1">
        <v>19</v>
      </c>
      <c r="AK118" s="11">
        <f t="shared" si="4"/>
        <v>1481.43</v>
      </c>
    </row>
    <row r="119" spans="1:37" ht="13.5" customHeight="1" x14ac:dyDescent="0.2">
      <c r="A119" s="2" t="s">
        <v>1360</v>
      </c>
      <c r="B119" s="2" t="s">
        <v>1477</v>
      </c>
      <c r="C119" s="3">
        <v>5</v>
      </c>
      <c r="D119" s="2">
        <v>158</v>
      </c>
      <c r="E119" s="3">
        <v>130</v>
      </c>
      <c r="F119" s="2">
        <v>58</v>
      </c>
      <c r="G119" s="3">
        <v>99</v>
      </c>
      <c r="H119" s="2" t="s">
        <v>1018</v>
      </c>
      <c r="I119" s="4">
        <v>41074</v>
      </c>
      <c r="J119" s="2" t="s">
        <v>238</v>
      </c>
      <c r="K119" s="2">
        <v>91975</v>
      </c>
      <c r="L119" s="5">
        <v>4.8508810000000002</v>
      </c>
      <c r="M119" s="4">
        <f t="shared" ca="1" si="5"/>
        <v>41100</v>
      </c>
      <c r="N119" s="6">
        <v>23.05335256621828</v>
      </c>
      <c r="O119" s="7">
        <v>2.8460642324986791</v>
      </c>
      <c r="P119" s="3">
        <v>1.6870282251636097</v>
      </c>
      <c r="Q119" s="2" t="s">
        <v>1019</v>
      </c>
      <c r="R119" s="2" t="s">
        <v>155</v>
      </c>
      <c r="S119" s="2" t="s">
        <v>1064</v>
      </c>
      <c r="T119" s="2" t="s">
        <v>1105</v>
      </c>
      <c r="U119" s="1">
        <v>2</v>
      </c>
      <c r="V119" s="8">
        <v>6.9489770000000006E-2</v>
      </c>
      <c r="W119" s="8">
        <v>0.23709910000000001</v>
      </c>
      <c r="X119" s="2" t="s">
        <v>1019</v>
      </c>
      <c r="Y119" s="2" t="s">
        <v>236</v>
      </c>
      <c r="Z119" s="4">
        <v>41061</v>
      </c>
      <c r="AA119" s="3">
        <v>5</v>
      </c>
      <c r="AB119" s="3">
        <v>0</v>
      </c>
      <c r="AC119" s="2" t="s">
        <v>1019</v>
      </c>
      <c r="AE119" s="2" t="s">
        <v>1022</v>
      </c>
      <c r="AF119" s="2" t="s">
        <v>1146</v>
      </c>
      <c r="AG119" s="1">
        <v>595</v>
      </c>
      <c r="AI119" s="11">
        <v>83.99</v>
      </c>
      <c r="AJ119" s="1">
        <v>41</v>
      </c>
      <c r="AK119" s="11">
        <f t="shared" si="4"/>
        <v>3443.5899999999997</v>
      </c>
    </row>
    <row r="120" spans="1:37" ht="13.5" customHeight="1" x14ac:dyDescent="0.2">
      <c r="A120" s="2" t="s">
        <v>1361</v>
      </c>
      <c r="B120" s="2" t="s">
        <v>1475</v>
      </c>
      <c r="C120" s="3">
        <v>5</v>
      </c>
      <c r="D120" s="2">
        <v>166</v>
      </c>
      <c r="E120" s="3">
        <v>127</v>
      </c>
      <c r="F120" s="2">
        <v>33</v>
      </c>
      <c r="G120" s="3">
        <v>25</v>
      </c>
      <c r="H120" s="2" t="s">
        <v>1018</v>
      </c>
      <c r="I120" s="4">
        <v>41113</v>
      </c>
      <c r="J120" s="2" t="s">
        <v>238</v>
      </c>
      <c r="K120" s="2">
        <v>70869</v>
      </c>
      <c r="L120" s="5">
        <v>0.51215699999999997</v>
      </c>
      <c r="M120" s="4">
        <f t="shared" ca="1" si="5"/>
        <v>41138</v>
      </c>
      <c r="N120" s="6">
        <v>11.227808451476205</v>
      </c>
      <c r="O120" s="7">
        <v>2.2392280803410149</v>
      </c>
      <c r="P120" s="3">
        <v>1.4964050522305166</v>
      </c>
      <c r="Q120" s="2" t="s">
        <v>1019</v>
      </c>
      <c r="R120" s="2" t="s">
        <v>156</v>
      </c>
      <c r="S120" s="2" t="s">
        <v>1064</v>
      </c>
      <c r="T120" s="2" t="s">
        <v>1105</v>
      </c>
      <c r="U120" s="1">
        <v>2</v>
      </c>
      <c r="V120" s="8">
        <v>1.8785539999999999E-3</v>
      </c>
      <c r="W120" s="8">
        <v>6.4096270000000002E-3</v>
      </c>
      <c r="X120" s="2" t="s">
        <v>1019</v>
      </c>
      <c r="Y120" s="2" t="s">
        <v>236</v>
      </c>
      <c r="Z120" s="4">
        <v>41120</v>
      </c>
      <c r="AA120" s="3">
        <v>5</v>
      </c>
      <c r="AB120" s="3">
        <v>0</v>
      </c>
      <c r="AC120" s="2" t="s">
        <v>1019</v>
      </c>
      <c r="AE120" s="2" t="s">
        <v>1022</v>
      </c>
      <c r="AF120" s="2" t="s">
        <v>1147</v>
      </c>
      <c r="AG120" s="1">
        <v>733</v>
      </c>
      <c r="AI120" s="11">
        <v>32.99</v>
      </c>
      <c r="AJ120" s="1">
        <v>7</v>
      </c>
      <c r="AK120" s="11">
        <f t="shared" si="4"/>
        <v>230.93</v>
      </c>
    </row>
    <row r="121" spans="1:37" ht="13.5" customHeight="1" x14ac:dyDescent="0.2">
      <c r="A121" s="2" t="s">
        <v>1362</v>
      </c>
      <c r="B121" s="2" t="s">
        <v>1470</v>
      </c>
      <c r="C121" s="3">
        <v>3</v>
      </c>
      <c r="D121" s="2">
        <v>148</v>
      </c>
      <c r="E121" s="3">
        <v>140</v>
      </c>
      <c r="F121" s="2">
        <v>77</v>
      </c>
      <c r="G121" s="3">
        <v>48</v>
      </c>
      <c r="H121" s="2" t="s">
        <v>1018</v>
      </c>
      <c r="I121" s="4">
        <v>41074</v>
      </c>
      <c r="J121" s="2" t="s">
        <v>238</v>
      </c>
      <c r="K121" s="2">
        <v>54848</v>
      </c>
      <c r="L121" s="5">
        <v>0.1556322</v>
      </c>
      <c r="M121" s="4">
        <f t="shared" ca="1" si="5"/>
        <v>41098</v>
      </c>
      <c r="N121" s="6">
        <v>18.550134671475149</v>
      </c>
      <c r="O121" s="7">
        <v>2.6471731893551365</v>
      </c>
      <c r="P121" s="3">
        <v>1.6270135799541245</v>
      </c>
      <c r="Q121" s="2" t="s">
        <v>1019</v>
      </c>
      <c r="R121" s="2" t="s">
        <v>157</v>
      </c>
      <c r="S121" s="2" t="s">
        <v>1064</v>
      </c>
      <c r="T121" s="2" t="s">
        <v>1105</v>
      </c>
      <c r="U121" s="1">
        <v>8</v>
      </c>
      <c r="V121" s="8">
        <v>1.214118E-2</v>
      </c>
      <c r="W121" s="8">
        <v>4.1425709999999998E-2</v>
      </c>
      <c r="X121" s="2" t="s">
        <v>1019</v>
      </c>
      <c r="Y121" s="2" t="s">
        <v>236</v>
      </c>
      <c r="Z121" s="4">
        <v>41063</v>
      </c>
      <c r="AA121" s="3">
        <v>5</v>
      </c>
      <c r="AB121" s="3">
        <v>0</v>
      </c>
      <c r="AC121" s="2" t="s">
        <v>1019</v>
      </c>
      <c r="AE121" s="2" t="s">
        <v>1022</v>
      </c>
      <c r="AF121" s="2" t="s">
        <v>1148</v>
      </c>
      <c r="AG121" s="1">
        <v>288</v>
      </c>
      <c r="AI121" s="11">
        <v>78.98</v>
      </c>
      <c r="AJ121" s="1">
        <v>8</v>
      </c>
      <c r="AK121" s="11">
        <f t="shared" si="4"/>
        <v>631.84</v>
      </c>
    </row>
    <row r="122" spans="1:37" ht="13.5" customHeight="1" x14ac:dyDescent="0.2">
      <c r="A122" s="2" t="s">
        <v>1363</v>
      </c>
      <c r="B122" s="2" t="s">
        <v>1477</v>
      </c>
      <c r="C122" s="3">
        <v>4</v>
      </c>
      <c r="D122" s="2">
        <v>160</v>
      </c>
      <c r="E122" s="3">
        <v>110</v>
      </c>
      <c r="F122" s="2">
        <v>81</v>
      </c>
      <c r="G122" s="3">
        <v>10</v>
      </c>
      <c r="H122" s="2" t="s">
        <v>1018</v>
      </c>
      <c r="I122" s="4">
        <v>41084</v>
      </c>
      <c r="J122" s="2" t="s">
        <v>238</v>
      </c>
      <c r="K122" s="2">
        <v>97292</v>
      </c>
      <c r="L122" s="5">
        <v>1.2834589999999999</v>
      </c>
      <c r="M122" s="4">
        <f t="shared" ca="1" si="5"/>
        <v>41099</v>
      </c>
      <c r="N122" s="6">
        <v>19.416357495011798</v>
      </c>
      <c r="O122" s="7">
        <v>2.6877523683546398</v>
      </c>
      <c r="P122" s="3">
        <v>1.6394366008951489</v>
      </c>
      <c r="Q122" s="2" t="s">
        <v>1019</v>
      </c>
      <c r="R122" s="2" t="s">
        <v>158</v>
      </c>
      <c r="S122" s="2" t="s">
        <v>1064</v>
      </c>
      <c r="T122" s="2" t="s">
        <v>1105</v>
      </c>
      <c r="U122" s="1">
        <v>7</v>
      </c>
      <c r="V122" s="8">
        <v>6.3117409999999999E-2</v>
      </c>
      <c r="W122" s="8">
        <v>0.21535660000000001</v>
      </c>
      <c r="X122" s="2" t="s">
        <v>1019</v>
      </c>
      <c r="Y122" s="2" t="s">
        <v>236</v>
      </c>
      <c r="Z122" s="4">
        <v>41090</v>
      </c>
      <c r="AA122" s="3">
        <v>5</v>
      </c>
      <c r="AB122" s="3">
        <v>0</v>
      </c>
      <c r="AC122" s="2" t="s">
        <v>1019</v>
      </c>
      <c r="AE122" s="2" t="s">
        <v>1141</v>
      </c>
      <c r="AF122" s="2" t="s">
        <v>1149</v>
      </c>
      <c r="AG122" s="1">
        <v>122</v>
      </c>
      <c r="AI122" s="11">
        <v>65.989999999999995</v>
      </c>
      <c r="AJ122" s="1">
        <v>50</v>
      </c>
      <c r="AK122" s="11">
        <f t="shared" si="4"/>
        <v>3299.4999999999995</v>
      </c>
    </row>
    <row r="123" spans="1:37" ht="13.5" customHeight="1" x14ac:dyDescent="0.2">
      <c r="A123" s="2" t="s">
        <v>1364</v>
      </c>
      <c r="B123" s="2" t="s">
        <v>1475</v>
      </c>
      <c r="C123" s="3">
        <v>2</v>
      </c>
      <c r="D123" s="2">
        <v>156</v>
      </c>
      <c r="E123" s="3">
        <v>151</v>
      </c>
      <c r="F123" s="2">
        <v>84</v>
      </c>
      <c r="G123" s="3">
        <v>60</v>
      </c>
      <c r="H123" s="2" t="s">
        <v>1018</v>
      </c>
      <c r="I123" s="4">
        <v>41113</v>
      </c>
      <c r="J123" s="2" t="s">
        <v>238</v>
      </c>
      <c r="K123" s="2">
        <v>51344</v>
      </c>
      <c r="L123" s="5">
        <v>2.5665439999999999</v>
      </c>
      <c r="M123" s="4">
        <f t="shared" ca="1" si="5"/>
        <v>41128</v>
      </c>
      <c r="N123" s="6">
        <v>16.168587694784883</v>
      </c>
      <c r="O123" s="7">
        <v>2.5286614954658213</v>
      </c>
      <c r="P123" s="3">
        <v>1.5901765610981131</v>
      </c>
      <c r="Q123" s="2" t="s">
        <v>1019</v>
      </c>
      <c r="R123" s="2" t="s">
        <v>159</v>
      </c>
      <c r="S123" s="2" t="s">
        <v>1064</v>
      </c>
      <c r="T123" s="2" t="s">
        <v>1105</v>
      </c>
      <c r="U123" s="1">
        <v>8</v>
      </c>
      <c r="V123" s="8">
        <v>1.2683059999999999E-2</v>
      </c>
      <c r="W123" s="8">
        <v>4.3274590000000002E-2</v>
      </c>
      <c r="X123" s="2" t="s">
        <v>1019</v>
      </c>
      <c r="Y123" s="2" t="s">
        <v>236</v>
      </c>
      <c r="Z123" s="4">
        <v>41103</v>
      </c>
      <c r="AA123" s="3">
        <v>5</v>
      </c>
      <c r="AB123" s="3">
        <v>0</v>
      </c>
      <c r="AC123" s="2" t="s">
        <v>1019</v>
      </c>
      <c r="AE123" s="2" t="s">
        <v>1022</v>
      </c>
      <c r="AF123" s="2" t="s">
        <v>1150</v>
      </c>
      <c r="AG123" s="1">
        <v>601</v>
      </c>
      <c r="AI123" s="11">
        <v>56.98</v>
      </c>
      <c r="AJ123" s="1">
        <v>5</v>
      </c>
      <c r="AK123" s="11">
        <f t="shared" si="4"/>
        <v>284.89999999999998</v>
      </c>
    </row>
    <row r="124" spans="1:37" ht="13.5" customHeight="1" x14ac:dyDescent="0.2">
      <c r="A124" s="2" t="s">
        <v>1365</v>
      </c>
      <c r="B124" s="2" t="s">
        <v>1478</v>
      </c>
      <c r="C124" s="3">
        <v>5</v>
      </c>
      <c r="D124" s="2">
        <v>160</v>
      </c>
      <c r="E124" s="3">
        <v>138</v>
      </c>
      <c r="F124" s="2">
        <v>16</v>
      </c>
      <c r="G124" s="3">
        <v>15</v>
      </c>
      <c r="H124" s="2" t="s">
        <v>1018</v>
      </c>
      <c r="I124" s="4">
        <v>41144</v>
      </c>
      <c r="J124" s="2" t="s">
        <v>238</v>
      </c>
      <c r="K124" s="2">
        <v>61344</v>
      </c>
      <c r="L124" s="5">
        <v>0.56585540000000001</v>
      </c>
      <c r="M124" s="4">
        <f t="shared" ca="1" si="5"/>
        <v>41161</v>
      </c>
      <c r="N124" s="6">
        <v>19.31808900733219</v>
      </c>
      <c r="O124" s="7">
        <v>2.6832103526711761</v>
      </c>
      <c r="P124" s="3">
        <v>1.6380507784165839</v>
      </c>
      <c r="Q124" s="2" t="s">
        <v>1019</v>
      </c>
      <c r="R124" s="2" t="s">
        <v>160</v>
      </c>
      <c r="S124" s="2" t="s">
        <v>1121</v>
      </c>
      <c r="T124" s="2" t="s">
        <v>1105</v>
      </c>
      <c r="U124" s="1">
        <v>2</v>
      </c>
      <c r="V124" s="8">
        <v>1.682685E-3</v>
      </c>
      <c r="W124" s="8">
        <v>5.7413209999999998E-3</v>
      </c>
      <c r="X124" s="2" t="s">
        <v>1019</v>
      </c>
      <c r="Y124" s="2" t="s">
        <v>236</v>
      </c>
      <c r="Z124" s="4">
        <v>41142</v>
      </c>
      <c r="AA124" s="3">
        <v>5</v>
      </c>
      <c r="AB124" s="3">
        <v>0</v>
      </c>
      <c r="AC124" s="2" t="s">
        <v>1019</v>
      </c>
      <c r="AE124" s="2" t="s">
        <v>1022</v>
      </c>
      <c r="AF124" s="2" t="s">
        <v>1151</v>
      </c>
      <c r="AG124" s="1">
        <v>386</v>
      </c>
      <c r="AI124" s="11">
        <v>68.98</v>
      </c>
      <c r="AJ124" s="1">
        <v>39</v>
      </c>
      <c r="AK124" s="11">
        <f t="shared" si="4"/>
        <v>2690.2200000000003</v>
      </c>
    </row>
    <row r="125" spans="1:37" ht="13.5" customHeight="1" x14ac:dyDescent="0.2">
      <c r="A125" s="2" t="s">
        <v>1366</v>
      </c>
      <c r="B125" s="2" t="s">
        <v>1471</v>
      </c>
      <c r="C125" s="3">
        <v>5</v>
      </c>
      <c r="D125" s="2">
        <v>146</v>
      </c>
      <c r="E125" s="3">
        <v>136</v>
      </c>
      <c r="F125" s="2">
        <v>11</v>
      </c>
      <c r="G125" s="3">
        <v>36</v>
      </c>
      <c r="H125" s="2" t="s">
        <v>1018</v>
      </c>
      <c r="I125" s="4">
        <v>41168</v>
      </c>
      <c r="J125" s="2" t="s">
        <v>238</v>
      </c>
      <c r="K125" s="2">
        <v>28983</v>
      </c>
      <c r="L125" s="5">
        <v>35.912790000000001</v>
      </c>
      <c r="M125" s="4">
        <f t="shared" ca="1" si="5"/>
        <v>41195</v>
      </c>
      <c r="N125" s="6">
        <v>55.90551809328106</v>
      </c>
      <c r="O125" s="7">
        <v>3.8237095188035131</v>
      </c>
      <c r="P125" s="3">
        <v>1.95543077576362</v>
      </c>
      <c r="Q125" s="2" t="s">
        <v>1019</v>
      </c>
      <c r="R125" s="2" t="s">
        <v>161</v>
      </c>
      <c r="S125" s="2" t="s">
        <v>1121</v>
      </c>
      <c r="T125" s="2" t="s">
        <v>1105</v>
      </c>
      <c r="U125" s="1">
        <v>9</v>
      </c>
      <c r="V125" s="8">
        <v>1.9892180000000001E-3</v>
      </c>
      <c r="W125" s="8">
        <v>6.7872130000000003E-3</v>
      </c>
      <c r="X125" s="2" t="s">
        <v>1019</v>
      </c>
      <c r="Y125" s="2" t="s">
        <v>236</v>
      </c>
      <c r="Z125" s="4">
        <v>41166</v>
      </c>
      <c r="AA125" s="3">
        <v>5</v>
      </c>
      <c r="AB125" s="3">
        <v>0</v>
      </c>
      <c r="AC125" s="2" t="s">
        <v>1019</v>
      </c>
      <c r="AE125" s="2" t="s">
        <v>1022</v>
      </c>
      <c r="AF125" s="2" t="s">
        <v>1152</v>
      </c>
      <c r="AG125" s="1">
        <v>513</v>
      </c>
      <c r="AI125" s="11">
        <v>73.989999999999995</v>
      </c>
      <c r="AJ125" s="1">
        <v>30</v>
      </c>
      <c r="AK125" s="11">
        <f t="shared" si="4"/>
        <v>2219.6999999999998</v>
      </c>
    </row>
    <row r="126" spans="1:37" ht="13.5" customHeight="1" x14ac:dyDescent="0.2">
      <c r="A126" s="2" t="s">
        <v>1367</v>
      </c>
      <c r="B126" s="2" t="s">
        <v>1470</v>
      </c>
      <c r="C126" s="3">
        <v>3</v>
      </c>
      <c r="D126" s="2">
        <v>199</v>
      </c>
      <c r="E126" s="3">
        <v>238</v>
      </c>
      <c r="F126" s="2">
        <v>10</v>
      </c>
      <c r="G126" s="3">
        <v>54</v>
      </c>
      <c r="H126" s="2" t="s">
        <v>1018</v>
      </c>
      <c r="I126" s="4">
        <v>41175</v>
      </c>
      <c r="J126" s="2" t="s">
        <v>238</v>
      </c>
      <c r="K126" s="2">
        <v>49407</v>
      </c>
      <c r="L126" s="5">
        <v>1.261757</v>
      </c>
      <c r="M126" s="4">
        <f t="shared" ca="1" si="5"/>
        <v>41199</v>
      </c>
      <c r="N126" s="6">
        <v>16.385036573392128</v>
      </c>
      <c r="O126" s="7">
        <v>2.539895245095507</v>
      </c>
      <c r="P126" s="3">
        <v>1.5937048801755949</v>
      </c>
      <c r="Q126" s="2" t="s">
        <v>1019</v>
      </c>
      <c r="R126" s="2" t="s">
        <v>162</v>
      </c>
      <c r="S126" s="2" t="s">
        <v>1064</v>
      </c>
      <c r="T126" s="2" t="s">
        <v>1105</v>
      </c>
      <c r="U126" s="1">
        <v>3</v>
      </c>
      <c r="V126" s="8">
        <v>8.7636929999999995E-3</v>
      </c>
      <c r="W126" s="8">
        <v>2.990172E-2</v>
      </c>
      <c r="X126" s="2" t="s">
        <v>1019</v>
      </c>
      <c r="Y126" s="2" t="s">
        <v>236</v>
      </c>
      <c r="Z126" s="4">
        <v>41168</v>
      </c>
      <c r="AA126" s="3">
        <v>5</v>
      </c>
      <c r="AB126" s="3">
        <v>0</v>
      </c>
      <c r="AC126" s="2" t="s">
        <v>1019</v>
      </c>
      <c r="AE126" s="2" t="s">
        <v>1022</v>
      </c>
      <c r="AF126" s="2" t="s">
        <v>1153</v>
      </c>
      <c r="AG126" s="1">
        <v>523</v>
      </c>
      <c r="AI126" s="11">
        <v>52.98</v>
      </c>
      <c r="AJ126" s="1">
        <v>13</v>
      </c>
      <c r="AK126" s="11">
        <f t="shared" si="4"/>
        <v>688.74</v>
      </c>
    </row>
    <row r="127" spans="1:37" ht="13.5" customHeight="1" x14ac:dyDescent="0.2">
      <c r="A127" s="2" t="s">
        <v>1368</v>
      </c>
      <c r="B127" s="2" t="s">
        <v>1472</v>
      </c>
      <c r="C127" s="3">
        <v>2</v>
      </c>
      <c r="D127" s="2">
        <v>128</v>
      </c>
      <c r="E127" s="3">
        <v>125</v>
      </c>
      <c r="F127" s="2">
        <v>31</v>
      </c>
      <c r="G127" s="3">
        <v>60</v>
      </c>
      <c r="H127" s="2" t="s">
        <v>1018</v>
      </c>
      <c r="I127" s="4">
        <v>41118</v>
      </c>
      <c r="J127" s="2" t="s">
        <v>238</v>
      </c>
      <c r="K127" s="2">
        <v>72682</v>
      </c>
      <c r="L127" s="5">
        <v>0.65606419999999999</v>
      </c>
      <c r="M127" s="4">
        <f t="shared" ca="1" si="5"/>
        <v>41148</v>
      </c>
      <c r="N127" s="6">
        <v>16.466042100933105</v>
      </c>
      <c r="O127" s="7">
        <v>2.5440740054255655</v>
      </c>
      <c r="P127" s="3">
        <v>1.595015362128392</v>
      </c>
      <c r="Q127" s="2" t="s">
        <v>1019</v>
      </c>
      <c r="R127" s="2" t="s">
        <v>163</v>
      </c>
      <c r="S127" s="2" t="s">
        <v>1121</v>
      </c>
      <c r="T127" s="2" t="s">
        <v>1105</v>
      </c>
      <c r="U127" s="1">
        <v>8</v>
      </c>
      <c r="V127" s="8">
        <v>1.595604E-3</v>
      </c>
      <c r="W127" s="8">
        <v>5.4441999999999997E-3</v>
      </c>
      <c r="X127" s="2" t="s">
        <v>1019</v>
      </c>
      <c r="Y127" s="2" t="s">
        <v>236</v>
      </c>
      <c r="Z127" s="4">
        <v>41113</v>
      </c>
      <c r="AA127" s="3">
        <v>5</v>
      </c>
      <c r="AB127" s="3">
        <v>0</v>
      </c>
      <c r="AC127" s="2" t="s">
        <v>1019</v>
      </c>
      <c r="AE127" s="2" t="s">
        <v>1022</v>
      </c>
      <c r="AF127" s="2" t="s">
        <v>1154</v>
      </c>
      <c r="AG127" s="1">
        <v>627</v>
      </c>
      <c r="AI127" s="11">
        <v>78.97</v>
      </c>
      <c r="AJ127" s="1">
        <v>39</v>
      </c>
      <c r="AK127" s="11">
        <f t="shared" si="4"/>
        <v>3079.83</v>
      </c>
    </row>
    <row r="128" spans="1:37" ht="13.5" customHeight="1" x14ac:dyDescent="0.2">
      <c r="A128" s="2" t="s">
        <v>1369</v>
      </c>
      <c r="B128" s="2" t="s">
        <v>1471</v>
      </c>
      <c r="C128" s="3">
        <v>4</v>
      </c>
      <c r="D128" s="2">
        <v>144</v>
      </c>
      <c r="E128" s="3">
        <v>144</v>
      </c>
      <c r="F128" s="2">
        <v>63</v>
      </c>
      <c r="G128" s="3">
        <v>47</v>
      </c>
      <c r="H128" s="2" t="s">
        <v>1018</v>
      </c>
      <c r="I128" s="4">
        <v>41161</v>
      </c>
      <c r="J128" s="2" t="s">
        <v>238</v>
      </c>
      <c r="K128" s="2">
        <v>62808</v>
      </c>
      <c r="L128" s="5">
        <v>0.3359568</v>
      </c>
      <c r="M128" s="4">
        <f t="shared" ca="1" si="5"/>
        <v>41174</v>
      </c>
      <c r="N128" s="6">
        <v>11.915574605109539</v>
      </c>
      <c r="O128" s="7">
        <v>2.2840467915402343</v>
      </c>
      <c r="P128" s="3">
        <v>1.5113063195594183</v>
      </c>
      <c r="Q128" s="2" t="s">
        <v>1019</v>
      </c>
      <c r="R128" s="2" t="s">
        <v>164</v>
      </c>
      <c r="S128" s="2" t="s">
        <v>1121</v>
      </c>
      <c r="T128" s="2" t="s">
        <v>1105</v>
      </c>
      <c r="U128" s="1">
        <v>3</v>
      </c>
      <c r="V128" s="8">
        <v>1.006973E-3</v>
      </c>
      <c r="W128" s="8">
        <v>3.4357929999999999E-3</v>
      </c>
      <c r="X128" s="2" t="s">
        <v>1019</v>
      </c>
      <c r="Y128" s="2" t="s">
        <v>236</v>
      </c>
      <c r="Z128" s="4">
        <v>41165</v>
      </c>
      <c r="AA128" s="3">
        <v>5</v>
      </c>
      <c r="AB128" s="3">
        <v>0</v>
      </c>
      <c r="AC128" s="2" t="s">
        <v>1019</v>
      </c>
      <c r="AE128" s="2" t="s">
        <v>1022</v>
      </c>
      <c r="AF128" s="2" t="s">
        <v>1155</v>
      </c>
      <c r="AG128" s="1">
        <v>363</v>
      </c>
      <c r="AI128" s="11">
        <v>74.98</v>
      </c>
      <c r="AJ128" s="1">
        <v>3</v>
      </c>
      <c r="AK128" s="11">
        <f t="shared" si="4"/>
        <v>224.94</v>
      </c>
    </row>
    <row r="129" spans="1:37" ht="13.5" customHeight="1" x14ac:dyDescent="0.2">
      <c r="A129" s="2" t="s">
        <v>1370</v>
      </c>
      <c r="B129" s="2" t="s">
        <v>1477</v>
      </c>
      <c r="C129" s="3">
        <v>2</v>
      </c>
      <c r="D129" s="2">
        <v>178</v>
      </c>
      <c r="E129" s="3">
        <v>141</v>
      </c>
      <c r="F129" s="2">
        <v>47</v>
      </c>
      <c r="G129" s="3">
        <v>13</v>
      </c>
      <c r="H129" s="2" t="s">
        <v>1018</v>
      </c>
      <c r="I129" s="4">
        <v>41210</v>
      </c>
      <c r="J129" s="2" t="s">
        <v>238</v>
      </c>
      <c r="K129" s="2">
        <v>84726</v>
      </c>
      <c r="L129" s="5">
        <v>14.061629999999999</v>
      </c>
      <c r="M129" s="4">
        <f t="shared" ca="1" si="5"/>
        <v>41228</v>
      </c>
      <c r="N129" s="6">
        <v>27.811513998205811</v>
      </c>
      <c r="O129" s="7">
        <v>3.0297598809890185</v>
      </c>
      <c r="P129" s="3">
        <v>1.740620544802634</v>
      </c>
      <c r="Q129" s="2" t="s">
        <v>1019</v>
      </c>
      <c r="R129" s="2" t="s">
        <v>165</v>
      </c>
      <c r="S129" s="2" t="s">
        <v>1121</v>
      </c>
      <c r="T129" s="2" t="s">
        <v>1105</v>
      </c>
      <c r="U129" s="1">
        <v>1</v>
      </c>
      <c r="V129" s="8">
        <v>7.8031110000000004E-4</v>
      </c>
      <c r="W129" s="8">
        <v>2.6624209999999999E-3</v>
      </c>
      <c r="X129" s="2" t="s">
        <v>1019</v>
      </c>
      <c r="Y129" s="2" t="s">
        <v>236</v>
      </c>
      <c r="Z129" s="4">
        <v>41200</v>
      </c>
      <c r="AA129" s="3">
        <v>5</v>
      </c>
      <c r="AB129" s="3">
        <v>0</v>
      </c>
      <c r="AC129" s="2" t="s">
        <v>1019</v>
      </c>
      <c r="AE129" s="2" t="s">
        <v>1022</v>
      </c>
      <c r="AF129" s="2" t="s">
        <v>1156</v>
      </c>
      <c r="AG129" s="1">
        <v>848</v>
      </c>
      <c r="AI129" s="11">
        <v>48.98</v>
      </c>
      <c r="AJ129" s="1">
        <v>44</v>
      </c>
      <c r="AK129" s="11">
        <f t="shared" si="4"/>
        <v>2155.12</v>
      </c>
    </row>
    <row r="130" spans="1:37" ht="13.5" customHeight="1" x14ac:dyDescent="0.2">
      <c r="A130" s="2" t="s">
        <v>1371</v>
      </c>
      <c r="B130" s="2" t="s">
        <v>1474</v>
      </c>
      <c r="C130" s="3">
        <v>5</v>
      </c>
      <c r="D130" s="2">
        <v>139</v>
      </c>
      <c r="E130" s="3">
        <v>93</v>
      </c>
      <c r="F130" s="2">
        <v>50</v>
      </c>
      <c r="G130" s="3">
        <v>77</v>
      </c>
      <c r="H130" s="2" t="s">
        <v>1018</v>
      </c>
      <c r="I130" s="4">
        <v>41210</v>
      </c>
      <c r="J130" s="2" t="s">
        <v>238</v>
      </c>
      <c r="K130" s="2">
        <v>83906</v>
      </c>
      <c r="L130" s="5">
        <v>3.227125</v>
      </c>
      <c r="M130" s="4">
        <f t="shared" ref="M130:M161" ca="1" si="6">I130+RANDBETWEEN(10,30)</f>
        <v>41230</v>
      </c>
      <c r="N130" s="6">
        <v>23.023545051101635</v>
      </c>
      <c r="O130" s="7">
        <v>2.8448370690944556</v>
      </c>
      <c r="P130" s="3">
        <v>1.6866644802966759</v>
      </c>
      <c r="Q130" s="2" t="s">
        <v>1019</v>
      </c>
      <c r="R130" s="2" t="s">
        <v>166</v>
      </c>
      <c r="S130" s="2" t="s">
        <v>1121</v>
      </c>
      <c r="T130" s="2" t="s">
        <v>1105</v>
      </c>
      <c r="U130" s="1">
        <v>4</v>
      </c>
      <c r="V130" s="8">
        <v>1.7878340000000001E-4</v>
      </c>
      <c r="W130" s="8">
        <v>6.1000900000000001E-4</v>
      </c>
      <c r="X130" s="2" t="s">
        <v>1019</v>
      </c>
      <c r="Y130" s="2" t="s">
        <v>236</v>
      </c>
      <c r="Z130" s="4">
        <v>41204</v>
      </c>
      <c r="AA130" s="3">
        <v>5</v>
      </c>
      <c r="AB130" s="3">
        <v>0</v>
      </c>
      <c r="AC130" s="2" t="s">
        <v>1019</v>
      </c>
      <c r="AE130" s="2" t="s">
        <v>1022</v>
      </c>
      <c r="AF130" s="2" t="s">
        <v>1157</v>
      </c>
      <c r="AG130" s="1">
        <v>231</v>
      </c>
      <c r="AI130" s="11">
        <v>32.97</v>
      </c>
      <c r="AJ130" s="1">
        <v>18</v>
      </c>
      <c r="AK130" s="11">
        <f t="shared" si="4"/>
        <v>593.46</v>
      </c>
    </row>
    <row r="131" spans="1:37" ht="13.5" customHeight="1" x14ac:dyDescent="0.2">
      <c r="A131" s="2" t="s">
        <v>1372</v>
      </c>
      <c r="B131" s="2" t="s">
        <v>1476</v>
      </c>
      <c r="C131" s="3">
        <v>3</v>
      </c>
      <c r="D131" s="2">
        <v>160</v>
      </c>
      <c r="E131" s="3">
        <v>93.5</v>
      </c>
      <c r="F131" s="2">
        <v>31</v>
      </c>
      <c r="G131" s="3">
        <v>40</v>
      </c>
      <c r="H131" s="2" t="s">
        <v>1018</v>
      </c>
      <c r="I131" s="4">
        <v>41210</v>
      </c>
      <c r="J131" s="2" t="s">
        <v>238</v>
      </c>
      <c r="K131" s="2">
        <v>21788</v>
      </c>
      <c r="L131" s="5">
        <v>1.173435</v>
      </c>
      <c r="M131" s="4">
        <f t="shared" ca="1" si="6"/>
        <v>41225</v>
      </c>
      <c r="N131" s="6">
        <v>15.256687048232543</v>
      </c>
      <c r="O131" s="7">
        <v>2.4802002444229458</v>
      </c>
      <c r="P131" s="3">
        <v>1.5748651511869027</v>
      </c>
      <c r="Q131" s="2" t="s">
        <v>1019</v>
      </c>
      <c r="R131" s="2" t="s">
        <v>167</v>
      </c>
      <c r="S131" s="2" t="s">
        <v>1121</v>
      </c>
      <c r="T131" s="2" t="s">
        <v>1105</v>
      </c>
      <c r="U131" s="1">
        <v>3</v>
      </c>
      <c r="V131" s="8">
        <v>6.4844669999999997E-5</v>
      </c>
      <c r="W131" s="8">
        <v>2.2125000000000001E-4</v>
      </c>
      <c r="X131" s="2" t="s">
        <v>1019</v>
      </c>
      <c r="Y131" s="2" t="s">
        <v>236</v>
      </c>
      <c r="Z131" s="4">
        <v>41207</v>
      </c>
      <c r="AA131" s="3">
        <v>5</v>
      </c>
      <c r="AB131" s="3">
        <v>0</v>
      </c>
      <c r="AC131" s="2" t="s">
        <v>1019</v>
      </c>
      <c r="AE131" s="2" t="s">
        <v>1022</v>
      </c>
      <c r="AF131" s="2" t="s">
        <v>1158</v>
      </c>
      <c r="AG131" s="1">
        <v>851</v>
      </c>
      <c r="AI131" s="11">
        <v>10.99</v>
      </c>
      <c r="AJ131" s="1">
        <v>44</v>
      </c>
      <c r="AK131" s="11">
        <f t="shared" ref="AK131:AK194" si="7">AI131*AJ131</f>
        <v>483.56</v>
      </c>
    </row>
    <row r="132" spans="1:37" ht="13.5" customHeight="1" x14ac:dyDescent="0.2">
      <c r="A132" s="2" t="s">
        <v>1373</v>
      </c>
      <c r="B132" s="2" t="s">
        <v>1478</v>
      </c>
      <c r="C132" s="3">
        <v>5</v>
      </c>
      <c r="D132" s="2">
        <v>192</v>
      </c>
      <c r="E132" s="3">
        <v>93.5</v>
      </c>
      <c r="F132" s="2">
        <v>93</v>
      </c>
      <c r="G132" s="3">
        <v>60</v>
      </c>
      <c r="H132" s="2" t="s">
        <v>1018</v>
      </c>
      <c r="I132" s="4">
        <v>41210</v>
      </c>
      <c r="J132" s="2" t="s">
        <v>238</v>
      </c>
      <c r="K132" s="2">
        <v>18657</v>
      </c>
      <c r="L132" s="5">
        <v>5.8673799999999998</v>
      </c>
      <c r="M132" s="4">
        <f t="shared" ca="1" si="6"/>
        <v>41236</v>
      </c>
      <c r="N132" s="6">
        <v>23.289647532705668</v>
      </c>
      <c r="O132" s="7">
        <v>2.8557551718051264</v>
      </c>
      <c r="P132" s="3">
        <v>1.6898979767444917</v>
      </c>
      <c r="Q132" s="2" t="s">
        <v>1019</v>
      </c>
      <c r="R132" s="2" t="s">
        <v>168</v>
      </c>
      <c r="S132" s="2" t="s">
        <v>1121</v>
      </c>
      <c r="T132" s="2" t="s">
        <v>1105</v>
      </c>
      <c r="U132" s="1">
        <v>8</v>
      </c>
      <c r="V132" s="8">
        <v>3.2475880000000003E-4</v>
      </c>
      <c r="W132" s="8">
        <v>1.1080770000000001E-3</v>
      </c>
      <c r="X132" s="2" t="s">
        <v>1019</v>
      </c>
      <c r="Y132" s="2" t="s">
        <v>236</v>
      </c>
      <c r="Z132" s="4">
        <v>41206</v>
      </c>
      <c r="AA132" s="3">
        <v>5</v>
      </c>
      <c r="AB132" s="3">
        <v>0</v>
      </c>
      <c r="AC132" s="2" t="s">
        <v>1019</v>
      </c>
      <c r="AE132" s="2" t="s">
        <v>1022</v>
      </c>
      <c r="AF132" s="2" t="s">
        <v>1159</v>
      </c>
      <c r="AG132" s="1">
        <v>336</v>
      </c>
      <c r="AI132" s="11">
        <v>53.98</v>
      </c>
      <c r="AJ132" s="1">
        <v>2</v>
      </c>
      <c r="AK132" s="11">
        <f t="shared" si="7"/>
        <v>107.96</v>
      </c>
    </row>
    <row r="133" spans="1:37" ht="13.5" customHeight="1" x14ac:dyDescent="0.2">
      <c r="A133" s="2" t="s">
        <v>1374</v>
      </c>
      <c r="B133" s="2" t="s">
        <v>1474</v>
      </c>
      <c r="C133" s="3">
        <v>5</v>
      </c>
      <c r="D133" s="2">
        <v>140</v>
      </c>
      <c r="E133" s="3">
        <v>134</v>
      </c>
      <c r="F133" s="2">
        <v>70</v>
      </c>
      <c r="G133" s="3">
        <v>44</v>
      </c>
      <c r="H133" s="2" t="s">
        <v>1018</v>
      </c>
      <c r="I133" s="4">
        <v>41208</v>
      </c>
      <c r="J133" s="2" t="s">
        <v>238</v>
      </c>
      <c r="K133" s="2">
        <v>11594</v>
      </c>
      <c r="L133" s="5">
        <v>5.1760549999999999</v>
      </c>
      <c r="M133" s="4">
        <f t="shared" ca="1" si="6"/>
        <v>41223</v>
      </c>
      <c r="N133" s="6">
        <v>19.451149503531663</v>
      </c>
      <c r="O133" s="7">
        <v>2.6893567974075117</v>
      </c>
      <c r="P133" s="3">
        <v>1.6399258511919104</v>
      </c>
      <c r="Q133" s="2" t="s">
        <v>1019</v>
      </c>
      <c r="R133" s="2" t="s">
        <v>169</v>
      </c>
      <c r="S133" s="2" t="s">
        <v>1064</v>
      </c>
      <c r="T133" s="2" t="s">
        <v>1105</v>
      </c>
      <c r="U133" s="1">
        <v>3</v>
      </c>
      <c r="V133" s="8">
        <v>1.9146639999999999E-2</v>
      </c>
      <c r="W133" s="8">
        <v>6.5328339999999999E-2</v>
      </c>
      <c r="X133" s="2" t="s">
        <v>1019</v>
      </c>
      <c r="Y133" s="2" t="s">
        <v>236</v>
      </c>
      <c r="Z133" s="4">
        <v>41212</v>
      </c>
      <c r="AA133" s="3">
        <v>5</v>
      </c>
      <c r="AB133" s="3">
        <v>0</v>
      </c>
      <c r="AC133" s="2" t="s">
        <v>1019</v>
      </c>
      <c r="AE133" s="2" t="s">
        <v>1022</v>
      </c>
      <c r="AF133" s="2" t="s">
        <v>1160</v>
      </c>
      <c r="AG133" s="1">
        <v>952</v>
      </c>
      <c r="AI133" s="11">
        <v>10.99</v>
      </c>
      <c r="AJ133" s="1">
        <v>37</v>
      </c>
      <c r="AK133" s="11">
        <f t="shared" si="7"/>
        <v>406.63</v>
      </c>
    </row>
    <row r="134" spans="1:37" ht="13.5" customHeight="1" x14ac:dyDescent="0.2">
      <c r="A134" s="2" t="s">
        <v>1375</v>
      </c>
      <c r="B134" s="2" t="s">
        <v>1476</v>
      </c>
      <c r="C134" s="3">
        <v>1</v>
      </c>
      <c r="D134" s="2">
        <v>180</v>
      </c>
      <c r="E134" s="3">
        <v>130</v>
      </c>
      <c r="F134" s="2">
        <v>85</v>
      </c>
      <c r="G134" s="3">
        <v>68</v>
      </c>
      <c r="H134" s="2" t="s">
        <v>1018</v>
      </c>
      <c r="I134" s="4">
        <v>41208</v>
      </c>
      <c r="J134" s="2" t="s">
        <v>238</v>
      </c>
      <c r="K134" s="2">
        <v>70840</v>
      </c>
      <c r="L134" s="5">
        <v>4.3507189999999998</v>
      </c>
      <c r="M134" s="4">
        <f t="shared" ca="1" si="6"/>
        <v>41236</v>
      </c>
      <c r="N134" s="6">
        <v>20.436556721396368</v>
      </c>
      <c r="O134" s="7">
        <v>2.7340255888854768</v>
      </c>
      <c r="P134" s="3">
        <v>1.6534889140497666</v>
      </c>
      <c r="Q134" s="2" t="s">
        <v>1019</v>
      </c>
      <c r="R134" s="2" t="s">
        <v>170</v>
      </c>
      <c r="S134" s="2" t="s">
        <v>1064</v>
      </c>
      <c r="T134" s="2" t="s">
        <v>1105</v>
      </c>
      <c r="U134" s="1">
        <v>8</v>
      </c>
      <c r="V134" s="8">
        <v>1.557678E-2</v>
      </c>
      <c r="W134" s="8">
        <v>5.3147989999999999E-2</v>
      </c>
      <c r="X134" s="2" t="s">
        <v>1019</v>
      </c>
      <c r="Y134" s="2" t="s">
        <v>236</v>
      </c>
      <c r="Z134" s="4">
        <v>41208</v>
      </c>
      <c r="AA134" s="3">
        <v>5</v>
      </c>
      <c r="AB134" s="3">
        <v>0</v>
      </c>
      <c r="AC134" s="2" t="s">
        <v>1019</v>
      </c>
      <c r="AE134" s="2" t="s">
        <v>1022</v>
      </c>
      <c r="AF134" s="2" t="s">
        <v>1161</v>
      </c>
      <c r="AG134" s="1">
        <v>893</v>
      </c>
      <c r="AI134" s="11">
        <v>87.99</v>
      </c>
      <c r="AJ134" s="1">
        <v>5</v>
      </c>
      <c r="AK134" s="11">
        <f t="shared" si="7"/>
        <v>439.95</v>
      </c>
    </row>
    <row r="135" spans="1:37" ht="13.5" customHeight="1" x14ac:dyDescent="0.2">
      <c r="A135" s="2" t="s">
        <v>1376</v>
      </c>
      <c r="B135" s="2" t="s">
        <v>1478</v>
      </c>
      <c r="C135" s="3">
        <v>2</v>
      </c>
      <c r="D135" s="2">
        <v>163</v>
      </c>
      <c r="E135" s="3">
        <v>106</v>
      </c>
      <c r="F135" s="2">
        <v>69</v>
      </c>
      <c r="G135" s="3">
        <v>78</v>
      </c>
      <c r="H135" s="2" t="s">
        <v>1018</v>
      </c>
      <c r="I135" s="4">
        <v>41231</v>
      </c>
      <c r="J135" s="2" t="s">
        <v>238</v>
      </c>
      <c r="K135" s="2">
        <v>39140</v>
      </c>
      <c r="L135" s="5">
        <v>26.09929</v>
      </c>
      <c r="M135" s="4">
        <f t="shared" ca="1" si="6"/>
        <v>41251</v>
      </c>
      <c r="N135" s="6">
        <v>44.208036421579365</v>
      </c>
      <c r="O135" s="7">
        <v>3.535903536552035</v>
      </c>
      <c r="P135" s="3">
        <v>1.8803998342246351</v>
      </c>
      <c r="Q135" s="2" t="s">
        <v>1019</v>
      </c>
      <c r="R135" s="2" t="s">
        <v>171</v>
      </c>
      <c r="S135" s="2" t="s">
        <v>1121</v>
      </c>
      <c r="T135" s="2" t="s">
        <v>1105</v>
      </c>
      <c r="U135" s="1">
        <v>7</v>
      </c>
      <c r="V135" s="8">
        <v>1.4430160000000001E-3</v>
      </c>
      <c r="W135" s="8">
        <v>4.9235700000000004E-3</v>
      </c>
      <c r="X135" s="2" t="s">
        <v>1019</v>
      </c>
      <c r="Y135" s="2" t="s">
        <v>236</v>
      </c>
      <c r="Z135" s="4">
        <v>41226</v>
      </c>
      <c r="AA135" s="3">
        <v>5</v>
      </c>
      <c r="AB135" s="3">
        <v>0</v>
      </c>
      <c r="AC135" s="2" t="s">
        <v>1019</v>
      </c>
      <c r="AE135" s="2" t="s">
        <v>1022</v>
      </c>
      <c r="AF135" s="2" t="s">
        <v>1162</v>
      </c>
      <c r="AG135" s="1">
        <v>802</v>
      </c>
      <c r="AI135" s="11">
        <v>77.989999999999995</v>
      </c>
      <c r="AJ135" s="1">
        <v>33</v>
      </c>
      <c r="AK135" s="11">
        <f t="shared" si="7"/>
        <v>2573.6699999999996</v>
      </c>
    </row>
    <row r="136" spans="1:37" ht="13.5" customHeight="1" x14ac:dyDescent="0.2">
      <c r="A136" s="2" t="s">
        <v>1377</v>
      </c>
      <c r="B136" s="2" t="s">
        <v>1477</v>
      </c>
      <c r="C136" s="3">
        <v>3</v>
      </c>
      <c r="D136" s="2">
        <v>101</v>
      </c>
      <c r="E136" s="3">
        <v>156</v>
      </c>
      <c r="F136" s="2">
        <v>62</v>
      </c>
      <c r="G136" s="3">
        <v>75</v>
      </c>
      <c r="H136" s="2" t="s">
        <v>1018</v>
      </c>
      <c r="I136" s="4">
        <v>41231</v>
      </c>
      <c r="J136" s="2" t="s">
        <v>238</v>
      </c>
      <c r="K136" s="2">
        <v>60897</v>
      </c>
      <c r="L136" s="5">
        <v>13.45504</v>
      </c>
      <c r="M136" s="4">
        <f t="shared" ca="1" si="6"/>
        <v>41260</v>
      </c>
      <c r="N136" s="6">
        <v>35.123151230592661</v>
      </c>
      <c r="O136" s="7">
        <v>3.2748983510386505</v>
      </c>
      <c r="P136" s="3">
        <v>1.8096680223285846</v>
      </c>
      <c r="Q136" s="2" t="s">
        <v>1019</v>
      </c>
      <c r="R136" s="2" t="s">
        <v>172</v>
      </c>
      <c r="S136" s="2" t="s">
        <v>1121</v>
      </c>
      <c r="T136" s="2" t="s">
        <v>1105</v>
      </c>
      <c r="U136" s="1">
        <v>6</v>
      </c>
      <c r="V136" s="8">
        <v>7.4551209999999997E-4</v>
      </c>
      <c r="W136" s="8">
        <v>2.5436870000000002E-3</v>
      </c>
      <c r="X136" s="2" t="s">
        <v>1019</v>
      </c>
      <c r="Y136" s="2" t="s">
        <v>236</v>
      </c>
      <c r="Z136" s="4">
        <v>41227</v>
      </c>
      <c r="AA136" s="3">
        <v>5</v>
      </c>
      <c r="AB136" s="3">
        <v>0</v>
      </c>
      <c r="AC136" s="2" t="s">
        <v>1019</v>
      </c>
      <c r="AE136" s="2" t="s">
        <v>1022</v>
      </c>
      <c r="AF136" s="2" t="s">
        <v>1163</v>
      </c>
      <c r="AG136" s="1">
        <v>748</v>
      </c>
      <c r="AI136" s="11">
        <v>21.98</v>
      </c>
      <c r="AJ136" s="1">
        <v>34</v>
      </c>
      <c r="AK136" s="11">
        <f t="shared" si="7"/>
        <v>747.32</v>
      </c>
    </row>
    <row r="137" spans="1:37" ht="13.5" customHeight="1" x14ac:dyDescent="0.2">
      <c r="A137" s="2" t="s">
        <v>1378</v>
      </c>
      <c r="B137" s="2" t="s">
        <v>1476</v>
      </c>
      <c r="C137" s="3">
        <v>1</v>
      </c>
      <c r="D137" s="2">
        <v>195</v>
      </c>
      <c r="E137" s="3">
        <v>155</v>
      </c>
      <c r="F137" s="2">
        <v>36</v>
      </c>
      <c r="G137" s="3">
        <v>92</v>
      </c>
      <c r="H137" s="2" t="s">
        <v>1018</v>
      </c>
      <c r="I137" s="4">
        <v>41251</v>
      </c>
      <c r="J137" s="2" t="s">
        <v>238</v>
      </c>
      <c r="K137" s="2">
        <v>39402</v>
      </c>
      <c r="L137" s="5">
        <v>0.97783529999999996</v>
      </c>
      <c r="M137" s="4">
        <f t="shared" ca="1" si="6"/>
        <v>41272</v>
      </c>
      <c r="N137" s="6">
        <v>14.966690850624055</v>
      </c>
      <c r="O137" s="7">
        <v>2.4643852230571368</v>
      </c>
      <c r="P137" s="3">
        <v>1.5698360497380408</v>
      </c>
      <c r="Q137" s="2" t="s">
        <v>1019</v>
      </c>
      <c r="R137" s="2" t="s">
        <v>173</v>
      </c>
      <c r="S137" s="2" t="s">
        <v>1064</v>
      </c>
      <c r="T137" s="2" t="s">
        <v>1105</v>
      </c>
      <c r="U137" s="1">
        <v>4</v>
      </c>
      <c r="V137" s="8">
        <v>2.5413419999999999E-2</v>
      </c>
      <c r="W137" s="8">
        <v>8.6710590000000004E-2</v>
      </c>
      <c r="X137" s="2" t="s">
        <v>1019</v>
      </c>
      <c r="Y137" s="2" t="s">
        <v>236</v>
      </c>
      <c r="Z137" s="4">
        <v>41253</v>
      </c>
      <c r="AA137" s="3">
        <v>5</v>
      </c>
      <c r="AB137" s="3">
        <v>0</v>
      </c>
      <c r="AC137" s="2" t="s">
        <v>1019</v>
      </c>
      <c r="AE137" s="2" t="s">
        <v>1022</v>
      </c>
      <c r="AF137" s="2" t="s">
        <v>1164</v>
      </c>
      <c r="AG137" s="1">
        <v>150</v>
      </c>
      <c r="AI137" s="11">
        <v>59.98</v>
      </c>
      <c r="AJ137" s="1">
        <v>33</v>
      </c>
      <c r="AK137" s="11">
        <f t="shared" si="7"/>
        <v>1979.34</v>
      </c>
    </row>
    <row r="138" spans="1:37" ht="13.5" customHeight="1" x14ac:dyDescent="0.2">
      <c r="A138" s="2" t="s">
        <v>1379</v>
      </c>
      <c r="B138" s="2" t="s">
        <v>1470</v>
      </c>
      <c r="C138" s="3">
        <v>3</v>
      </c>
      <c r="D138" s="2">
        <v>111</v>
      </c>
      <c r="E138" s="3">
        <v>99</v>
      </c>
      <c r="F138" s="2">
        <v>49</v>
      </c>
      <c r="G138" s="3">
        <v>17</v>
      </c>
      <c r="H138" s="2" t="s">
        <v>1018</v>
      </c>
      <c r="I138" s="4">
        <v>41273</v>
      </c>
      <c r="J138" s="2" t="s">
        <v>238</v>
      </c>
      <c r="K138" s="2">
        <v>91031</v>
      </c>
      <c r="L138" s="5">
        <v>1.739986</v>
      </c>
      <c r="M138" s="4">
        <f t="shared" ca="1" si="6"/>
        <v>41293</v>
      </c>
      <c r="N138" s="6">
        <v>20.059071289130316</v>
      </c>
      <c r="O138" s="7">
        <v>2.7170873923301402</v>
      </c>
      <c r="P138" s="3">
        <v>1.6483589998329067</v>
      </c>
      <c r="Q138" s="2" t="s">
        <v>1019</v>
      </c>
      <c r="R138" s="2" t="s">
        <v>174</v>
      </c>
      <c r="S138" s="2" t="s">
        <v>1121</v>
      </c>
      <c r="T138" s="2" t="s">
        <v>1105</v>
      </c>
      <c r="U138" s="1">
        <v>2</v>
      </c>
      <c r="V138" s="8">
        <v>1.5597460000000001E-4</v>
      </c>
      <c r="W138" s="8">
        <v>5.3218540000000004E-4</v>
      </c>
      <c r="X138" s="2" t="s">
        <v>1019</v>
      </c>
      <c r="Y138" s="2" t="s">
        <v>236</v>
      </c>
      <c r="Z138" s="4">
        <v>41261</v>
      </c>
      <c r="AA138" s="3">
        <v>5</v>
      </c>
      <c r="AB138" s="3">
        <v>0</v>
      </c>
      <c r="AC138" s="2" t="s">
        <v>1019</v>
      </c>
      <c r="AE138" s="2" t="s">
        <v>1022</v>
      </c>
      <c r="AF138" s="2" t="s">
        <v>1165</v>
      </c>
      <c r="AG138" s="1">
        <v>676</v>
      </c>
      <c r="AI138" s="11">
        <v>24.97</v>
      </c>
      <c r="AJ138" s="1">
        <v>33</v>
      </c>
      <c r="AK138" s="11">
        <f t="shared" si="7"/>
        <v>824.01</v>
      </c>
    </row>
    <row r="139" spans="1:37" ht="13.5" customHeight="1" x14ac:dyDescent="0.2">
      <c r="A139" s="2" t="s">
        <v>1380</v>
      </c>
      <c r="B139" s="2" t="s">
        <v>1470</v>
      </c>
      <c r="C139" s="3">
        <v>4</v>
      </c>
      <c r="D139" s="2">
        <v>133</v>
      </c>
      <c r="E139" s="3">
        <v>127</v>
      </c>
      <c r="F139" s="2">
        <v>97</v>
      </c>
      <c r="G139" s="3">
        <v>59</v>
      </c>
      <c r="H139" s="2" t="s">
        <v>1018</v>
      </c>
      <c r="I139" s="4">
        <v>41273</v>
      </c>
      <c r="J139" s="2" t="s">
        <v>238</v>
      </c>
      <c r="K139" s="2">
        <v>26562</v>
      </c>
      <c r="L139" s="5">
        <v>28.527509999999999</v>
      </c>
      <c r="M139" s="4">
        <f t="shared" ca="1" si="6"/>
        <v>41298</v>
      </c>
      <c r="N139" s="6">
        <v>48.868625052121608</v>
      </c>
      <c r="O139" s="7">
        <v>3.6560324353306366</v>
      </c>
      <c r="P139" s="3">
        <v>1.9120754261614881</v>
      </c>
      <c r="Q139" s="2" t="s">
        <v>1019</v>
      </c>
      <c r="R139" s="2" t="s">
        <v>175</v>
      </c>
      <c r="S139" s="2" t="s">
        <v>1121</v>
      </c>
      <c r="T139" s="2" t="s">
        <v>1105</v>
      </c>
      <c r="U139" s="1">
        <v>9</v>
      </c>
      <c r="V139" s="8">
        <v>2.5494049999999998E-3</v>
      </c>
      <c r="W139" s="8">
        <v>8.6985689999999997E-3</v>
      </c>
      <c r="X139" s="2" t="s">
        <v>1019</v>
      </c>
      <c r="Y139" s="2" t="s">
        <v>236</v>
      </c>
      <c r="Z139" s="4">
        <v>41277</v>
      </c>
      <c r="AA139" s="3">
        <v>5</v>
      </c>
      <c r="AB139" s="3">
        <v>0</v>
      </c>
      <c r="AC139" s="2" t="s">
        <v>1019</v>
      </c>
      <c r="AE139" s="2" t="s">
        <v>1022</v>
      </c>
      <c r="AF139" s="2" t="s">
        <v>1166</v>
      </c>
      <c r="AG139" s="1">
        <v>930</v>
      </c>
      <c r="AI139" s="11">
        <v>53.98</v>
      </c>
      <c r="AJ139" s="1">
        <v>33</v>
      </c>
      <c r="AK139" s="11">
        <f t="shared" si="7"/>
        <v>1781.34</v>
      </c>
    </row>
    <row r="140" spans="1:37" ht="13.5" customHeight="1" x14ac:dyDescent="0.2">
      <c r="A140" s="2" t="s">
        <v>1381</v>
      </c>
      <c r="B140" s="2" t="s">
        <v>1479</v>
      </c>
      <c r="C140" s="3">
        <v>1</v>
      </c>
      <c r="D140" s="2">
        <v>115</v>
      </c>
      <c r="E140" s="3">
        <v>260</v>
      </c>
      <c r="F140" s="2">
        <v>44</v>
      </c>
      <c r="G140" s="3">
        <v>97</v>
      </c>
      <c r="H140" s="2" t="s">
        <v>1018</v>
      </c>
      <c r="I140" s="4">
        <v>40927</v>
      </c>
      <c r="J140" s="2" t="s">
        <v>238</v>
      </c>
      <c r="K140" s="2">
        <v>97617</v>
      </c>
      <c r="L140" s="5">
        <v>3.8373309999999998</v>
      </c>
      <c r="M140" s="4">
        <f t="shared" ca="1" si="6"/>
        <v>40945</v>
      </c>
      <c r="N140" s="6">
        <v>24.796241666671659</v>
      </c>
      <c r="O140" s="7">
        <v>2.9160521517157552</v>
      </c>
      <c r="P140" s="3">
        <v>1.7076452066268786</v>
      </c>
      <c r="Q140" s="2" t="s">
        <v>1019</v>
      </c>
      <c r="R140" s="2" t="s">
        <v>176</v>
      </c>
      <c r="S140" s="2" t="s">
        <v>1064</v>
      </c>
      <c r="T140" s="2" t="s">
        <v>1167</v>
      </c>
      <c r="U140" s="1">
        <v>4</v>
      </c>
      <c r="V140" s="8">
        <v>6.7736210000000005E-2</v>
      </c>
      <c r="W140" s="8">
        <v>0.23111590000000001</v>
      </c>
      <c r="X140" s="2" t="s">
        <v>1019</v>
      </c>
      <c r="Y140" s="2" t="s">
        <v>236</v>
      </c>
      <c r="Z140" s="4">
        <v>40917</v>
      </c>
      <c r="AA140" s="3">
        <v>5</v>
      </c>
      <c r="AB140" s="3">
        <v>0</v>
      </c>
      <c r="AC140" s="2" t="s">
        <v>1019</v>
      </c>
      <c r="AE140" s="2" t="s">
        <v>1022</v>
      </c>
      <c r="AF140" s="2" t="s">
        <v>1168</v>
      </c>
      <c r="AG140" s="1">
        <v>621</v>
      </c>
      <c r="AI140" s="11">
        <v>51.99</v>
      </c>
      <c r="AJ140" s="1">
        <v>33</v>
      </c>
      <c r="AK140" s="11">
        <f t="shared" si="7"/>
        <v>1715.67</v>
      </c>
    </row>
    <row r="141" spans="1:37" ht="13.5" customHeight="1" x14ac:dyDescent="0.2">
      <c r="A141" s="2" t="s">
        <v>1382</v>
      </c>
      <c r="B141" s="2" t="s">
        <v>1494</v>
      </c>
      <c r="C141" s="3">
        <v>3</v>
      </c>
      <c r="D141" s="2">
        <v>188</v>
      </c>
      <c r="E141" s="3">
        <v>263</v>
      </c>
      <c r="F141" s="2">
        <v>33</v>
      </c>
      <c r="G141" s="3">
        <v>25</v>
      </c>
      <c r="H141" s="2" t="s">
        <v>1018</v>
      </c>
      <c r="I141" s="4">
        <v>41292</v>
      </c>
      <c r="J141" s="2" t="s">
        <v>238</v>
      </c>
      <c r="K141" s="2">
        <v>81867</v>
      </c>
      <c r="L141" s="5">
        <v>3.3378079999999999</v>
      </c>
      <c r="M141" s="4">
        <f t="shared" ca="1" si="6"/>
        <v>41309</v>
      </c>
      <c r="N141" s="6">
        <v>18.164774885304709</v>
      </c>
      <c r="O141" s="7">
        <v>2.628714011537689</v>
      </c>
      <c r="P141" s="3">
        <v>1.6213309383150896</v>
      </c>
      <c r="Q141" s="2" t="s">
        <v>1019</v>
      </c>
      <c r="R141" s="2" t="s">
        <v>177</v>
      </c>
      <c r="S141" s="2" t="s">
        <v>1064</v>
      </c>
      <c r="T141" s="2" t="s">
        <v>1167</v>
      </c>
      <c r="U141" s="1">
        <v>9</v>
      </c>
      <c r="V141" s="8">
        <v>3.8175840000000003E-2</v>
      </c>
      <c r="W141" s="8">
        <v>0.13025600000000001</v>
      </c>
      <c r="X141" s="2" t="s">
        <v>1019</v>
      </c>
      <c r="Y141" s="2" t="s">
        <v>236</v>
      </c>
      <c r="Z141" s="4">
        <v>41288</v>
      </c>
      <c r="AA141" s="3">
        <v>5</v>
      </c>
      <c r="AB141" s="3">
        <v>0</v>
      </c>
      <c r="AC141" s="2" t="s">
        <v>1019</v>
      </c>
      <c r="AE141" s="2" t="s">
        <v>1022</v>
      </c>
      <c r="AF141" s="2" t="s">
        <v>1169</v>
      </c>
      <c r="AG141" s="1">
        <v>755</v>
      </c>
      <c r="AI141" s="11">
        <v>47.97</v>
      </c>
      <c r="AJ141" s="1">
        <v>33</v>
      </c>
      <c r="AK141" s="11">
        <f t="shared" si="7"/>
        <v>1583.01</v>
      </c>
    </row>
    <row r="142" spans="1:37" ht="13.5" customHeight="1" x14ac:dyDescent="0.2">
      <c r="A142" s="2" t="s">
        <v>1383</v>
      </c>
      <c r="B142" s="2" t="s">
        <v>1481</v>
      </c>
      <c r="C142" s="3">
        <v>3</v>
      </c>
      <c r="D142" s="2">
        <v>151</v>
      </c>
      <c r="E142" s="3">
        <v>1298</v>
      </c>
      <c r="F142" s="2">
        <v>54</v>
      </c>
      <c r="G142" s="3">
        <v>59</v>
      </c>
      <c r="H142" s="2" t="s">
        <v>1018</v>
      </c>
      <c r="I142" s="4">
        <v>41308</v>
      </c>
      <c r="J142" s="2" t="s">
        <v>238</v>
      </c>
      <c r="K142" s="2">
        <v>38585</v>
      </c>
      <c r="L142" s="5">
        <v>3.55619</v>
      </c>
      <c r="M142" s="4">
        <f t="shared" ca="1" si="6"/>
        <v>41330</v>
      </c>
      <c r="N142" s="6">
        <v>23.441976308148408</v>
      </c>
      <c r="O142" s="7">
        <v>2.8619677847837104</v>
      </c>
      <c r="P142" s="3">
        <v>1.6917351402579868</v>
      </c>
      <c r="Q142" s="2" t="s">
        <v>1019</v>
      </c>
      <c r="R142" s="2" t="s">
        <v>178</v>
      </c>
      <c r="S142" s="2" t="s">
        <v>1064</v>
      </c>
      <c r="T142" s="2" t="s">
        <v>1167</v>
      </c>
      <c r="U142" s="1">
        <v>6</v>
      </c>
      <c r="V142" s="8">
        <v>6.4332219999999997E-3</v>
      </c>
      <c r="W142" s="8">
        <v>2.1950150000000002E-2</v>
      </c>
      <c r="X142" s="2" t="s">
        <v>1019</v>
      </c>
      <c r="Y142" s="2" t="s">
        <v>236</v>
      </c>
      <c r="Z142" s="4">
        <v>41297</v>
      </c>
      <c r="AA142" s="3">
        <v>5</v>
      </c>
      <c r="AB142" s="3">
        <v>0</v>
      </c>
      <c r="AC142" s="2" t="s">
        <v>1019</v>
      </c>
      <c r="AE142" s="2" t="s">
        <v>1022</v>
      </c>
      <c r="AF142" s="2" t="s">
        <v>1170</v>
      </c>
      <c r="AG142" s="1">
        <v>728</v>
      </c>
      <c r="AI142" s="11">
        <v>66.97</v>
      </c>
      <c r="AJ142" s="1">
        <v>33</v>
      </c>
      <c r="AK142" s="11">
        <f t="shared" si="7"/>
        <v>2210.0099999999998</v>
      </c>
    </row>
    <row r="143" spans="1:37" ht="13.5" customHeight="1" x14ac:dyDescent="0.2">
      <c r="A143" s="2" t="s">
        <v>1384</v>
      </c>
      <c r="B143" s="2" t="s">
        <v>1495</v>
      </c>
      <c r="C143" s="3">
        <v>3</v>
      </c>
      <c r="D143" s="2">
        <v>109</v>
      </c>
      <c r="E143" s="3">
        <v>123</v>
      </c>
      <c r="F143" s="2">
        <v>78</v>
      </c>
      <c r="G143" s="3">
        <v>60</v>
      </c>
      <c r="H143" s="2" t="s">
        <v>1018</v>
      </c>
      <c r="I143" s="4">
        <v>41315</v>
      </c>
      <c r="J143" s="2" t="s">
        <v>238</v>
      </c>
      <c r="K143" s="2">
        <v>19326</v>
      </c>
      <c r="L143" s="5">
        <v>17.804200000000002</v>
      </c>
      <c r="M143" s="4">
        <f t="shared" ca="1" si="6"/>
        <v>41335</v>
      </c>
      <c r="N143" s="6">
        <v>36.023702340324036</v>
      </c>
      <c r="O143" s="7">
        <v>3.3026517510566018</v>
      </c>
      <c r="P143" s="3">
        <v>1.8173199363503945</v>
      </c>
      <c r="Q143" s="2" t="s">
        <v>1019</v>
      </c>
      <c r="R143" s="2" t="s">
        <v>179</v>
      </c>
      <c r="S143" s="2" t="s">
        <v>1121</v>
      </c>
      <c r="T143" s="2" t="s">
        <v>1171</v>
      </c>
      <c r="U143" s="1">
        <v>1</v>
      </c>
      <c r="V143" s="8">
        <v>1.59088E-3</v>
      </c>
      <c r="W143" s="8">
        <v>5.4280819999999999E-3</v>
      </c>
      <c r="X143" s="2" t="s">
        <v>1019</v>
      </c>
      <c r="Y143" s="2" t="s">
        <v>236</v>
      </c>
      <c r="Z143" s="4">
        <v>41318</v>
      </c>
      <c r="AA143" s="3">
        <v>5</v>
      </c>
      <c r="AB143" s="3">
        <v>0</v>
      </c>
      <c r="AC143" s="2" t="s">
        <v>1019</v>
      </c>
      <c r="AE143" s="2" t="s">
        <v>1022</v>
      </c>
      <c r="AF143" s="2" t="s">
        <v>1172</v>
      </c>
      <c r="AG143" s="1">
        <v>155</v>
      </c>
      <c r="AI143" s="11">
        <v>72.98</v>
      </c>
      <c r="AJ143" s="1">
        <v>48</v>
      </c>
      <c r="AK143" s="11">
        <f t="shared" si="7"/>
        <v>3503.04</v>
      </c>
    </row>
    <row r="144" spans="1:37" ht="13.5" customHeight="1" x14ac:dyDescent="0.2">
      <c r="A144" s="2" t="s">
        <v>1385</v>
      </c>
      <c r="B144" s="2" t="s">
        <v>1496</v>
      </c>
      <c r="C144" s="3">
        <v>5</v>
      </c>
      <c r="D144" s="2">
        <v>131</v>
      </c>
      <c r="E144" s="3">
        <v>90</v>
      </c>
      <c r="F144" s="2">
        <v>75</v>
      </c>
      <c r="G144" s="3">
        <v>72</v>
      </c>
      <c r="H144" s="2" t="s">
        <v>1018</v>
      </c>
      <c r="I144" s="4">
        <v>41315</v>
      </c>
      <c r="J144" s="2" t="s">
        <v>238</v>
      </c>
      <c r="K144" s="2">
        <v>17529</v>
      </c>
      <c r="L144" s="5">
        <v>2.8945120000000002</v>
      </c>
      <c r="M144" s="4">
        <f t="shared" ca="1" si="6"/>
        <v>41326</v>
      </c>
      <c r="N144" s="6">
        <v>14.59583854126126</v>
      </c>
      <c r="O144" s="7">
        <v>2.4438601524040027</v>
      </c>
      <c r="P144" s="3">
        <v>1.5632850515513805</v>
      </c>
      <c r="Q144" s="2" t="s">
        <v>1019</v>
      </c>
      <c r="R144" s="2" t="s">
        <v>180</v>
      </c>
      <c r="S144" s="2" t="s">
        <v>1121</v>
      </c>
      <c r="T144" s="2" t="s">
        <v>1171</v>
      </c>
      <c r="U144" s="1">
        <v>7</v>
      </c>
      <c r="V144" s="8">
        <v>2.610302E-4</v>
      </c>
      <c r="W144" s="8">
        <v>8.9063490000000005E-4</v>
      </c>
      <c r="X144" s="2" t="s">
        <v>1019</v>
      </c>
      <c r="Y144" s="2" t="s">
        <v>236</v>
      </c>
      <c r="Z144" s="4">
        <v>41307</v>
      </c>
      <c r="AA144" s="3">
        <v>5</v>
      </c>
      <c r="AB144" s="3">
        <v>0</v>
      </c>
      <c r="AC144" s="2" t="s">
        <v>1019</v>
      </c>
      <c r="AE144" s="2" t="s">
        <v>1022</v>
      </c>
      <c r="AF144" s="2" t="s">
        <v>1173</v>
      </c>
      <c r="AG144" s="1">
        <v>402</v>
      </c>
      <c r="AI144" s="11">
        <v>69.989999999999995</v>
      </c>
      <c r="AJ144" s="1">
        <v>25</v>
      </c>
      <c r="AK144" s="11">
        <f t="shared" si="7"/>
        <v>1749.7499999999998</v>
      </c>
    </row>
    <row r="145" spans="1:37" ht="13.5" customHeight="1" x14ac:dyDescent="0.2">
      <c r="A145" s="2" t="s">
        <v>1386</v>
      </c>
      <c r="B145" s="2" t="s">
        <v>1482</v>
      </c>
      <c r="C145" s="3">
        <v>5</v>
      </c>
      <c r="D145" s="2">
        <v>180</v>
      </c>
      <c r="E145" s="3">
        <v>119</v>
      </c>
      <c r="F145" s="2">
        <v>47</v>
      </c>
      <c r="G145" s="3">
        <v>57</v>
      </c>
      <c r="H145" s="2" t="s">
        <v>1018</v>
      </c>
      <c r="I145" s="4">
        <v>41292</v>
      </c>
      <c r="J145" s="2" t="s">
        <v>238</v>
      </c>
      <c r="K145" s="2">
        <v>23428</v>
      </c>
      <c r="L145" s="5">
        <v>1.3777919999999999</v>
      </c>
      <c r="M145" s="4">
        <f t="shared" ca="1" si="6"/>
        <v>41302</v>
      </c>
      <c r="N145" s="6">
        <v>16.551585849021198</v>
      </c>
      <c r="O145" s="7">
        <v>2.548472023172252</v>
      </c>
      <c r="P145" s="3">
        <v>1.596393442473456</v>
      </c>
      <c r="Q145" s="2" t="s">
        <v>1019</v>
      </c>
      <c r="R145" s="2" t="s">
        <v>181</v>
      </c>
      <c r="S145" s="2" t="s">
        <v>1121</v>
      </c>
      <c r="T145" s="2" t="s">
        <v>1167</v>
      </c>
      <c r="U145" s="1">
        <v>8</v>
      </c>
      <c r="V145" s="8">
        <v>3.6326079999999998E-3</v>
      </c>
      <c r="W145" s="8">
        <v>1.239446E-2</v>
      </c>
      <c r="X145" s="2" t="s">
        <v>1019</v>
      </c>
      <c r="Y145" s="2" t="s">
        <v>236</v>
      </c>
      <c r="Z145" s="4">
        <v>41297</v>
      </c>
      <c r="AA145" s="3">
        <v>5</v>
      </c>
      <c r="AB145" s="3">
        <v>0</v>
      </c>
      <c r="AC145" s="2" t="s">
        <v>1019</v>
      </c>
      <c r="AE145" s="2" t="s">
        <v>1022</v>
      </c>
      <c r="AF145" s="2" t="s">
        <v>1174</v>
      </c>
      <c r="AG145" s="1">
        <v>200</v>
      </c>
      <c r="AI145" s="11">
        <v>87.97</v>
      </c>
      <c r="AJ145" s="1">
        <v>29</v>
      </c>
      <c r="AK145" s="11">
        <f t="shared" si="7"/>
        <v>2551.13</v>
      </c>
    </row>
    <row r="146" spans="1:37" ht="13.5" customHeight="1" x14ac:dyDescent="0.2">
      <c r="A146" s="2" t="s">
        <v>1387</v>
      </c>
      <c r="B146" s="2" t="s">
        <v>1483</v>
      </c>
      <c r="C146" s="3">
        <v>3</v>
      </c>
      <c r="D146" s="2">
        <v>114</v>
      </c>
      <c r="E146" s="3">
        <v>104</v>
      </c>
      <c r="F146" s="2">
        <v>56</v>
      </c>
      <c r="G146" s="3">
        <v>20</v>
      </c>
      <c r="H146" s="2" t="s">
        <v>1018</v>
      </c>
      <c r="I146" s="4">
        <v>41230</v>
      </c>
      <c r="J146" s="2" t="s">
        <v>238</v>
      </c>
      <c r="K146" s="2">
        <v>73363</v>
      </c>
      <c r="L146" s="5">
        <v>0.69571090000000002</v>
      </c>
      <c r="M146" s="4">
        <f t="shared" ca="1" si="6"/>
        <v>41256</v>
      </c>
      <c r="N146" s="6">
        <v>14.529803760537723</v>
      </c>
      <c r="O146" s="7">
        <v>2.440169060250228</v>
      </c>
      <c r="P146" s="3">
        <v>1.5621040491113989</v>
      </c>
      <c r="Q146" s="2" t="s">
        <v>1019</v>
      </c>
      <c r="R146" s="2" t="s">
        <v>182</v>
      </c>
      <c r="S146" s="2" t="s">
        <v>1064</v>
      </c>
      <c r="T146" s="2" t="s">
        <v>1167</v>
      </c>
      <c r="U146" s="1">
        <v>3</v>
      </c>
      <c r="V146" s="8">
        <v>2.0795560000000002E-3</v>
      </c>
      <c r="W146" s="8">
        <v>7.0954470000000004E-3</v>
      </c>
      <c r="X146" s="2" t="s">
        <v>1019</v>
      </c>
      <c r="Y146" s="2" t="s">
        <v>236</v>
      </c>
      <c r="Z146" s="4">
        <v>41236</v>
      </c>
      <c r="AA146" s="3">
        <v>5</v>
      </c>
      <c r="AB146" s="3">
        <v>0</v>
      </c>
      <c r="AC146" s="2" t="s">
        <v>1019</v>
      </c>
      <c r="AE146" s="2" t="s">
        <v>1022</v>
      </c>
      <c r="AF146" s="2" t="s">
        <v>1175</v>
      </c>
      <c r="AG146" s="1">
        <v>778</v>
      </c>
      <c r="AI146" s="11">
        <v>75.98</v>
      </c>
      <c r="AJ146" s="1">
        <v>18</v>
      </c>
      <c r="AK146" s="11">
        <f t="shared" si="7"/>
        <v>1367.64</v>
      </c>
    </row>
    <row r="147" spans="1:37" ht="13.5" customHeight="1" x14ac:dyDescent="0.2">
      <c r="A147" s="2" t="s">
        <v>1388</v>
      </c>
      <c r="B147" s="2" t="s">
        <v>1497</v>
      </c>
      <c r="C147" s="3">
        <v>4</v>
      </c>
      <c r="D147" s="2">
        <v>178</v>
      </c>
      <c r="E147" s="3">
        <v>973</v>
      </c>
      <c r="F147" s="2">
        <v>87</v>
      </c>
      <c r="G147" s="3">
        <v>83</v>
      </c>
      <c r="H147" s="2" t="s">
        <v>1018</v>
      </c>
      <c r="I147" s="4">
        <v>41340</v>
      </c>
      <c r="J147" s="2" t="s">
        <v>238</v>
      </c>
      <c r="K147" s="2">
        <v>26511</v>
      </c>
      <c r="L147" s="5">
        <v>8.5711969999999997</v>
      </c>
      <c r="M147" s="4">
        <f t="shared" ca="1" si="6"/>
        <v>41360</v>
      </c>
      <c r="N147" s="6">
        <v>26.49885767022802</v>
      </c>
      <c r="O147" s="7">
        <v>2.9813231392233384</v>
      </c>
      <c r="P147" s="3">
        <v>1.7266508446189515</v>
      </c>
      <c r="Q147" s="2" t="s">
        <v>1019</v>
      </c>
      <c r="R147" s="2" t="s">
        <v>183</v>
      </c>
      <c r="S147" s="2" t="s">
        <v>1064</v>
      </c>
      <c r="T147" s="2" t="s">
        <v>1167</v>
      </c>
      <c r="U147" s="1">
        <v>2</v>
      </c>
      <c r="V147" s="8">
        <v>1.549553E-2</v>
      </c>
      <c r="W147" s="8">
        <v>5.2870769999999997E-2</v>
      </c>
      <c r="X147" s="2" t="s">
        <v>1019</v>
      </c>
      <c r="Y147" s="2" t="s">
        <v>236</v>
      </c>
      <c r="Z147" s="4">
        <v>41346</v>
      </c>
      <c r="AA147" s="3">
        <v>5</v>
      </c>
      <c r="AB147" s="3">
        <v>0</v>
      </c>
      <c r="AC147" s="2" t="s">
        <v>1019</v>
      </c>
      <c r="AE147" s="2" t="s">
        <v>1022</v>
      </c>
      <c r="AF147" s="2" t="s">
        <v>1176</v>
      </c>
      <c r="AG147" s="1">
        <v>605</v>
      </c>
      <c r="AI147" s="11">
        <v>33.97</v>
      </c>
      <c r="AJ147" s="1">
        <v>38</v>
      </c>
      <c r="AK147" s="11">
        <f t="shared" si="7"/>
        <v>1290.8599999999999</v>
      </c>
    </row>
    <row r="148" spans="1:37" ht="13.5" customHeight="1" x14ac:dyDescent="0.2">
      <c r="A148" s="2" t="s">
        <v>1389</v>
      </c>
      <c r="B148" s="2" t="s">
        <v>1484</v>
      </c>
      <c r="C148" s="3">
        <v>5</v>
      </c>
      <c r="D148" s="2">
        <v>104</v>
      </c>
      <c r="E148" s="3">
        <v>115</v>
      </c>
      <c r="F148" s="2">
        <v>23</v>
      </c>
      <c r="G148" s="3">
        <v>60</v>
      </c>
      <c r="H148" s="2" t="s">
        <v>1018</v>
      </c>
      <c r="I148" s="4">
        <v>41336</v>
      </c>
      <c r="J148" s="2" t="s">
        <v>238</v>
      </c>
      <c r="K148" s="2">
        <v>51756</v>
      </c>
      <c r="L148" s="5">
        <v>31.158110000000001</v>
      </c>
      <c r="M148" s="4">
        <f t="shared" ca="1" si="6"/>
        <v>41347</v>
      </c>
      <c r="N148" s="6">
        <v>46.740055001520531</v>
      </c>
      <c r="O148" s="7">
        <v>3.6021606114820193</v>
      </c>
      <c r="P148" s="3">
        <v>1.8979358818152996</v>
      </c>
      <c r="Q148" s="2" t="s">
        <v>1019</v>
      </c>
      <c r="R148" s="2" t="s">
        <v>184</v>
      </c>
      <c r="S148" s="2" t="s">
        <v>1121</v>
      </c>
      <c r="T148" s="2" t="s">
        <v>1167</v>
      </c>
      <c r="U148" s="1">
        <v>1</v>
      </c>
      <c r="V148" s="8">
        <v>1.723336E-3</v>
      </c>
      <c r="W148" s="8">
        <v>5.8800220000000004E-3</v>
      </c>
      <c r="X148" s="2" t="s">
        <v>1019</v>
      </c>
      <c r="Y148" s="2" t="s">
        <v>236</v>
      </c>
      <c r="Z148" s="4">
        <v>41343</v>
      </c>
      <c r="AA148" s="3">
        <v>1</v>
      </c>
      <c r="AB148" s="3">
        <v>0</v>
      </c>
      <c r="AC148" s="2" t="s">
        <v>1019</v>
      </c>
      <c r="AE148" s="2" t="s">
        <v>1022</v>
      </c>
      <c r="AF148" s="2" t="s">
        <v>1177</v>
      </c>
      <c r="AG148" s="1">
        <v>770</v>
      </c>
      <c r="AI148" s="11">
        <v>44.97</v>
      </c>
      <c r="AJ148" s="1">
        <v>7</v>
      </c>
      <c r="AK148" s="11">
        <f t="shared" si="7"/>
        <v>314.78999999999996</v>
      </c>
    </row>
    <row r="149" spans="1:37" ht="13.5" customHeight="1" x14ac:dyDescent="0.2">
      <c r="A149" s="2" t="s">
        <v>1390</v>
      </c>
      <c r="B149" s="2" t="s">
        <v>1480</v>
      </c>
      <c r="C149" s="3">
        <v>5</v>
      </c>
      <c r="D149" s="2">
        <v>194</v>
      </c>
      <c r="E149" s="3">
        <v>94</v>
      </c>
      <c r="F149" s="2">
        <v>28</v>
      </c>
      <c r="G149" s="3">
        <v>56</v>
      </c>
      <c r="H149" s="2" t="s">
        <v>1018</v>
      </c>
      <c r="I149" s="4">
        <v>41336</v>
      </c>
      <c r="J149" s="2" t="s">
        <v>238</v>
      </c>
      <c r="K149" s="2">
        <v>49005</v>
      </c>
      <c r="L149" s="5">
        <v>5.8673799999999998</v>
      </c>
      <c r="M149" s="4">
        <f t="shared" ca="1" si="6"/>
        <v>41356</v>
      </c>
      <c r="N149" s="6">
        <v>26.289647532705668</v>
      </c>
      <c r="O149" s="7">
        <v>2.9734564893529662</v>
      </c>
      <c r="P149" s="3">
        <v>1.7243713316316083</v>
      </c>
      <c r="Q149" s="2" t="s">
        <v>1019</v>
      </c>
      <c r="R149" s="2" t="s">
        <v>185</v>
      </c>
      <c r="S149" s="2" t="s">
        <v>1121</v>
      </c>
      <c r="T149" s="2" t="s">
        <v>1167</v>
      </c>
      <c r="U149" s="1">
        <v>1</v>
      </c>
      <c r="V149" s="8">
        <v>3.2475880000000003E-4</v>
      </c>
      <c r="W149" s="8">
        <v>1.1080770000000001E-3</v>
      </c>
      <c r="X149" s="2" t="s">
        <v>1019</v>
      </c>
      <c r="Y149" s="2" t="s">
        <v>236</v>
      </c>
      <c r="Z149" s="4">
        <v>41333</v>
      </c>
      <c r="AA149" s="3">
        <v>1</v>
      </c>
      <c r="AB149" s="3">
        <v>0</v>
      </c>
      <c r="AC149" s="2" t="s">
        <v>1019</v>
      </c>
      <c r="AE149" s="2" t="s">
        <v>1022</v>
      </c>
      <c r="AF149" s="2" t="s">
        <v>1178</v>
      </c>
      <c r="AG149" s="1">
        <v>831</v>
      </c>
      <c r="AI149" s="11">
        <v>46.98</v>
      </c>
      <c r="AJ149" s="1">
        <v>42</v>
      </c>
      <c r="AK149" s="11">
        <f t="shared" si="7"/>
        <v>1973.1599999999999</v>
      </c>
    </row>
    <row r="150" spans="1:37" ht="13.5" customHeight="1" x14ac:dyDescent="0.2">
      <c r="A150" s="2" t="s">
        <v>1391</v>
      </c>
      <c r="B150" s="2" t="s">
        <v>1498</v>
      </c>
      <c r="C150" s="3">
        <v>2</v>
      </c>
      <c r="D150" s="2">
        <v>182</v>
      </c>
      <c r="E150" s="3">
        <v>102</v>
      </c>
      <c r="F150" s="2">
        <v>47</v>
      </c>
      <c r="G150" s="3">
        <v>28</v>
      </c>
      <c r="H150" s="2" t="s">
        <v>1018</v>
      </c>
      <c r="I150" s="4">
        <v>41315</v>
      </c>
      <c r="J150" s="2" t="s">
        <v>238</v>
      </c>
      <c r="K150" s="2">
        <v>17759</v>
      </c>
      <c r="L150" s="5">
        <v>7.2751990000000002E-2</v>
      </c>
      <c r="M150" s="4">
        <f t="shared" ca="1" si="6"/>
        <v>41335</v>
      </c>
      <c r="N150" s="6">
        <v>13.342477758142387</v>
      </c>
      <c r="O150" s="7">
        <v>2.3718041748346788</v>
      </c>
      <c r="P150" s="3">
        <v>1.5400662891040369</v>
      </c>
      <c r="Q150" s="2" t="s">
        <v>1019</v>
      </c>
      <c r="R150" s="2" t="s">
        <v>186</v>
      </c>
      <c r="S150" s="2" t="s">
        <v>1064</v>
      </c>
      <c r="T150" s="2" t="s">
        <v>1167</v>
      </c>
      <c r="U150" s="1">
        <v>5</v>
      </c>
      <c r="V150" s="8">
        <v>3.3226380000000002E-4</v>
      </c>
      <c r="W150" s="8">
        <v>1.133684E-3</v>
      </c>
      <c r="X150" s="2" t="s">
        <v>1019</v>
      </c>
      <c r="Y150" s="2" t="s">
        <v>236</v>
      </c>
      <c r="Z150" s="4">
        <v>41320</v>
      </c>
      <c r="AA150" s="3">
        <v>1</v>
      </c>
      <c r="AB150" s="3">
        <v>0</v>
      </c>
      <c r="AC150" s="2" t="s">
        <v>1019</v>
      </c>
      <c r="AE150" s="2" t="s">
        <v>1022</v>
      </c>
      <c r="AF150" s="2" t="s">
        <v>1179</v>
      </c>
      <c r="AG150" s="1">
        <v>544</v>
      </c>
      <c r="AI150" s="11">
        <v>44.98</v>
      </c>
      <c r="AJ150" s="1">
        <v>13</v>
      </c>
      <c r="AK150" s="11">
        <f t="shared" si="7"/>
        <v>584.74</v>
      </c>
    </row>
    <row r="151" spans="1:37" ht="13.5" customHeight="1" x14ac:dyDescent="0.2">
      <c r="A151" s="2" t="s">
        <v>1392</v>
      </c>
      <c r="B151" s="2" t="s">
        <v>1485</v>
      </c>
      <c r="C151" s="3">
        <v>3</v>
      </c>
      <c r="D151" s="2">
        <v>140</v>
      </c>
      <c r="E151" s="3">
        <v>119</v>
      </c>
      <c r="F151" s="2">
        <v>80</v>
      </c>
      <c r="G151" s="3">
        <v>95</v>
      </c>
      <c r="H151" s="2" t="s">
        <v>1018</v>
      </c>
      <c r="I151" s="4">
        <v>41315</v>
      </c>
      <c r="J151" s="2" t="s">
        <v>238</v>
      </c>
      <c r="K151" s="2">
        <v>75622</v>
      </c>
      <c r="L151" s="5">
        <v>8.1481639999999994E-2</v>
      </c>
      <c r="M151" s="4">
        <f t="shared" ca="1" si="6"/>
        <v>41325</v>
      </c>
      <c r="N151" s="6">
        <v>15.366931530523713</v>
      </c>
      <c r="O151" s="7">
        <v>2.4861598700054683</v>
      </c>
      <c r="P151" s="3">
        <v>1.5767561225520794</v>
      </c>
      <c r="Q151" s="2" t="s">
        <v>1019</v>
      </c>
      <c r="R151" s="2" t="s">
        <v>187</v>
      </c>
      <c r="S151" s="2" t="s">
        <v>1064</v>
      </c>
      <c r="T151" s="2" t="s">
        <v>1167</v>
      </c>
      <c r="U151" s="1">
        <v>9</v>
      </c>
      <c r="V151" s="8">
        <v>4.0221849999999998E-4</v>
      </c>
      <c r="W151" s="8">
        <v>1.372369E-3</v>
      </c>
      <c r="X151" s="2" t="s">
        <v>1019</v>
      </c>
      <c r="Y151" s="2" t="s">
        <v>236</v>
      </c>
      <c r="Z151" s="4">
        <v>41305</v>
      </c>
      <c r="AA151" s="3">
        <v>1</v>
      </c>
      <c r="AB151" s="3">
        <v>0</v>
      </c>
      <c r="AC151" s="2" t="s">
        <v>1019</v>
      </c>
      <c r="AE151" s="2" t="s">
        <v>1022</v>
      </c>
      <c r="AF151" s="2" t="s">
        <v>1180</v>
      </c>
      <c r="AG151" s="1">
        <v>529</v>
      </c>
      <c r="AI151" s="11">
        <v>88.99</v>
      </c>
      <c r="AJ151" s="1">
        <v>19</v>
      </c>
      <c r="AK151" s="11">
        <f t="shared" si="7"/>
        <v>1690.81</v>
      </c>
    </row>
    <row r="152" spans="1:37" ht="13.5" customHeight="1" x14ac:dyDescent="0.2">
      <c r="A152" s="2" t="s">
        <v>1393</v>
      </c>
      <c r="B152" s="2" t="s">
        <v>1499</v>
      </c>
      <c r="C152" s="3">
        <v>4</v>
      </c>
      <c r="D152" s="2">
        <v>190</v>
      </c>
      <c r="E152" s="3">
        <v>113</v>
      </c>
      <c r="F152" s="2">
        <v>68</v>
      </c>
      <c r="G152" s="3">
        <v>84</v>
      </c>
      <c r="H152" s="2" t="s">
        <v>1018</v>
      </c>
      <c r="I152" s="4">
        <v>41315</v>
      </c>
      <c r="J152" s="2" t="s">
        <v>238</v>
      </c>
      <c r="K152" s="2">
        <v>42125</v>
      </c>
      <c r="L152" s="5">
        <v>5.7526140000000003E-2</v>
      </c>
      <c r="M152" s="4">
        <f t="shared" ca="1" si="6"/>
        <v>41333</v>
      </c>
      <c r="N152" s="6">
        <v>15.297372215640191</v>
      </c>
      <c r="O152" s="7">
        <v>2.4824029462627739</v>
      </c>
      <c r="P152" s="3">
        <v>1.5755643262852754</v>
      </c>
      <c r="Q152" s="2" t="s">
        <v>1019</v>
      </c>
      <c r="R152" s="2" t="s">
        <v>188</v>
      </c>
      <c r="S152" s="2" t="s">
        <v>1064</v>
      </c>
      <c r="T152" s="2" t="s">
        <v>1167</v>
      </c>
      <c r="U152" s="1">
        <v>7</v>
      </c>
      <c r="V152" s="8">
        <v>3.3035479999999999E-4</v>
      </c>
      <c r="W152" s="8">
        <v>1.1271709999999999E-3</v>
      </c>
      <c r="X152" s="2" t="s">
        <v>1019</v>
      </c>
      <c r="Y152" s="2" t="s">
        <v>236</v>
      </c>
      <c r="Z152" s="4">
        <v>41304</v>
      </c>
      <c r="AA152" s="3">
        <v>1</v>
      </c>
      <c r="AB152" s="3">
        <v>0</v>
      </c>
      <c r="AC152" s="2" t="s">
        <v>1019</v>
      </c>
      <c r="AE152" s="2" t="s">
        <v>1022</v>
      </c>
      <c r="AF152" s="2" t="s">
        <v>1181</v>
      </c>
      <c r="AG152" s="1">
        <v>796</v>
      </c>
      <c r="AI152" s="11">
        <v>80.98</v>
      </c>
      <c r="AJ152" s="1">
        <v>15</v>
      </c>
      <c r="AK152" s="11">
        <f t="shared" si="7"/>
        <v>1214.7</v>
      </c>
    </row>
    <row r="153" spans="1:37" ht="13.5" customHeight="1" x14ac:dyDescent="0.2">
      <c r="A153" s="2" t="s">
        <v>1394</v>
      </c>
      <c r="B153" s="2" t="s">
        <v>1485</v>
      </c>
      <c r="C153" s="3">
        <v>1</v>
      </c>
      <c r="D153" s="2">
        <v>112</v>
      </c>
      <c r="E153" s="3">
        <v>92</v>
      </c>
      <c r="F153" s="2">
        <v>42</v>
      </c>
      <c r="G153" s="3">
        <v>42</v>
      </c>
      <c r="H153" s="2" t="s">
        <v>1018</v>
      </c>
      <c r="I153" s="4">
        <v>41315</v>
      </c>
      <c r="J153" s="2" t="s">
        <v>238</v>
      </c>
      <c r="K153" s="2">
        <v>64409</v>
      </c>
      <c r="L153" s="5">
        <v>0.4138174</v>
      </c>
      <c r="M153" s="4">
        <f t="shared" ca="1" si="6"/>
        <v>41335</v>
      </c>
      <c r="N153" s="6">
        <v>14.057103805887765</v>
      </c>
      <c r="O153" s="7">
        <v>2.4134146831626286</v>
      </c>
      <c r="P153" s="3">
        <v>1.5535168757250848</v>
      </c>
      <c r="Q153" s="2" t="s">
        <v>1019</v>
      </c>
      <c r="R153" s="2" t="s">
        <v>189</v>
      </c>
      <c r="S153" s="2" t="s">
        <v>1064</v>
      </c>
      <c r="T153" s="2" t="s">
        <v>1167</v>
      </c>
      <c r="U153" s="1">
        <v>5</v>
      </c>
      <c r="V153" s="8">
        <v>1.457E-3</v>
      </c>
      <c r="W153" s="8">
        <v>4.9712849999999998E-3</v>
      </c>
      <c r="X153" s="2" t="s">
        <v>1019</v>
      </c>
      <c r="Y153" s="2" t="s">
        <v>236</v>
      </c>
      <c r="Z153" s="4">
        <v>41319</v>
      </c>
      <c r="AA153" s="3">
        <v>1</v>
      </c>
      <c r="AB153" s="3">
        <v>0</v>
      </c>
      <c r="AC153" s="2" t="s">
        <v>1019</v>
      </c>
      <c r="AE153" s="2" t="s">
        <v>1022</v>
      </c>
      <c r="AF153" s="2" t="s">
        <v>1182</v>
      </c>
      <c r="AG153" s="1">
        <v>432</v>
      </c>
      <c r="AI153" s="11">
        <v>32.97</v>
      </c>
      <c r="AJ153" s="1">
        <v>49</v>
      </c>
      <c r="AK153" s="11">
        <f t="shared" si="7"/>
        <v>1615.53</v>
      </c>
    </row>
    <row r="154" spans="1:37" ht="13.5" customHeight="1" x14ac:dyDescent="0.2">
      <c r="A154" s="2" t="s">
        <v>1395</v>
      </c>
      <c r="B154" s="2" t="s">
        <v>1479</v>
      </c>
      <c r="C154" s="3">
        <v>4</v>
      </c>
      <c r="D154" s="2">
        <v>150</v>
      </c>
      <c r="E154" s="3">
        <v>97</v>
      </c>
      <c r="F154" s="2">
        <v>70</v>
      </c>
      <c r="G154" s="3">
        <v>26</v>
      </c>
      <c r="H154" s="2" t="s">
        <v>1018</v>
      </c>
      <c r="I154" s="4">
        <v>41315</v>
      </c>
      <c r="J154" s="2" t="s">
        <v>238</v>
      </c>
      <c r="K154" s="2">
        <v>31531</v>
      </c>
      <c r="L154" s="5">
        <v>0.48495349999999998</v>
      </c>
      <c r="M154" s="4">
        <f t="shared" ca="1" si="6"/>
        <v>41338</v>
      </c>
      <c r="N154" s="6">
        <v>16.181339528004582</v>
      </c>
      <c r="O154" s="7">
        <v>2.5293260885845261</v>
      </c>
      <c r="P154" s="3">
        <v>1.5903855157113718</v>
      </c>
      <c r="Q154" s="2" t="s">
        <v>1019</v>
      </c>
      <c r="R154" s="2" t="s">
        <v>190</v>
      </c>
      <c r="S154" s="2" t="s">
        <v>1121</v>
      </c>
      <c r="T154" s="2" t="s">
        <v>1167</v>
      </c>
      <c r="U154" s="1">
        <v>2</v>
      </c>
      <c r="V154" s="8">
        <v>1.5790870000000001E-3</v>
      </c>
      <c r="W154" s="8">
        <v>5.3878440000000001E-3</v>
      </c>
      <c r="X154" s="2" t="s">
        <v>1019</v>
      </c>
      <c r="Y154" s="2" t="s">
        <v>236</v>
      </c>
      <c r="Z154" s="4">
        <v>41321</v>
      </c>
      <c r="AA154" s="3">
        <v>1</v>
      </c>
      <c r="AB154" s="3">
        <v>0</v>
      </c>
      <c r="AC154" s="2" t="s">
        <v>1019</v>
      </c>
      <c r="AE154" s="2" t="s">
        <v>1022</v>
      </c>
      <c r="AF154" s="2" t="s">
        <v>1183</v>
      </c>
      <c r="AG154" s="1">
        <v>514</v>
      </c>
      <c r="AI154" s="11">
        <v>32.979999999999997</v>
      </c>
      <c r="AJ154" s="1">
        <v>39</v>
      </c>
      <c r="AK154" s="11">
        <f t="shared" si="7"/>
        <v>1286.2199999999998</v>
      </c>
    </row>
    <row r="155" spans="1:37" ht="13.5" customHeight="1" x14ac:dyDescent="0.2">
      <c r="A155" s="2" t="s">
        <v>1396</v>
      </c>
      <c r="B155" s="2" t="s">
        <v>1481</v>
      </c>
      <c r="C155" s="3">
        <v>1</v>
      </c>
      <c r="D155" s="2">
        <v>192</v>
      </c>
      <c r="E155" s="3">
        <v>147</v>
      </c>
      <c r="F155" s="2">
        <v>82</v>
      </c>
      <c r="G155" s="3">
        <v>76</v>
      </c>
      <c r="H155" s="2" t="s">
        <v>1018</v>
      </c>
      <c r="I155" s="4">
        <v>41341</v>
      </c>
      <c r="J155" s="2" t="s">
        <v>238</v>
      </c>
      <c r="K155" s="2">
        <v>41714</v>
      </c>
      <c r="L155" s="5">
        <v>6.7757869999999998E-2</v>
      </c>
      <c r="M155" s="4">
        <f t="shared" ca="1" si="6"/>
        <v>41371</v>
      </c>
      <c r="N155" s="6">
        <v>13.328061289109314</v>
      </c>
      <c r="O155" s="7">
        <v>2.3709496268118451</v>
      </c>
      <c r="P155" s="3">
        <v>1.5397888253951726</v>
      </c>
      <c r="Q155" s="2" t="s">
        <v>1019</v>
      </c>
      <c r="R155" s="2" t="s">
        <v>191</v>
      </c>
      <c r="S155" s="2" t="s">
        <v>1064</v>
      </c>
      <c r="T155" s="2" t="s">
        <v>1167</v>
      </c>
      <c r="U155" s="1">
        <v>4</v>
      </c>
      <c r="V155" s="8">
        <v>3.8448790000000002E-4</v>
      </c>
      <c r="W155" s="8">
        <v>1.3118730000000001E-3</v>
      </c>
      <c r="X155" s="2" t="s">
        <v>1019</v>
      </c>
      <c r="Y155" s="2" t="s">
        <v>236</v>
      </c>
      <c r="Z155" s="4">
        <v>41335</v>
      </c>
      <c r="AA155" s="3">
        <v>1</v>
      </c>
      <c r="AB155" s="3">
        <v>0</v>
      </c>
      <c r="AC155" s="2" t="s">
        <v>1019</v>
      </c>
      <c r="AE155" s="2" t="s">
        <v>1022</v>
      </c>
      <c r="AF155" s="2" t="s">
        <v>1184</v>
      </c>
      <c r="AG155" s="1">
        <v>584</v>
      </c>
      <c r="AI155" s="11">
        <v>38.979999999999997</v>
      </c>
      <c r="AJ155" s="1">
        <v>19</v>
      </c>
      <c r="AK155" s="11">
        <f t="shared" si="7"/>
        <v>740.61999999999989</v>
      </c>
    </row>
    <row r="156" spans="1:37" ht="13.5" customHeight="1" x14ac:dyDescent="0.2">
      <c r="A156" s="2" t="s">
        <v>1397</v>
      </c>
      <c r="B156" s="2" t="s">
        <v>1479</v>
      </c>
      <c r="C156" s="3">
        <v>3</v>
      </c>
      <c r="D156" s="2">
        <v>124</v>
      </c>
      <c r="E156" s="3">
        <v>124</v>
      </c>
      <c r="F156" s="2">
        <v>73</v>
      </c>
      <c r="G156" s="3">
        <v>19</v>
      </c>
      <c r="H156" s="2" t="s">
        <v>1018</v>
      </c>
      <c r="I156" s="4">
        <v>41357</v>
      </c>
      <c r="J156" s="2" t="s">
        <v>238</v>
      </c>
      <c r="K156" s="2">
        <v>80401</v>
      </c>
      <c r="L156" s="5">
        <v>8.9629759999999994</v>
      </c>
      <c r="M156" s="4">
        <f t="shared" ca="1" si="6"/>
        <v>41378</v>
      </c>
      <c r="N156" s="6">
        <v>30.956798974058415</v>
      </c>
      <c r="O156" s="7">
        <v>3.1399207173667381</v>
      </c>
      <c r="P156" s="3">
        <v>1.7719821436365373</v>
      </c>
      <c r="Q156" s="2" t="s">
        <v>1019</v>
      </c>
      <c r="R156" s="2" t="s">
        <v>192</v>
      </c>
      <c r="S156" s="2" t="s">
        <v>1121</v>
      </c>
      <c r="T156" s="2" t="s">
        <v>1167</v>
      </c>
      <c r="U156" s="1">
        <v>7</v>
      </c>
      <c r="V156" s="8">
        <v>4.9615309999999997E-4</v>
      </c>
      <c r="W156" s="8">
        <v>1.692874E-3</v>
      </c>
      <c r="X156" s="2" t="s">
        <v>1019</v>
      </c>
      <c r="Y156" s="2" t="s">
        <v>236</v>
      </c>
      <c r="Z156" s="4">
        <v>41353</v>
      </c>
      <c r="AA156" s="3">
        <v>5</v>
      </c>
      <c r="AB156" s="3">
        <v>0</v>
      </c>
      <c r="AC156" s="2" t="s">
        <v>1019</v>
      </c>
      <c r="AE156" s="2" t="s">
        <v>1022</v>
      </c>
      <c r="AF156" s="2" t="s">
        <v>1185</v>
      </c>
      <c r="AG156" s="1">
        <v>506</v>
      </c>
      <c r="AI156" s="11">
        <v>34.97</v>
      </c>
      <c r="AJ156" s="1">
        <v>6</v>
      </c>
      <c r="AK156" s="11">
        <f t="shared" si="7"/>
        <v>209.82</v>
      </c>
    </row>
    <row r="157" spans="1:37" ht="13.5" customHeight="1" x14ac:dyDescent="0.2">
      <c r="A157" s="2" t="s">
        <v>1398</v>
      </c>
      <c r="B157" s="2" t="s">
        <v>1483</v>
      </c>
      <c r="C157" s="3">
        <v>5</v>
      </c>
      <c r="D157" s="2">
        <v>120</v>
      </c>
      <c r="E157" s="3">
        <v>141</v>
      </c>
      <c r="F157" s="2">
        <v>78</v>
      </c>
      <c r="G157" s="3">
        <v>91</v>
      </c>
      <c r="H157" s="2" t="s">
        <v>1018</v>
      </c>
      <c r="I157" s="4">
        <v>41343</v>
      </c>
      <c r="J157" s="2" t="s">
        <v>238</v>
      </c>
      <c r="K157" s="2">
        <v>72699</v>
      </c>
      <c r="L157" s="5">
        <v>1.093985</v>
      </c>
      <c r="M157" s="4">
        <f t="shared" ca="1" si="6"/>
        <v>41354</v>
      </c>
      <c r="N157" s="6">
        <v>17.139922378622639</v>
      </c>
      <c r="O157" s="7">
        <v>2.5783168306950306</v>
      </c>
      <c r="P157" s="3">
        <v>1.605713807219403</v>
      </c>
      <c r="Q157" s="2" t="s">
        <v>1019</v>
      </c>
      <c r="R157" s="2" t="s">
        <v>193</v>
      </c>
      <c r="S157" s="2" t="s">
        <v>1121</v>
      </c>
      <c r="T157" s="2" t="s">
        <v>1167</v>
      </c>
      <c r="U157" s="1">
        <v>2</v>
      </c>
      <c r="V157" s="8">
        <v>3.4814720000000002E-3</v>
      </c>
      <c r="W157" s="8">
        <v>1.187878E-2</v>
      </c>
      <c r="X157" s="2" t="s">
        <v>1019</v>
      </c>
      <c r="Y157" s="2" t="s">
        <v>236</v>
      </c>
      <c r="Z157" s="4">
        <v>41332</v>
      </c>
      <c r="AA157" s="3">
        <v>5</v>
      </c>
      <c r="AB157" s="3">
        <v>0</v>
      </c>
      <c r="AC157" s="2" t="s">
        <v>1019</v>
      </c>
      <c r="AE157" s="2" t="s">
        <v>1022</v>
      </c>
      <c r="AF157" s="2" t="s">
        <v>1186</v>
      </c>
      <c r="AG157" s="1">
        <v>678</v>
      </c>
      <c r="AI157" s="11">
        <v>4.99</v>
      </c>
      <c r="AJ157" s="1">
        <v>7</v>
      </c>
      <c r="AK157" s="11">
        <f t="shared" si="7"/>
        <v>34.93</v>
      </c>
    </row>
    <row r="158" spans="1:37" ht="13.5" customHeight="1" x14ac:dyDescent="0.2">
      <c r="A158" s="2" t="s">
        <v>1399</v>
      </c>
      <c r="B158" s="2" t="s">
        <v>1484</v>
      </c>
      <c r="C158" s="3">
        <v>3</v>
      </c>
      <c r="D158" s="2">
        <v>141</v>
      </c>
      <c r="E158" s="3">
        <v>118</v>
      </c>
      <c r="F158" s="2">
        <v>71</v>
      </c>
      <c r="G158" s="3">
        <v>51</v>
      </c>
      <c r="H158" s="2" t="s">
        <v>1018</v>
      </c>
      <c r="I158" s="4">
        <v>41399</v>
      </c>
      <c r="J158" s="2" t="s">
        <v>238</v>
      </c>
      <c r="K158" s="2">
        <v>76981</v>
      </c>
      <c r="L158" s="5">
        <v>21.14349</v>
      </c>
      <c r="M158" s="4">
        <f t="shared" ca="1" si="6"/>
        <v>41411</v>
      </c>
      <c r="N158" s="6">
        <v>43.741695084595513</v>
      </c>
      <c r="O158" s="7">
        <v>3.5234263910856556</v>
      </c>
      <c r="P158" s="3">
        <v>1.8770792181167144</v>
      </c>
      <c r="Q158" s="2" t="s">
        <v>1019</v>
      </c>
      <c r="R158" s="2" t="s">
        <v>194</v>
      </c>
      <c r="S158" s="2" t="s">
        <v>1121</v>
      </c>
      <c r="T158" s="2" t="s">
        <v>1167</v>
      </c>
      <c r="U158" s="1">
        <v>1</v>
      </c>
      <c r="V158" s="8">
        <v>1.1721259999999999E-3</v>
      </c>
      <c r="W158" s="8">
        <v>3.9992919999999998E-3</v>
      </c>
      <c r="X158" s="2" t="s">
        <v>1019</v>
      </c>
      <c r="Y158" s="2" t="s">
        <v>236</v>
      </c>
      <c r="Z158" s="4">
        <v>41391</v>
      </c>
      <c r="AA158" s="3">
        <v>0</v>
      </c>
      <c r="AB158" s="3">
        <v>5</v>
      </c>
      <c r="AC158" s="2" t="s">
        <v>1019</v>
      </c>
      <c r="AE158" s="2" t="s">
        <v>1022</v>
      </c>
      <c r="AF158" s="2" t="s">
        <v>1187</v>
      </c>
      <c r="AG158" s="1">
        <v>897</v>
      </c>
      <c r="AI158" s="11">
        <v>43.97</v>
      </c>
      <c r="AJ158" s="1">
        <v>28</v>
      </c>
      <c r="AK158" s="11">
        <f t="shared" si="7"/>
        <v>1231.1599999999999</v>
      </c>
    </row>
    <row r="159" spans="1:37" ht="13.5" customHeight="1" x14ac:dyDescent="0.2">
      <c r="A159" s="2" t="s">
        <v>1400</v>
      </c>
      <c r="B159" s="2" t="s">
        <v>1479</v>
      </c>
      <c r="C159" s="3">
        <v>3</v>
      </c>
      <c r="D159" s="2">
        <v>105</v>
      </c>
      <c r="E159" s="3">
        <v>126</v>
      </c>
      <c r="F159" s="2">
        <v>21</v>
      </c>
      <c r="G159" s="3">
        <v>19</v>
      </c>
      <c r="H159" s="2" t="s">
        <v>1018</v>
      </c>
      <c r="I159" s="4">
        <v>41356</v>
      </c>
      <c r="J159" s="2" t="s">
        <v>238</v>
      </c>
      <c r="K159" s="2">
        <v>35187</v>
      </c>
      <c r="L159" s="5">
        <v>0.1446991</v>
      </c>
      <c r="M159" s="4">
        <f t="shared" ca="1" si="6"/>
        <v>41370</v>
      </c>
      <c r="N159" s="6">
        <v>15.525092449048062</v>
      </c>
      <c r="O159" s="7">
        <v>2.4946602000173517</v>
      </c>
      <c r="P159" s="3">
        <v>1.5794493344255622</v>
      </c>
      <c r="Q159" s="2" t="s">
        <v>1019</v>
      </c>
      <c r="R159" s="2" t="s">
        <v>195</v>
      </c>
      <c r="S159" s="2" t="s">
        <v>1064</v>
      </c>
      <c r="T159" s="2" t="s">
        <v>1167</v>
      </c>
      <c r="U159" s="1">
        <v>8</v>
      </c>
      <c r="V159" s="8">
        <v>3.650033E-3</v>
      </c>
      <c r="W159" s="8">
        <v>1.245391E-2</v>
      </c>
      <c r="X159" s="2" t="s">
        <v>1019</v>
      </c>
      <c r="Y159" s="2" t="s">
        <v>236</v>
      </c>
      <c r="Z159" s="4">
        <v>41352</v>
      </c>
      <c r="AA159" s="3">
        <v>5</v>
      </c>
      <c r="AB159" s="3">
        <v>0</v>
      </c>
      <c r="AC159" s="2" t="s">
        <v>1019</v>
      </c>
      <c r="AE159" s="2" t="s">
        <v>1022</v>
      </c>
      <c r="AF159" s="2" t="s">
        <v>1188</v>
      </c>
      <c r="AG159" s="1">
        <v>939</v>
      </c>
      <c r="AI159" s="11">
        <v>28.98</v>
      </c>
      <c r="AJ159" s="1">
        <v>7</v>
      </c>
      <c r="AK159" s="11">
        <f t="shared" si="7"/>
        <v>202.86</v>
      </c>
    </row>
    <row r="160" spans="1:37" ht="13.5" customHeight="1" x14ac:dyDescent="0.2">
      <c r="A160" s="2" t="s">
        <v>1401</v>
      </c>
      <c r="B160" s="2" t="s">
        <v>1480</v>
      </c>
      <c r="C160" s="3">
        <v>1</v>
      </c>
      <c r="D160" s="2">
        <v>172</v>
      </c>
      <c r="E160" s="3">
        <v>122</v>
      </c>
      <c r="F160" s="2">
        <v>34</v>
      </c>
      <c r="G160" s="3">
        <v>91</v>
      </c>
      <c r="H160" s="2" t="s">
        <v>1018</v>
      </c>
      <c r="I160" s="4">
        <v>41335</v>
      </c>
      <c r="J160" s="2" t="s">
        <v>238</v>
      </c>
      <c r="K160" s="2">
        <v>64146</v>
      </c>
      <c r="L160" s="5">
        <v>0.73344109999999996</v>
      </c>
      <c r="M160" s="4">
        <f t="shared" ca="1" si="6"/>
        <v>41357</v>
      </c>
      <c r="N160" s="6">
        <v>20.589852858443333</v>
      </c>
      <c r="O160" s="7">
        <v>2.7408446105264246</v>
      </c>
      <c r="P160" s="3">
        <v>1.6555496400067333</v>
      </c>
      <c r="Q160" s="2" t="s">
        <v>1019</v>
      </c>
      <c r="R160" s="2" t="s">
        <v>196</v>
      </c>
      <c r="S160" s="2" t="s">
        <v>1064</v>
      </c>
      <c r="T160" s="2" t="s">
        <v>1167</v>
      </c>
      <c r="U160" s="1">
        <v>8</v>
      </c>
      <c r="V160" s="8">
        <v>2.8525220000000001E-3</v>
      </c>
      <c r="W160" s="8">
        <v>9.7328050000000006E-3</v>
      </c>
      <c r="X160" s="2" t="s">
        <v>1019</v>
      </c>
      <c r="Y160" s="2" t="s">
        <v>236</v>
      </c>
      <c r="Z160" s="4">
        <v>41329</v>
      </c>
      <c r="AA160" s="3">
        <v>5</v>
      </c>
      <c r="AB160" s="3">
        <v>0</v>
      </c>
      <c r="AC160" s="2" t="s">
        <v>1019</v>
      </c>
      <c r="AE160" s="2" t="s">
        <v>1022</v>
      </c>
      <c r="AF160" s="2" t="s">
        <v>1189</v>
      </c>
      <c r="AG160" s="1">
        <v>158</v>
      </c>
      <c r="AI160" s="11">
        <v>12.99</v>
      </c>
      <c r="AJ160" s="1">
        <v>49</v>
      </c>
      <c r="AK160" s="11">
        <f t="shared" si="7"/>
        <v>636.51</v>
      </c>
    </row>
    <row r="161" spans="1:37" ht="13.5" customHeight="1" x14ac:dyDescent="0.2">
      <c r="A161" s="2" t="s">
        <v>1402</v>
      </c>
      <c r="B161" s="2" t="s">
        <v>1483</v>
      </c>
      <c r="C161" s="3">
        <v>5</v>
      </c>
      <c r="D161" s="2">
        <v>178</v>
      </c>
      <c r="E161" s="3">
        <v>112</v>
      </c>
      <c r="F161" s="2">
        <v>60</v>
      </c>
      <c r="G161" s="3">
        <v>16</v>
      </c>
      <c r="H161" s="2" t="s">
        <v>1018</v>
      </c>
      <c r="I161" s="4">
        <v>41424</v>
      </c>
      <c r="J161" s="2" t="s">
        <v>238</v>
      </c>
      <c r="K161" s="2">
        <v>38181</v>
      </c>
      <c r="L161" s="5">
        <v>0.42463869999999998</v>
      </c>
      <c r="M161" s="4">
        <f t="shared" ca="1" si="6"/>
        <v>41444</v>
      </c>
      <c r="N161" s="6">
        <v>15.076281777151902</v>
      </c>
      <c r="O161" s="7">
        <v>2.4703856084224238</v>
      </c>
      <c r="P161" s="3">
        <v>1.5717460381443382</v>
      </c>
      <c r="Q161" s="2" t="s">
        <v>1019</v>
      </c>
      <c r="R161" s="2" t="s">
        <v>197</v>
      </c>
      <c r="S161" s="2" t="s">
        <v>1064</v>
      </c>
      <c r="T161" s="2" t="s">
        <v>1167</v>
      </c>
      <c r="U161" s="1">
        <v>9</v>
      </c>
      <c r="V161" s="8">
        <v>8.2225889999999996E-2</v>
      </c>
      <c r="W161" s="8">
        <v>0.28055469999999999</v>
      </c>
      <c r="X161" s="2" t="s">
        <v>1019</v>
      </c>
      <c r="Y161" s="2" t="s">
        <v>236</v>
      </c>
      <c r="Z161" s="4">
        <v>41425</v>
      </c>
      <c r="AA161" s="3">
        <v>5</v>
      </c>
      <c r="AB161" s="3">
        <v>0</v>
      </c>
      <c r="AC161" s="2" t="s">
        <v>1019</v>
      </c>
      <c r="AE161" s="2" t="s">
        <v>1022</v>
      </c>
      <c r="AF161" s="2" t="s">
        <v>1190</v>
      </c>
      <c r="AG161" s="1">
        <v>676</v>
      </c>
      <c r="AI161" s="11">
        <v>30.99</v>
      </c>
      <c r="AJ161" s="1">
        <v>13</v>
      </c>
      <c r="AK161" s="11">
        <f t="shared" si="7"/>
        <v>402.87</v>
      </c>
    </row>
    <row r="162" spans="1:37" ht="13.5" customHeight="1" x14ac:dyDescent="0.2">
      <c r="A162" s="2" t="s">
        <v>1403</v>
      </c>
      <c r="B162" s="2" t="s">
        <v>1483</v>
      </c>
      <c r="C162" s="3">
        <v>2</v>
      </c>
      <c r="D162" s="2">
        <v>163</v>
      </c>
      <c r="E162" s="3">
        <v>107</v>
      </c>
      <c r="F162" s="2">
        <v>65</v>
      </c>
      <c r="G162" s="3">
        <v>41</v>
      </c>
      <c r="H162" s="2" t="s">
        <v>1018</v>
      </c>
      <c r="I162" s="4">
        <v>41419</v>
      </c>
      <c r="J162" s="2" t="s">
        <v>238</v>
      </c>
      <c r="K162" s="2">
        <v>68439</v>
      </c>
      <c r="L162" s="5">
        <v>1.2594689999999999</v>
      </c>
      <c r="M162" s="4">
        <f t="shared" ref="M162:M193" ca="1" si="8">I162+RANDBETWEEN(10,30)</f>
        <v>41442</v>
      </c>
      <c r="N162" s="6">
        <v>14.381729664908113</v>
      </c>
      <c r="O162" s="7">
        <v>2.4318514380561309</v>
      </c>
      <c r="P162" s="3">
        <v>1.5594394627737658</v>
      </c>
      <c r="Q162" s="2" t="s">
        <v>1019</v>
      </c>
      <c r="R162" s="2" t="s">
        <v>198</v>
      </c>
      <c r="S162" s="2" t="s">
        <v>1064</v>
      </c>
      <c r="T162" s="2" t="s">
        <v>1167</v>
      </c>
      <c r="U162" s="1">
        <v>7</v>
      </c>
      <c r="V162" s="8">
        <v>6.0783900000000004E-3</v>
      </c>
      <c r="W162" s="8">
        <v>2.0739469999999999E-2</v>
      </c>
      <c r="X162" s="2" t="s">
        <v>1019</v>
      </c>
      <c r="Y162" s="2" t="s">
        <v>236</v>
      </c>
      <c r="Z162" s="4">
        <v>41414</v>
      </c>
      <c r="AA162" s="3">
        <v>5</v>
      </c>
      <c r="AB162" s="3">
        <v>0</v>
      </c>
      <c r="AC162" s="2" t="s">
        <v>1019</v>
      </c>
      <c r="AE162" s="2" t="s">
        <v>1022</v>
      </c>
      <c r="AF162" s="2" t="s">
        <v>1191</v>
      </c>
      <c r="AG162" s="1">
        <v>178</v>
      </c>
      <c r="AI162" s="11">
        <v>93.97</v>
      </c>
      <c r="AJ162" s="1">
        <v>15</v>
      </c>
      <c r="AK162" s="11">
        <f t="shared" si="7"/>
        <v>1409.55</v>
      </c>
    </row>
    <row r="163" spans="1:37" ht="13.5" customHeight="1" x14ac:dyDescent="0.2">
      <c r="A163" s="2" t="s">
        <v>1404</v>
      </c>
      <c r="B163" s="2" t="s">
        <v>1484</v>
      </c>
      <c r="C163" s="3">
        <v>4</v>
      </c>
      <c r="D163" s="2">
        <v>181</v>
      </c>
      <c r="E163" s="3">
        <v>113</v>
      </c>
      <c r="F163" s="2">
        <v>34</v>
      </c>
      <c r="G163" s="3">
        <v>78</v>
      </c>
      <c r="H163" s="2" t="s">
        <v>1018</v>
      </c>
      <c r="I163" s="4">
        <v>41483</v>
      </c>
      <c r="J163" s="2" t="s">
        <v>238</v>
      </c>
      <c r="K163" s="2">
        <v>62829</v>
      </c>
      <c r="L163" s="5">
        <v>1.934134</v>
      </c>
      <c r="M163" s="4">
        <f t="shared" ca="1" si="8"/>
        <v>41512</v>
      </c>
      <c r="N163" s="6">
        <v>15.324865462216916</v>
      </c>
      <c r="O163" s="7">
        <v>2.4838892248432791</v>
      </c>
      <c r="P163" s="3">
        <v>1.5760359211779658</v>
      </c>
      <c r="Q163" s="2" t="s">
        <v>1019</v>
      </c>
      <c r="R163" s="2" t="s">
        <v>199</v>
      </c>
      <c r="S163" s="2" t="s">
        <v>1064</v>
      </c>
      <c r="T163" s="2" t="s">
        <v>1167</v>
      </c>
      <c r="U163" s="1">
        <v>1</v>
      </c>
      <c r="V163" s="8">
        <v>9.4958000000000004E-3</v>
      </c>
      <c r="W163" s="8">
        <v>3.2399669999999998E-2</v>
      </c>
      <c r="X163" s="2" t="s">
        <v>1019</v>
      </c>
      <c r="Y163" s="2" t="s">
        <v>236</v>
      </c>
      <c r="Z163" s="4">
        <v>41482</v>
      </c>
      <c r="AA163" s="3">
        <v>0</v>
      </c>
      <c r="AB163" s="3">
        <v>0</v>
      </c>
      <c r="AC163" s="2" t="s">
        <v>1019</v>
      </c>
      <c r="AE163" s="2" t="s">
        <v>1022</v>
      </c>
      <c r="AF163" s="2" t="s">
        <v>1192</v>
      </c>
      <c r="AG163" s="1">
        <v>411</v>
      </c>
      <c r="AI163" s="11">
        <v>26.99</v>
      </c>
      <c r="AJ163" s="1">
        <v>25</v>
      </c>
      <c r="AK163" s="11">
        <f t="shared" si="7"/>
        <v>674.75</v>
      </c>
    </row>
    <row r="164" spans="1:37" ht="13.5" customHeight="1" x14ac:dyDescent="0.2">
      <c r="A164" s="2" t="s">
        <v>1405</v>
      </c>
      <c r="B164" s="2" t="s">
        <v>1483</v>
      </c>
      <c r="C164" s="3">
        <v>4</v>
      </c>
      <c r="D164" s="2">
        <v>100</v>
      </c>
      <c r="E164" s="3">
        <v>117</v>
      </c>
      <c r="F164" s="2">
        <v>94</v>
      </c>
      <c r="G164" s="3">
        <v>22</v>
      </c>
      <c r="H164" s="2" t="s">
        <v>1018</v>
      </c>
      <c r="I164" s="4">
        <v>41503</v>
      </c>
      <c r="J164" s="2" t="s">
        <v>238</v>
      </c>
      <c r="K164" s="2">
        <v>51452</v>
      </c>
      <c r="L164" s="5">
        <v>2.6463079999999999</v>
      </c>
      <c r="M164" s="4">
        <f t="shared" ca="1" si="8"/>
        <v>41519</v>
      </c>
      <c r="N164" s="6">
        <v>16.273055675578483</v>
      </c>
      <c r="O164" s="7">
        <v>2.5340958447224575</v>
      </c>
      <c r="P164" s="3">
        <v>1.5918843691432043</v>
      </c>
      <c r="Q164" s="2" t="s">
        <v>1019</v>
      </c>
      <c r="R164" s="2" t="s">
        <v>200</v>
      </c>
      <c r="S164" s="2" t="s">
        <v>1121</v>
      </c>
      <c r="T164" s="2" t="s">
        <v>1167</v>
      </c>
      <c r="U164" s="1">
        <v>2</v>
      </c>
      <c r="V164" s="8">
        <v>6.9001330000000001E-3</v>
      </c>
      <c r="W164" s="8">
        <v>2.3543250000000002E-2</v>
      </c>
      <c r="X164" s="2" t="s">
        <v>1019</v>
      </c>
      <c r="Y164" s="2" t="s">
        <v>236</v>
      </c>
      <c r="Z164" s="4">
        <v>41506</v>
      </c>
      <c r="AA164" s="3">
        <v>5</v>
      </c>
      <c r="AB164" s="3">
        <v>0</v>
      </c>
      <c r="AC164" s="2" t="s">
        <v>1019</v>
      </c>
      <c r="AE164" s="2" t="s">
        <v>1022</v>
      </c>
      <c r="AF164" s="2" t="s">
        <v>1193</v>
      </c>
      <c r="AG164" s="1">
        <v>649</v>
      </c>
      <c r="AI164" s="11">
        <v>98.99</v>
      </c>
      <c r="AJ164" s="1">
        <v>16</v>
      </c>
      <c r="AK164" s="11">
        <f t="shared" si="7"/>
        <v>1583.84</v>
      </c>
    </row>
    <row r="165" spans="1:37" ht="13.5" customHeight="1" x14ac:dyDescent="0.2">
      <c r="A165" s="2" t="s">
        <v>1406</v>
      </c>
      <c r="B165" s="2" t="s">
        <v>1486</v>
      </c>
      <c r="C165" s="3">
        <v>1</v>
      </c>
      <c r="D165" s="2">
        <v>144</v>
      </c>
      <c r="E165" s="3">
        <v>117</v>
      </c>
      <c r="F165" s="2">
        <v>18</v>
      </c>
      <c r="G165" s="3">
        <v>25</v>
      </c>
      <c r="H165" s="2" t="s">
        <v>1018</v>
      </c>
      <c r="I165" s="4">
        <v>41536</v>
      </c>
      <c r="J165" s="2" t="s">
        <v>238</v>
      </c>
      <c r="K165" s="2">
        <v>21015</v>
      </c>
      <c r="L165" s="5">
        <v>1.9231</v>
      </c>
      <c r="M165" s="4">
        <f t="shared" ca="1" si="8"/>
        <v>41552</v>
      </c>
      <c r="N165" s="6">
        <v>21.309858811041057</v>
      </c>
      <c r="O165" s="7">
        <v>2.7724274537570941</v>
      </c>
      <c r="P165" s="3">
        <v>1.665060795814103</v>
      </c>
      <c r="Q165" s="2" t="s">
        <v>1019</v>
      </c>
      <c r="R165" s="2" t="s">
        <v>201</v>
      </c>
      <c r="S165" s="2" t="s">
        <v>1064</v>
      </c>
      <c r="T165" s="2" t="s">
        <v>1167</v>
      </c>
      <c r="U165" s="1">
        <v>2</v>
      </c>
      <c r="V165" s="8">
        <v>0.6028734</v>
      </c>
      <c r="W165" s="8">
        <v>2.0570040000000001</v>
      </c>
      <c r="X165" s="2" t="s">
        <v>1019</v>
      </c>
      <c r="Y165" s="2" t="s">
        <v>236</v>
      </c>
      <c r="Z165" s="4">
        <v>41534</v>
      </c>
      <c r="AA165" s="3">
        <v>5</v>
      </c>
      <c r="AB165" s="3">
        <v>0</v>
      </c>
      <c r="AC165" s="2" t="s">
        <v>1019</v>
      </c>
      <c r="AE165" s="2" t="s">
        <v>1022</v>
      </c>
      <c r="AF165" s="2" t="s">
        <v>1194</v>
      </c>
      <c r="AG165" s="1">
        <v>537</v>
      </c>
      <c r="AI165" s="11">
        <v>46.98</v>
      </c>
      <c r="AJ165" s="1">
        <v>50</v>
      </c>
      <c r="AK165" s="11">
        <f t="shared" si="7"/>
        <v>2349</v>
      </c>
    </row>
    <row r="166" spans="1:37" ht="13.5" customHeight="1" x14ac:dyDescent="0.2">
      <c r="A166" s="2" t="s">
        <v>1407</v>
      </c>
      <c r="B166" s="2" t="s">
        <v>1475</v>
      </c>
      <c r="C166" s="3">
        <v>1</v>
      </c>
      <c r="D166" s="2">
        <v>159</v>
      </c>
      <c r="E166" s="3">
        <v>49.441569999999999</v>
      </c>
      <c r="F166" s="2">
        <v>24</v>
      </c>
      <c r="G166" s="3">
        <v>99</v>
      </c>
      <c r="H166" s="2" t="s">
        <v>1196</v>
      </c>
      <c r="I166" s="4">
        <v>41582</v>
      </c>
      <c r="J166" s="2" t="s">
        <v>238</v>
      </c>
      <c r="K166" s="2">
        <v>11520</v>
      </c>
      <c r="L166" s="5">
        <v>1.785947</v>
      </c>
      <c r="M166" s="4">
        <f t="shared" ca="1" si="8"/>
        <v>41599</v>
      </c>
      <c r="N166" s="6">
        <v>13.12234028043806</v>
      </c>
      <c r="O166" s="7">
        <v>2.3586876429755046</v>
      </c>
      <c r="P166" s="3">
        <v>1.5358019543468178</v>
      </c>
      <c r="Q166" s="2" t="s">
        <v>1019</v>
      </c>
      <c r="R166" s="2" t="s">
        <v>202</v>
      </c>
      <c r="S166" s="2" t="s">
        <v>1064</v>
      </c>
      <c r="T166" s="2" t="s">
        <v>1105</v>
      </c>
      <c r="U166" s="1">
        <v>8</v>
      </c>
      <c r="V166" s="8">
        <v>4.855285E-3</v>
      </c>
      <c r="W166" s="8">
        <v>1.6566919999999999E-2</v>
      </c>
      <c r="X166" s="2" t="s">
        <v>1019</v>
      </c>
      <c r="Y166" s="2" t="s">
        <v>236</v>
      </c>
      <c r="Z166" s="4">
        <v>41588</v>
      </c>
      <c r="AA166" s="3">
        <v>5</v>
      </c>
      <c r="AB166" s="3">
        <v>0</v>
      </c>
      <c r="AC166" s="2" t="s">
        <v>1019</v>
      </c>
      <c r="AE166" s="2" t="s">
        <v>1022</v>
      </c>
      <c r="AF166" s="2" t="s">
        <v>1195</v>
      </c>
      <c r="AG166" s="1">
        <v>721</v>
      </c>
      <c r="AI166" s="11">
        <v>25.98</v>
      </c>
      <c r="AJ166" s="1">
        <v>48</v>
      </c>
      <c r="AK166" s="11">
        <f t="shared" si="7"/>
        <v>1247.04</v>
      </c>
    </row>
    <row r="167" spans="1:37" ht="13.5" customHeight="1" x14ac:dyDescent="0.2">
      <c r="A167" s="2" t="s">
        <v>1408</v>
      </c>
      <c r="B167" s="2" t="s">
        <v>1474</v>
      </c>
      <c r="C167" s="3">
        <v>2</v>
      </c>
      <c r="D167" s="2">
        <v>123</v>
      </c>
      <c r="E167" s="3">
        <v>61.234969999999997</v>
      </c>
      <c r="F167" s="2">
        <v>58</v>
      </c>
      <c r="G167" s="3">
        <v>56</v>
      </c>
      <c r="H167" s="2" t="s">
        <v>1196</v>
      </c>
      <c r="I167" s="4">
        <v>41609</v>
      </c>
      <c r="J167" s="2" t="s">
        <v>238</v>
      </c>
      <c r="K167" s="2">
        <v>15171</v>
      </c>
      <c r="L167" s="5">
        <v>1.5472319999999999</v>
      </c>
      <c r="M167" s="4">
        <f t="shared" ca="1" si="8"/>
        <v>41628</v>
      </c>
      <c r="N167" s="6">
        <v>21.791109807503616</v>
      </c>
      <c r="O167" s="7">
        <v>2.7931426502848415</v>
      </c>
      <c r="P167" s="3">
        <v>1.6712697718455993</v>
      </c>
      <c r="Q167" s="2" t="s">
        <v>1019</v>
      </c>
      <c r="R167" s="2" t="s">
        <v>203</v>
      </c>
      <c r="S167" s="2" t="s">
        <v>1064</v>
      </c>
      <c r="T167" s="2" t="s">
        <v>1105</v>
      </c>
      <c r="U167" s="1">
        <v>6</v>
      </c>
      <c r="V167" s="8">
        <v>4.7972609999999997E-3</v>
      </c>
      <c r="W167" s="8">
        <v>1.636893E-2</v>
      </c>
      <c r="X167" s="2" t="s">
        <v>1019</v>
      </c>
      <c r="Y167" s="2" t="s">
        <v>236</v>
      </c>
      <c r="Z167" s="4">
        <v>41609</v>
      </c>
      <c r="AA167" s="3">
        <v>5</v>
      </c>
      <c r="AB167" s="3">
        <v>0</v>
      </c>
      <c r="AC167" s="2" t="s">
        <v>1019</v>
      </c>
      <c r="AE167" s="2" t="s">
        <v>1022</v>
      </c>
      <c r="AF167" s="2" t="s">
        <v>1197</v>
      </c>
      <c r="AG167" s="1">
        <v>666</v>
      </c>
      <c r="AI167" s="11">
        <v>85.97</v>
      </c>
      <c r="AJ167" s="1">
        <v>27</v>
      </c>
      <c r="AK167" s="11">
        <f t="shared" si="7"/>
        <v>2321.19</v>
      </c>
    </row>
    <row r="168" spans="1:37" ht="13.5" customHeight="1" x14ac:dyDescent="0.2">
      <c r="A168" s="2" t="s">
        <v>1409</v>
      </c>
      <c r="B168" s="2" t="s">
        <v>1472</v>
      </c>
      <c r="C168" s="3">
        <v>2</v>
      </c>
      <c r="D168" s="2">
        <v>132</v>
      </c>
      <c r="E168" s="3">
        <v>102.0583</v>
      </c>
      <c r="F168" s="2">
        <v>36</v>
      </c>
      <c r="G168" s="3">
        <v>93</v>
      </c>
      <c r="H168" s="2" t="s">
        <v>1196</v>
      </c>
      <c r="I168" s="4">
        <v>41678</v>
      </c>
      <c r="J168" s="2" t="s">
        <v>238</v>
      </c>
      <c r="K168" s="2">
        <v>48719</v>
      </c>
      <c r="L168" s="5">
        <v>0.51471500000000003</v>
      </c>
      <c r="M168" s="4">
        <f t="shared" ca="1" si="8"/>
        <v>41699</v>
      </c>
      <c r="N168" s="6">
        <v>17.232151408331777</v>
      </c>
      <c r="O168" s="7">
        <v>2.5829331566971683</v>
      </c>
      <c r="P168" s="3">
        <v>1.607150632858404</v>
      </c>
      <c r="Q168" s="2" t="s">
        <v>1019</v>
      </c>
      <c r="R168" s="2" t="s">
        <v>204</v>
      </c>
      <c r="S168" s="2" t="s">
        <v>1064</v>
      </c>
      <c r="T168" s="2" t="s">
        <v>1105</v>
      </c>
      <c r="U168" s="1">
        <v>5</v>
      </c>
      <c r="V168" s="8">
        <v>4.1402220000000003E-2</v>
      </c>
      <c r="W168" s="8">
        <v>0.14127020000000001</v>
      </c>
      <c r="X168" s="2" t="s">
        <v>1019</v>
      </c>
      <c r="Y168" s="2" t="s">
        <v>236</v>
      </c>
      <c r="Z168" s="4">
        <v>41665</v>
      </c>
      <c r="AA168" s="3">
        <v>5</v>
      </c>
      <c r="AB168" s="3">
        <v>0</v>
      </c>
      <c r="AC168" s="2" t="s">
        <v>1019</v>
      </c>
      <c r="AE168" s="2" t="s">
        <v>1022</v>
      </c>
      <c r="AF168" s="2" t="s">
        <v>1198</v>
      </c>
      <c r="AG168" s="1">
        <v>278</v>
      </c>
      <c r="AI168" s="11">
        <v>96.99</v>
      </c>
      <c r="AJ168" s="1">
        <v>27</v>
      </c>
      <c r="AK168" s="11">
        <f t="shared" si="7"/>
        <v>2618.73</v>
      </c>
    </row>
    <row r="169" spans="1:37" ht="13.5" customHeight="1" x14ac:dyDescent="0.2">
      <c r="A169" s="2" t="s">
        <v>1410</v>
      </c>
      <c r="B169" s="2" t="s">
        <v>1477</v>
      </c>
      <c r="C169" s="3">
        <v>4</v>
      </c>
      <c r="D169" s="2">
        <v>130</v>
      </c>
      <c r="E169" s="3">
        <v>49.895159999999997</v>
      </c>
      <c r="F169" s="2">
        <v>95</v>
      </c>
      <c r="G169" s="3">
        <v>74</v>
      </c>
      <c r="H169" s="2" t="s">
        <v>1196</v>
      </c>
      <c r="I169" s="4">
        <v>41692</v>
      </c>
      <c r="J169" s="2" t="s">
        <v>238</v>
      </c>
      <c r="K169" s="2">
        <v>83299</v>
      </c>
      <c r="L169" s="5">
        <v>2.4706929999999998</v>
      </c>
      <c r="M169" s="4">
        <f t="shared" ca="1" si="8"/>
        <v>41719</v>
      </c>
      <c r="N169" s="6">
        <v>15.042536821758384</v>
      </c>
      <c r="O169" s="7">
        <v>2.4685410924801752</v>
      </c>
      <c r="P169" s="3">
        <v>1.5711591556809816</v>
      </c>
      <c r="Q169" s="2" t="s">
        <v>1019</v>
      </c>
      <c r="R169" s="2" t="s">
        <v>205</v>
      </c>
      <c r="S169" s="2" t="s">
        <v>1064</v>
      </c>
      <c r="T169" s="2" t="s">
        <v>1105</v>
      </c>
      <c r="U169" s="1">
        <v>3</v>
      </c>
      <c r="V169" s="8">
        <v>1.151042E-2</v>
      </c>
      <c r="W169" s="8">
        <v>3.9275190000000001E-2</v>
      </c>
      <c r="X169" s="2" t="s">
        <v>1019</v>
      </c>
      <c r="Y169" s="2" t="s">
        <v>236</v>
      </c>
      <c r="Z169" s="4">
        <v>41686</v>
      </c>
      <c r="AA169" s="3">
        <v>5</v>
      </c>
      <c r="AB169" s="3">
        <v>0</v>
      </c>
      <c r="AC169" s="2" t="s">
        <v>1019</v>
      </c>
      <c r="AE169" s="2" t="s">
        <v>1022</v>
      </c>
      <c r="AF169" s="2" t="s">
        <v>1199</v>
      </c>
      <c r="AG169" s="1">
        <v>942</v>
      </c>
      <c r="AI169" s="11">
        <v>77.98</v>
      </c>
      <c r="AJ169" s="1">
        <v>35</v>
      </c>
      <c r="AK169" s="11">
        <f t="shared" si="7"/>
        <v>2729.3</v>
      </c>
    </row>
    <row r="170" spans="1:37" ht="13.5" customHeight="1" x14ac:dyDescent="0.2">
      <c r="A170" s="2" t="s">
        <v>1411</v>
      </c>
      <c r="B170" s="2" t="s">
        <v>1474</v>
      </c>
      <c r="C170" s="3">
        <v>3</v>
      </c>
      <c r="D170" s="2">
        <v>178</v>
      </c>
      <c r="E170" s="3">
        <v>71.667599999999993</v>
      </c>
      <c r="F170" s="2">
        <v>39</v>
      </c>
      <c r="G170" s="3">
        <v>88</v>
      </c>
      <c r="H170" s="2" t="s">
        <v>1196</v>
      </c>
      <c r="I170" s="4">
        <v>41678</v>
      </c>
      <c r="J170" s="2" t="s">
        <v>238</v>
      </c>
      <c r="K170" s="2">
        <v>78601</v>
      </c>
      <c r="L170" s="5">
        <v>1.7268509999999999</v>
      </c>
      <c r="M170" s="4">
        <f t="shared" ca="1" si="8"/>
        <v>41697</v>
      </c>
      <c r="N170" s="6">
        <v>20.040948028381084</v>
      </c>
      <c r="O170" s="7">
        <v>2.7162688545867524</v>
      </c>
      <c r="P170" s="3">
        <v>1.6481106924556834</v>
      </c>
      <c r="Q170" s="2" t="s">
        <v>1019</v>
      </c>
      <c r="R170" s="2" t="s">
        <v>206</v>
      </c>
      <c r="S170" s="2" t="s">
        <v>1064</v>
      </c>
      <c r="T170" s="2" t="s">
        <v>1105</v>
      </c>
      <c r="U170" s="1">
        <v>4</v>
      </c>
      <c r="V170" s="8">
        <v>3.191774E-2</v>
      </c>
      <c r="W170" s="8">
        <v>0.1089078</v>
      </c>
      <c r="X170" s="2" t="s">
        <v>1019</v>
      </c>
      <c r="Y170" s="2" t="s">
        <v>236</v>
      </c>
      <c r="Z170" s="4">
        <v>41684</v>
      </c>
      <c r="AA170" s="3">
        <v>5</v>
      </c>
      <c r="AB170" s="3">
        <v>0</v>
      </c>
      <c r="AC170" s="2" t="s">
        <v>1019</v>
      </c>
      <c r="AE170" s="2" t="s">
        <v>1022</v>
      </c>
      <c r="AF170" s="2" t="s">
        <v>1200</v>
      </c>
      <c r="AG170" s="1">
        <v>721</v>
      </c>
      <c r="AI170" s="11">
        <v>37.99</v>
      </c>
      <c r="AJ170" s="1">
        <v>10</v>
      </c>
      <c r="AK170" s="11">
        <f t="shared" si="7"/>
        <v>379.90000000000003</v>
      </c>
    </row>
    <row r="171" spans="1:37" ht="13.5" customHeight="1" x14ac:dyDescent="0.2">
      <c r="A171" s="2" t="s">
        <v>1412</v>
      </c>
      <c r="B171" s="2" t="s">
        <v>1472</v>
      </c>
      <c r="C171" s="3">
        <v>5</v>
      </c>
      <c r="D171" s="2">
        <v>112</v>
      </c>
      <c r="E171" s="3">
        <v>52.616720000000001</v>
      </c>
      <c r="F171" s="2">
        <v>67</v>
      </c>
      <c r="G171" s="3">
        <v>55</v>
      </c>
      <c r="H171" s="2" t="s">
        <v>1196</v>
      </c>
      <c r="I171" s="4">
        <v>41678</v>
      </c>
      <c r="J171" s="2" t="s">
        <v>238</v>
      </c>
      <c r="K171" s="2">
        <v>36409</v>
      </c>
      <c r="L171" s="5">
        <v>1.559256</v>
      </c>
      <c r="M171" s="4">
        <f t="shared" ca="1" si="8"/>
        <v>41701</v>
      </c>
      <c r="N171" s="6">
        <v>19.807957725793635</v>
      </c>
      <c r="O171" s="7">
        <v>2.7057016105489033</v>
      </c>
      <c r="P171" s="3">
        <v>1.6449017023971078</v>
      </c>
      <c r="Q171" s="2" t="s">
        <v>1019</v>
      </c>
      <c r="R171" s="2" t="s">
        <v>207</v>
      </c>
      <c r="S171" s="2" t="s">
        <v>1064</v>
      </c>
      <c r="T171" s="2" t="s">
        <v>1105</v>
      </c>
      <c r="U171" s="1">
        <v>6</v>
      </c>
      <c r="V171" s="8">
        <v>6.1700060000000001E-2</v>
      </c>
      <c r="W171" s="8">
        <v>0.2105293</v>
      </c>
      <c r="X171" s="2" t="s">
        <v>1019</v>
      </c>
      <c r="Y171" s="2" t="s">
        <v>236</v>
      </c>
      <c r="Z171" s="4">
        <v>41671</v>
      </c>
      <c r="AA171" s="3">
        <v>5</v>
      </c>
      <c r="AB171" s="3">
        <v>0</v>
      </c>
      <c r="AC171" s="2" t="s">
        <v>1019</v>
      </c>
      <c r="AE171" s="2" t="s">
        <v>1022</v>
      </c>
      <c r="AF171" s="2" t="s">
        <v>1201</v>
      </c>
      <c r="AG171" s="1">
        <v>202</v>
      </c>
      <c r="AI171" s="11">
        <v>30.99</v>
      </c>
      <c r="AJ171" s="1">
        <v>39</v>
      </c>
      <c r="AK171" s="11">
        <f t="shared" si="7"/>
        <v>1208.6099999999999</v>
      </c>
    </row>
    <row r="172" spans="1:37" ht="13.5" customHeight="1" x14ac:dyDescent="0.2">
      <c r="A172" s="2" t="s">
        <v>1413</v>
      </c>
      <c r="B172" s="2" t="s">
        <v>1476</v>
      </c>
      <c r="C172" s="3">
        <v>2</v>
      </c>
      <c r="D172" s="2">
        <v>161</v>
      </c>
      <c r="E172" s="3">
        <v>58.513420000000004</v>
      </c>
      <c r="F172" s="2">
        <v>11</v>
      </c>
      <c r="G172" s="3">
        <v>91</v>
      </c>
      <c r="H172" s="2" t="s">
        <v>1196</v>
      </c>
      <c r="I172" s="4">
        <v>41721</v>
      </c>
      <c r="J172" s="2" t="s">
        <v>238</v>
      </c>
      <c r="K172" s="2">
        <v>27577</v>
      </c>
      <c r="L172" s="5">
        <v>1.1125890000000001</v>
      </c>
      <c r="M172" s="4">
        <f t="shared" ca="1" si="8"/>
        <v>41750</v>
      </c>
      <c r="N172" s="6">
        <v>19.167382344688903</v>
      </c>
      <c r="O172" s="7">
        <v>2.6762145982600809</v>
      </c>
      <c r="P172" s="3">
        <v>1.6359139947625856</v>
      </c>
      <c r="Q172" s="2" t="s">
        <v>1019</v>
      </c>
      <c r="R172" s="2" t="s">
        <v>208</v>
      </c>
      <c r="S172" s="2" t="s">
        <v>1064</v>
      </c>
      <c r="T172" s="2" t="s">
        <v>1105</v>
      </c>
      <c r="U172" s="1">
        <v>4</v>
      </c>
      <c r="V172" s="8">
        <v>8.1104109999999997E-3</v>
      </c>
      <c r="W172" s="8">
        <v>2.767387E-2</v>
      </c>
      <c r="X172" s="2" t="s">
        <v>1019</v>
      </c>
      <c r="Y172" s="2" t="s">
        <v>236</v>
      </c>
      <c r="Z172" s="4">
        <v>41719</v>
      </c>
      <c r="AA172" s="3">
        <v>5</v>
      </c>
      <c r="AB172" s="3">
        <v>0</v>
      </c>
      <c r="AC172" s="2" t="s">
        <v>1019</v>
      </c>
      <c r="AE172" s="2" t="s">
        <v>1022</v>
      </c>
      <c r="AF172" s="2" t="s">
        <v>1202</v>
      </c>
      <c r="AG172" s="1">
        <v>421</v>
      </c>
      <c r="AI172" s="11">
        <v>67.989999999999995</v>
      </c>
      <c r="AJ172" s="1">
        <v>6</v>
      </c>
      <c r="AK172" s="11">
        <f t="shared" si="7"/>
        <v>407.93999999999994</v>
      </c>
    </row>
    <row r="173" spans="1:37" ht="13.5" customHeight="1" x14ac:dyDescent="0.2">
      <c r="A173" s="2" t="s">
        <v>1414</v>
      </c>
      <c r="B173" s="2" t="s">
        <v>1474</v>
      </c>
      <c r="C173" s="3">
        <v>4</v>
      </c>
      <c r="D173" s="2">
        <v>160</v>
      </c>
      <c r="E173" s="3">
        <v>65.317310000000006</v>
      </c>
      <c r="F173" s="2">
        <v>29</v>
      </c>
      <c r="G173" s="3">
        <v>71</v>
      </c>
      <c r="H173" s="2" t="s">
        <v>1196</v>
      </c>
      <c r="I173" s="4">
        <v>41749</v>
      </c>
      <c r="J173" s="2" t="s">
        <v>238</v>
      </c>
      <c r="K173" s="2">
        <v>65466</v>
      </c>
      <c r="L173" s="5">
        <v>0.1016869</v>
      </c>
      <c r="M173" s="4">
        <f t="shared" ca="1" si="8"/>
        <v>41763</v>
      </c>
      <c r="N173" s="6">
        <v>19.420570734648294</v>
      </c>
      <c r="O173" s="7">
        <v>2.6879467633095344</v>
      </c>
      <c r="P173" s="3">
        <v>1.6394958869449885</v>
      </c>
      <c r="Q173" s="2" t="s">
        <v>1019</v>
      </c>
      <c r="R173" s="2" t="s">
        <v>209</v>
      </c>
      <c r="S173" s="2" t="s">
        <v>1064</v>
      </c>
      <c r="T173" s="2" t="s">
        <v>1105</v>
      </c>
      <c r="U173" s="1">
        <v>6</v>
      </c>
      <c r="V173" s="8">
        <v>2.9567310000000002E-4</v>
      </c>
      <c r="W173" s="8">
        <v>1.0088779999999999E-3</v>
      </c>
      <c r="X173" s="2" t="s">
        <v>1019</v>
      </c>
      <c r="Y173" s="2" t="s">
        <v>236</v>
      </c>
      <c r="Z173" s="4">
        <v>41736</v>
      </c>
      <c r="AA173" s="3">
        <v>5</v>
      </c>
      <c r="AB173" s="3">
        <v>0</v>
      </c>
      <c r="AC173" s="2" t="s">
        <v>1019</v>
      </c>
      <c r="AE173" s="2" t="s">
        <v>1022</v>
      </c>
      <c r="AF173" s="2" t="s">
        <v>1203</v>
      </c>
      <c r="AG173" s="1">
        <v>925</v>
      </c>
      <c r="AI173" s="11">
        <v>74.98</v>
      </c>
      <c r="AJ173" s="1">
        <v>3</v>
      </c>
      <c r="AK173" s="11">
        <f t="shared" si="7"/>
        <v>224.94</v>
      </c>
    </row>
    <row r="174" spans="1:37" ht="13.5" customHeight="1" x14ac:dyDescent="0.2">
      <c r="A174" s="2" t="s">
        <v>1415</v>
      </c>
      <c r="B174" s="2" t="s">
        <v>1473</v>
      </c>
      <c r="C174" s="3">
        <v>4</v>
      </c>
      <c r="D174" s="2">
        <v>185</v>
      </c>
      <c r="E174" s="3">
        <v>66.224490000000003</v>
      </c>
      <c r="F174" s="2">
        <v>85</v>
      </c>
      <c r="G174" s="3">
        <v>13</v>
      </c>
      <c r="H174" s="2" t="s">
        <v>1196</v>
      </c>
      <c r="I174" s="4">
        <v>41720</v>
      </c>
      <c r="J174" s="2" t="s">
        <v>238</v>
      </c>
      <c r="K174" s="2">
        <v>10886</v>
      </c>
      <c r="L174" s="5">
        <v>1.560662</v>
      </c>
      <c r="M174" s="4">
        <f t="shared" ca="1" si="8"/>
        <v>41730</v>
      </c>
      <c r="N174" s="6">
        <v>12.809926583665126</v>
      </c>
      <c r="O174" s="7">
        <v>2.3398187323768633</v>
      </c>
      <c r="P174" s="3">
        <v>1.5296466037542342</v>
      </c>
      <c r="Q174" s="2" t="s">
        <v>1019</v>
      </c>
      <c r="R174" s="2" t="s">
        <v>210</v>
      </c>
      <c r="S174" s="2" t="s">
        <v>1064</v>
      </c>
      <c r="T174" s="2" t="s">
        <v>1105</v>
      </c>
      <c r="U174" s="1">
        <v>8</v>
      </c>
      <c r="V174" s="8">
        <v>3.36024E-3</v>
      </c>
      <c r="W174" s="8">
        <v>1.1465609999999999E-2</v>
      </c>
      <c r="X174" s="2" t="s">
        <v>1019</v>
      </c>
      <c r="Y174" s="2" t="s">
        <v>236</v>
      </c>
      <c r="Z174" s="4">
        <v>41725</v>
      </c>
      <c r="AA174" s="3">
        <v>5</v>
      </c>
      <c r="AB174" s="3">
        <v>0</v>
      </c>
      <c r="AC174" s="2" t="s">
        <v>1019</v>
      </c>
      <c r="AE174" s="2" t="s">
        <v>1022</v>
      </c>
      <c r="AF174" s="2" t="s">
        <v>1204</v>
      </c>
      <c r="AG174" s="1">
        <v>172</v>
      </c>
      <c r="AI174" s="11">
        <v>86.98</v>
      </c>
      <c r="AJ174" s="1">
        <v>44</v>
      </c>
      <c r="AK174" s="11">
        <f t="shared" si="7"/>
        <v>3827.1200000000003</v>
      </c>
    </row>
    <row r="175" spans="1:37" ht="13.5" customHeight="1" x14ac:dyDescent="0.2">
      <c r="A175" s="2" t="s">
        <v>1416</v>
      </c>
      <c r="B175" s="2" t="s">
        <v>1477</v>
      </c>
      <c r="C175" s="3">
        <v>5</v>
      </c>
      <c r="D175" s="2">
        <v>193</v>
      </c>
      <c r="E175" s="3">
        <v>45.812829999999998</v>
      </c>
      <c r="F175" s="2">
        <v>70</v>
      </c>
      <c r="G175" s="3">
        <v>34</v>
      </c>
      <c r="H175" s="2" t="s">
        <v>1196</v>
      </c>
      <c r="I175" s="4">
        <v>41749</v>
      </c>
      <c r="J175" s="2" t="s">
        <v>238</v>
      </c>
      <c r="K175" s="2">
        <v>87494</v>
      </c>
      <c r="L175" s="5">
        <v>1.1796199999999999</v>
      </c>
      <c r="M175" s="4">
        <f t="shared" ca="1" si="8"/>
        <v>41763</v>
      </c>
      <c r="N175" s="6">
        <v>12.265723125858681</v>
      </c>
      <c r="O175" s="7">
        <v>2.3062039892652177</v>
      </c>
      <c r="P175" s="3">
        <v>1.5186191060516847</v>
      </c>
      <c r="Q175" s="2" t="s">
        <v>1019</v>
      </c>
      <c r="R175" s="2" t="s">
        <v>211</v>
      </c>
      <c r="S175" s="2" t="s">
        <v>1064</v>
      </c>
      <c r="T175" s="2" t="s">
        <v>1105</v>
      </c>
      <c r="U175" s="1">
        <v>2</v>
      </c>
      <c r="V175" s="8">
        <v>4.8052340000000002E-3</v>
      </c>
      <c r="W175" s="8">
        <v>1.639614E-2</v>
      </c>
      <c r="X175" s="2" t="s">
        <v>1019</v>
      </c>
      <c r="Y175" s="2" t="s">
        <v>236</v>
      </c>
      <c r="Z175" s="4">
        <v>41756</v>
      </c>
      <c r="AA175" s="3">
        <v>5</v>
      </c>
      <c r="AB175" s="3">
        <v>0</v>
      </c>
      <c r="AC175" s="2" t="s">
        <v>1019</v>
      </c>
      <c r="AE175" s="2" t="s">
        <v>1022</v>
      </c>
      <c r="AF175" s="2" t="s">
        <v>1205</v>
      </c>
      <c r="AG175" s="1">
        <v>341</v>
      </c>
      <c r="AI175" s="11">
        <v>13.99</v>
      </c>
      <c r="AJ175" s="1">
        <v>29</v>
      </c>
      <c r="AK175" s="11">
        <f t="shared" si="7"/>
        <v>405.71</v>
      </c>
    </row>
    <row r="176" spans="1:37" ht="13.5" customHeight="1" x14ac:dyDescent="0.2">
      <c r="A176" s="2" t="s">
        <v>1417</v>
      </c>
      <c r="B176" s="2" t="s">
        <v>1470</v>
      </c>
      <c r="C176" s="3">
        <v>5</v>
      </c>
      <c r="D176" s="2">
        <v>171</v>
      </c>
      <c r="E176" s="3">
        <v>46.26643</v>
      </c>
      <c r="F176" s="2">
        <v>54</v>
      </c>
      <c r="G176" s="3">
        <v>67</v>
      </c>
      <c r="H176" s="2" t="s">
        <v>1196</v>
      </c>
      <c r="I176" s="4">
        <v>41776</v>
      </c>
      <c r="J176" s="2" t="s">
        <v>238</v>
      </c>
      <c r="K176" s="2">
        <v>77147</v>
      </c>
      <c r="L176" s="5">
        <v>1.4749840000000001</v>
      </c>
      <c r="M176" s="4">
        <f t="shared" ca="1" si="8"/>
        <v>41791</v>
      </c>
      <c r="N176" s="6">
        <v>12.689473193035491</v>
      </c>
      <c r="O176" s="7">
        <v>2.332461752052704</v>
      </c>
      <c r="P176" s="3">
        <v>1.5272399130630079</v>
      </c>
      <c r="Q176" s="2" t="s">
        <v>1019</v>
      </c>
      <c r="R176" s="2" t="s">
        <v>212</v>
      </c>
      <c r="S176" s="2" t="s">
        <v>1064</v>
      </c>
      <c r="T176" s="2" t="s">
        <v>1105</v>
      </c>
      <c r="U176" s="1">
        <v>5</v>
      </c>
      <c r="V176" s="8">
        <v>3.860488E-3</v>
      </c>
      <c r="W176" s="8">
        <v>1.317253E-2</v>
      </c>
      <c r="X176" s="2" t="s">
        <v>1019</v>
      </c>
      <c r="Y176" s="2" t="s">
        <v>236</v>
      </c>
      <c r="Z176" s="4">
        <v>41773</v>
      </c>
      <c r="AA176" s="3">
        <v>5</v>
      </c>
      <c r="AB176" s="3">
        <v>0</v>
      </c>
      <c r="AC176" s="2" t="s">
        <v>1019</v>
      </c>
      <c r="AE176" s="2" t="s">
        <v>1022</v>
      </c>
      <c r="AF176" s="2" t="s">
        <v>1206</v>
      </c>
      <c r="AG176" s="1">
        <v>284</v>
      </c>
      <c r="AI176" s="11">
        <v>25.98</v>
      </c>
      <c r="AJ176" s="1">
        <v>5</v>
      </c>
      <c r="AK176" s="11">
        <f t="shared" si="7"/>
        <v>129.9</v>
      </c>
    </row>
    <row r="177" spans="1:37" ht="13.5" customHeight="1" x14ac:dyDescent="0.2">
      <c r="A177" s="2" t="s">
        <v>1418</v>
      </c>
      <c r="B177" s="2" t="s">
        <v>1475</v>
      </c>
      <c r="C177" s="3">
        <v>4</v>
      </c>
      <c r="D177" s="2">
        <v>165</v>
      </c>
      <c r="E177" s="3">
        <v>69.853229999999996</v>
      </c>
      <c r="F177" s="2">
        <v>14</v>
      </c>
      <c r="G177" s="3">
        <v>10</v>
      </c>
      <c r="H177" s="2" t="s">
        <v>1196</v>
      </c>
      <c r="I177" s="4">
        <v>41760</v>
      </c>
      <c r="J177" s="2" t="s">
        <v>238</v>
      </c>
      <c r="K177" s="2">
        <v>33213</v>
      </c>
      <c r="L177" s="5">
        <v>0.26107609999999998</v>
      </c>
      <c r="M177" s="4">
        <f t="shared" ca="1" si="8"/>
        <v>41782</v>
      </c>
      <c r="N177" s="6">
        <v>11.772032164647442</v>
      </c>
      <c r="O177" s="7">
        <v>2.2748380299063728</v>
      </c>
      <c r="P177" s="3">
        <v>1.5082566193809237</v>
      </c>
      <c r="Q177" s="2" t="s">
        <v>1019</v>
      </c>
      <c r="R177" s="2" t="s">
        <v>213</v>
      </c>
      <c r="S177" s="2" t="s">
        <v>1064</v>
      </c>
      <c r="T177" s="2" t="s">
        <v>1105</v>
      </c>
      <c r="U177" s="1">
        <v>3</v>
      </c>
      <c r="V177" s="8">
        <v>3.4078400000000001E-3</v>
      </c>
      <c r="W177" s="8">
        <v>1.1628029999999999E-2</v>
      </c>
      <c r="X177" s="2" t="s">
        <v>1019</v>
      </c>
      <c r="Y177" s="2" t="s">
        <v>236</v>
      </c>
      <c r="Z177" s="4">
        <v>41755</v>
      </c>
      <c r="AA177" s="3">
        <v>5</v>
      </c>
      <c r="AB177" s="3">
        <v>0</v>
      </c>
      <c r="AC177" s="2" t="s">
        <v>1019</v>
      </c>
      <c r="AE177" s="2" t="s">
        <v>1022</v>
      </c>
      <c r="AF177" s="2" t="s">
        <v>1207</v>
      </c>
      <c r="AG177" s="1">
        <v>968</v>
      </c>
      <c r="AI177" s="11">
        <v>71.97</v>
      </c>
      <c r="AJ177" s="1">
        <v>14</v>
      </c>
      <c r="AK177" s="11">
        <f t="shared" si="7"/>
        <v>1007.5799999999999</v>
      </c>
    </row>
    <row r="178" spans="1:37" ht="13.5" customHeight="1" x14ac:dyDescent="0.2">
      <c r="A178" s="2" t="s">
        <v>1419</v>
      </c>
      <c r="B178" s="2" t="s">
        <v>1478</v>
      </c>
      <c r="C178" s="3">
        <v>2</v>
      </c>
      <c r="D178" s="2">
        <v>190</v>
      </c>
      <c r="E178" s="3">
        <v>72.574780000000004</v>
      </c>
      <c r="F178" s="2">
        <v>58</v>
      </c>
      <c r="G178" s="3">
        <v>98</v>
      </c>
      <c r="H178" s="2" t="s">
        <v>1196</v>
      </c>
      <c r="I178" s="4">
        <v>41819</v>
      </c>
      <c r="J178" s="2" t="s">
        <v>238</v>
      </c>
      <c r="K178" s="2">
        <v>29911</v>
      </c>
      <c r="L178" s="5">
        <v>0.21323839999999999</v>
      </c>
      <c r="M178" s="4">
        <f t="shared" ca="1" si="8"/>
        <v>41843</v>
      </c>
      <c r="N178" s="6">
        <v>10.675015835568262</v>
      </c>
      <c r="O178" s="7">
        <v>2.2018590233990873</v>
      </c>
      <c r="P178" s="3">
        <v>1.4838662417479169</v>
      </c>
      <c r="Q178" s="2" t="s">
        <v>1019</v>
      </c>
      <c r="R178" s="2" t="s">
        <v>214</v>
      </c>
      <c r="S178" s="2" t="s">
        <v>1064</v>
      </c>
      <c r="T178" s="2" t="s">
        <v>1105</v>
      </c>
      <c r="U178" s="1">
        <v>4</v>
      </c>
      <c r="V178" s="8">
        <v>2.127449E-3</v>
      </c>
      <c r="W178" s="8">
        <v>7.2591560000000001E-3</v>
      </c>
      <c r="X178" s="2" t="s">
        <v>1019</v>
      </c>
      <c r="Y178" s="2" t="s">
        <v>236</v>
      </c>
      <c r="Z178" s="4">
        <v>41807</v>
      </c>
      <c r="AA178" s="3">
        <v>5</v>
      </c>
      <c r="AB178" s="3">
        <v>0</v>
      </c>
      <c r="AC178" s="2" t="s">
        <v>1019</v>
      </c>
      <c r="AE178" s="2" t="s">
        <v>1022</v>
      </c>
      <c r="AF178" s="2" t="s">
        <v>1208</v>
      </c>
      <c r="AG178" s="1">
        <v>646</v>
      </c>
      <c r="AI178" s="11">
        <v>33.97</v>
      </c>
      <c r="AJ178" s="1">
        <v>7</v>
      </c>
      <c r="AK178" s="11">
        <f t="shared" si="7"/>
        <v>237.79</v>
      </c>
    </row>
    <row r="179" spans="1:37" ht="13.5" customHeight="1" x14ac:dyDescent="0.2">
      <c r="A179" s="2" t="s">
        <v>1420</v>
      </c>
      <c r="B179" s="2" t="s">
        <v>1477</v>
      </c>
      <c r="C179" s="3">
        <v>2</v>
      </c>
      <c r="D179" s="2">
        <v>113</v>
      </c>
      <c r="E179" s="3">
        <v>57.152639999999998</v>
      </c>
      <c r="F179" s="2">
        <v>58</v>
      </c>
      <c r="G179" s="3">
        <v>75</v>
      </c>
      <c r="H179" s="2" t="s">
        <v>1196</v>
      </c>
      <c r="I179" s="4">
        <v>41804</v>
      </c>
      <c r="J179" s="2" t="s">
        <v>238</v>
      </c>
      <c r="K179" s="2">
        <v>51133</v>
      </c>
      <c r="L179" s="5">
        <v>1.33684</v>
      </c>
      <c r="M179" s="4">
        <f t="shared" ca="1" si="8"/>
        <v>41823</v>
      </c>
      <c r="N179" s="6">
        <v>18.4930579725294</v>
      </c>
      <c r="O179" s="7">
        <v>2.6444553809289859</v>
      </c>
      <c r="P179" s="3">
        <v>1.6261781516577407</v>
      </c>
      <c r="Q179" s="2" t="s">
        <v>1019</v>
      </c>
      <c r="R179" s="2" t="s">
        <v>215</v>
      </c>
      <c r="S179" s="2" t="s">
        <v>1064</v>
      </c>
      <c r="T179" s="2" t="s">
        <v>1105</v>
      </c>
      <c r="U179" s="1">
        <v>4</v>
      </c>
      <c r="V179" s="8">
        <v>3.7216350000000002E-2</v>
      </c>
      <c r="W179" s="8">
        <v>0.1269874</v>
      </c>
      <c r="X179" s="2" t="s">
        <v>1019</v>
      </c>
      <c r="Y179" s="2" t="s">
        <v>236</v>
      </c>
      <c r="Z179" s="4">
        <v>41797</v>
      </c>
      <c r="AA179" s="3">
        <v>5</v>
      </c>
      <c r="AB179" s="3">
        <v>0</v>
      </c>
      <c r="AC179" s="2" t="s">
        <v>1019</v>
      </c>
      <c r="AE179" s="2" t="s">
        <v>1022</v>
      </c>
      <c r="AF179" s="2" t="s">
        <v>1209</v>
      </c>
      <c r="AG179" s="1">
        <v>929</v>
      </c>
      <c r="AI179" s="11">
        <v>23.97</v>
      </c>
      <c r="AJ179" s="1">
        <v>23</v>
      </c>
      <c r="AK179" s="11">
        <f t="shared" si="7"/>
        <v>551.30999999999995</v>
      </c>
    </row>
    <row r="180" spans="1:37" ht="13.5" customHeight="1" x14ac:dyDescent="0.2">
      <c r="A180" s="2" t="s">
        <v>1421</v>
      </c>
      <c r="B180" s="2" t="s">
        <v>1477</v>
      </c>
      <c r="C180" s="3">
        <v>1</v>
      </c>
      <c r="D180" s="2">
        <v>140</v>
      </c>
      <c r="E180" s="3">
        <v>67.585269999999994</v>
      </c>
      <c r="F180" s="2">
        <v>77</v>
      </c>
      <c r="G180" s="3">
        <v>79</v>
      </c>
      <c r="H180" s="2" t="s">
        <v>1196</v>
      </c>
      <c r="I180" s="4">
        <v>41809</v>
      </c>
      <c r="J180" s="2" t="s">
        <v>238</v>
      </c>
      <c r="K180" s="2">
        <v>40814</v>
      </c>
      <c r="L180" s="5">
        <v>0.32921549999999999</v>
      </c>
      <c r="M180" s="4">
        <f t="shared" ca="1" si="8"/>
        <v>41832</v>
      </c>
      <c r="N180" s="6">
        <v>10.90298853875313</v>
      </c>
      <c r="O180" s="7">
        <v>2.2174228500212632</v>
      </c>
      <c r="P180" s="3">
        <v>1.4891013565305966</v>
      </c>
      <c r="Q180" s="2" t="s">
        <v>1019</v>
      </c>
      <c r="R180" s="2" t="s">
        <v>216</v>
      </c>
      <c r="S180" s="2" t="s">
        <v>1064</v>
      </c>
      <c r="T180" s="2" t="s">
        <v>1105</v>
      </c>
      <c r="U180" s="1">
        <v>4</v>
      </c>
      <c r="V180" s="8">
        <v>1.7141540000000001E-3</v>
      </c>
      <c r="W180" s="8">
        <v>5.8489350000000004E-3</v>
      </c>
      <c r="X180" s="2" t="s">
        <v>1019</v>
      </c>
      <c r="Y180" s="2" t="s">
        <v>236</v>
      </c>
      <c r="Z180" s="4">
        <v>41797</v>
      </c>
      <c r="AA180" s="3">
        <v>5</v>
      </c>
      <c r="AB180" s="3">
        <v>0</v>
      </c>
      <c r="AC180" s="2" t="s">
        <v>1019</v>
      </c>
      <c r="AE180" s="2" t="s">
        <v>1022</v>
      </c>
      <c r="AF180" s="2" t="s">
        <v>1210</v>
      </c>
      <c r="AG180" s="1">
        <v>569</v>
      </c>
      <c r="AI180" s="11">
        <v>93.97</v>
      </c>
      <c r="AJ180" s="1">
        <v>37</v>
      </c>
      <c r="AK180" s="11">
        <f t="shared" si="7"/>
        <v>3476.89</v>
      </c>
    </row>
    <row r="181" spans="1:37" ht="13.5" customHeight="1" x14ac:dyDescent="0.2">
      <c r="A181" s="2" t="s">
        <v>1422</v>
      </c>
      <c r="B181" s="2" t="s">
        <v>1471</v>
      </c>
      <c r="C181" s="3">
        <v>5</v>
      </c>
      <c r="D181" s="2">
        <v>169</v>
      </c>
      <c r="E181" s="3">
        <v>58.059829999999998</v>
      </c>
      <c r="F181" s="2">
        <v>17</v>
      </c>
      <c r="G181" s="3">
        <v>11</v>
      </c>
      <c r="H181" s="2" t="s">
        <v>1196</v>
      </c>
      <c r="I181" s="4">
        <v>41818</v>
      </c>
      <c r="J181" s="2" t="s">
        <v>238</v>
      </c>
      <c r="K181" s="2">
        <v>36975</v>
      </c>
      <c r="L181" s="5">
        <v>4.6404249999999996</v>
      </c>
      <c r="M181" s="4">
        <f t="shared" ca="1" si="8"/>
        <v>41833</v>
      </c>
      <c r="N181" s="6">
        <v>19.794589571243339</v>
      </c>
      <c r="O181" s="7">
        <v>2.7050927916455132</v>
      </c>
      <c r="P181" s="3">
        <v>1.6447166295886697</v>
      </c>
      <c r="Q181" s="2" t="s">
        <v>1019</v>
      </c>
      <c r="R181" s="2" t="s">
        <v>217</v>
      </c>
      <c r="S181" s="2" t="s">
        <v>1064</v>
      </c>
      <c r="T181" s="2" t="s">
        <v>1105</v>
      </c>
      <c r="U181" s="1">
        <v>8</v>
      </c>
      <c r="V181" s="8">
        <v>2.851153E-2</v>
      </c>
      <c r="W181" s="8">
        <v>9.7285369999999996E-2</v>
      </c>
      <c r="X181" s="2" t="s">
        <v>1019</v>
      </c>
      <c r="Y181" s="2" t="s">
        <v>236</v>
      </c>
      <c r="Z181" s="4">
        <v>41812</v>
      </c>
      <c r="AA181" s="3">
        <v>5</v>
      </c>
      <c r="AB181" s="3">
        <v>0</v>
      </c>
      <c r="AC181" s="2" t="s">
        <v>1019</v>
      </c>
      <c r="AE181" s="2" t="s">
        <v>1022</v>
      </c>
      <c r="AF181" s="2" t="s">
        <v>1211</v>
      </c>
      <c r="AG181" s="1">
        <v>616</v>
      </c>
      <c r="AI181" s="11">
        <v>13.97</v>
      </c>
      <c r="AJ181" s="1">
        <v>24</v>
      </c>
      <c r="AK181" s="11">
        <f t="shared" si="7"/>
        <v>335.28000000000003</v>
      </c>
    </row>
    <row r="182" spans="1:37" ht="13.5" customHeight="1" x14ac:dyDescent="0.2">
      <c r="A182" s="2" t="s">
        <v>1423</v>
      </c>
      <c r="B182" s="2" t="s">
        <v>1477</v>
      </c>
      <c r="C182" s="3">
        <v>1</v>
      </c>
      <c r="D182" s="2">
        <v>199</v>
      </c>
      <c r="E182" s="3">
        <v>481.71510000000001</v>
      </c>
      <c r="F182" s="2">
        <v>32</v>
      </c>
      <c r="G182" s="3">
        <v>81</v>
      </c>
      <c r="H182" s="2" t="s">
        <v>1196</v>
      </c>
      <c r="I182" s="4">
        <v>41980</v>
      </c>
      <c r="J182" s="2" t="s">
        <v>238</v>
      </c>
      <c r="K182" s="2">
        <v>61559</v>
      </c>
      <c r="L182" s="5">
        <v>85.086849999999998</v>
      </c>
      <c r="M182" s="4">
        <f t="shared" ca="1" si="8"/>
        <v>42009</v>
      </c>
      <c r="N182" s="6">
        <v>104.31110335731842</v>
      </c>
      <c r="O182" s="7">
        <v>4.7073538621045419</v>
      </c>
      <c r="P182" s="3">
        <v>2.1696437177805352</v>
      </c>
      <c r="Q182" s="2" t="s">
        <v>1019</v>
      </c>
      <c r="R182" s="2" t="s">
        <v>218</v>
      </c>
      <c r="S182" s="2" t="s">
        <v>1064</v>
      </c>
      <c r="T182" s="2" t="s">
        <v>1105</v>
      </c>
      <c r="U182" s="1">
        <v>8</v>
      </c>
      <c r="V182" s="8">
        <v>1.1011969999999999E-2</v>
      </c>
      <c r="W182" s="8">
        <v>3.7574400000000001E-2</v>
      </c>
      <c r="X182" s="2" t="s">
        <v>1019</v>
      </c>
      <c r="Y182" s="2" t="s">
        <v>236</v>
      </c>
      <c r="Z182" s="4">
        <v>41986</v>
      </c>
      <c r="AA182" s="3">
        <v>5</v>
      </c>
      <c r="AB182" s="3">
        <v>0</v>
      </c>
      <c r="AC182" s="2" t="s">
        <v>1019</v>
      </c>
      <c r="AE182" s="2" t="s">
        <v>1022</v>
      </c>
      <c r="AF182" s="2" t="s">
        <v>1212</v>
      </c>
      <c r="AG182" s="1">
        <v>577</v>
      </c>
      <c r="AI182" s="11">
        <v>12.99</v>
      </c>
      <c r="AJ182" s="1">
        <v>13</v>
      </c>
      <c r="AK182" s="11">
        <f t="shared" si="7"/>
        <v>168.87</v>
      </c>
    </row>
    <row r="183" spans="1:37" ht="13.5" customHeight="1" x14ac:dyDescent="0.2">
      <c r="A183" s="2" t="s">
        <v>1424</v>
      </c>
      <c r="B183" s="2" t="s">
        <v>1478</v>
      </c>
      <c r="C183" s="3">
        <v>5</v>
      </c>
      <c r="D183" s="2">
        <v>176</v>
      </c>
      <c r="E183" s="3">
        <v>451.71</v>
      </c>
      <c r="F183" s="2">
        <v>68</v>
      </c>
      <c r="G183" s="3">
        <v>35</v>
      </c>
      <c r="H183" s="2" t="s">
        <v>1196</v>
      </c>
      <c r="I183" s="4">
        <v>42033</v>
      </c>
      <c r="J183" s="2" t="s">
        <v>238</v>
      </c>
      <c r="K183" s="2">
        <v>12376</v>
      </c>
      <c r="L183" s="5">
        <v>7.1365420000000004</v>
      </c>
      <c r="M183" s="4">
        <f t="shared" ca="1" si="8"/>
        <v>42043</v>
      </c>
      <c r="N183" s="6">
        <v>28.807972702825733</v>
      </c>
      <c r="O183" s="7">
        <v>3.0655205533563517</v>
      </c>
      <c r="P183" s="3">
        <v>1.7508628025508886</v>
      </c>
      <c r="Q183" s="2" t="s">
        <v>1019</v>
      </c>
      <c r="R183" s="2" t="s">
        <v>219</v>
      </c>
      <c r="S183" s="2" t="s">
        <v>1064</v>
      </c>
      <c r="T183" s="2" t="s">
        <v>1105</v>
      </c>
      <c r="U183" s="1">
        <v>7</v>
      </c>
      <c r="V183" s="8">
        <v>1.372369E-2</v>
      </c>
      <c r="W183" s="8">
        <v>4.6827180000000003E-2</v>
      </c>
      <c r="X183" s="2" t="s">
        <v>1019</v>
      </c>
      <c r="Y183" s="2" t="s">
        <v>236</v>
      </c>
      <c r="Z183" s="4">
        <v>42026</v>
      </c>
      <c r="AA183" s="3">
        <v>5</v>
      </c>
      <c r="AB183" s="3">
        <v>0</v>
      </c>
      <c r="AC183" s="2" t="s">
        <v>1019</v>
      </c>
      <c r="AE183" s="2" t="s">
        <v>1022</v>
      </c>
      <c r="AF183" s="2" t="s">
        <v>1213</v>
      </c>
      <c r="AG183" s="1">
        <v>582</v>
      </c>
      <c r="AI183" s="11">
        <v>21.97</v>
      </c>
      <c r="AJ183" s="1">
        <v>31</v>
      </c>
      <c r="AK183" s="11">
        <f t="shared" si="7"/>
        <v>681.06999999999994</v>
      </c>
    </row>
    <row r="184" spans="1:37" ht="13.5" customHeight="1" x14ac:dyDescent="0.2">
      <c r="A184" s="2" t="s">
        <v>1425</v>
      </c>
      <c r="B184" s="2" t="s">
        <v>1475</v>
      </c>
      <c r="C184" s="3">
        <v>5</v>
      </c>
      <c r="D184" s="2">
        <v>133</v>
      </c>
      <c r="E184" s="3">
        <v>50.802349999999997</v>
      </c>
      <c r="F184" s="2">
        <v>77</v>
      </c>
      <c r="G184" s="3">
        <v>38</v>
      </c>
      <c r="H184" s="2" t="s">
        <v>1196</v>
      </c>
      <c r="I184" s="4">
        <v>41960</v>
      </c>
      <c r="J184" s="2" t="s">
        <v>238</v>
      </c>
      <c r="K184" s="2">
        <v>67395</v>
      </c>
      <c r="L184" s="5">
        <v>0.46990100000000001</v>
      </c>
      <c r="M184" s="4">
        <f t="shared" ca="1" si="8"/>
        <v>41986</v>
      </c>
      <c r="N184" s="6">
        <v>18.155394253066724</v>
      </c>
      <c r="O184" s="7">
        <v>2.6282614277949636</v>
      </c>
      <c r="P184" s="3">
        <v>1.6211913606341983</v>
      </c>
      <c r="Q184" s="2" t="s">
        <v>1019</v>
      </c>
      <c r="R184" s="2" t="s">
        <v>220</v>
      </c>
      <c r="S184" s="2" t="s">
        <v>1064</v>
      </c>
      <c r="T184" s="2" t="s">
        <v>1105</v>
      </c>
      <c r="U184" s="1">
        <v>2</v>
      </c>
      <c r="V184" s="8">
        <v>3.2705670000000002E-4</v>
      </c>
      <c r="W184" s="8">
        <v>1.1159640000000001E-3</v>
      </c>
      <c r="X184" s="2" t="s">
        <v>1019</v>
      </c>
      <c r="Y184" s="2" t="s">
        <v>236</v>
      </c>
      <c r="Z184" s="4">
        <v>41950</v>
      </c>
      <c r="AA184" s="3">
        <v>5</v>
      </c>
      <c r="AB184" s="3">
        <v>0</v>
      </c>
      <c r="AC184" s="2" t="s">
        <v>1019</v>
      </c>
      <c r="AE184" s="2" t="s">
        <v>1022</v>
      </c>
      <c r="AF184" s="2" t="s">
        <v>1214</v>
      </c>
      <c r="AG184" s="1">
        <v>720</v>
      </c>
      <c r="AI184" s="11">
        <v>81.98</v>
      </c>
      <c r="AJ184" s="1">
        <v>19</v>
      </c>
      <c r="AK184" s="11">
        <f t="shared" si="7"/>
        <v>1557.6200000000001</v>
      </c>
    </row>
    <row r="185" spans="1:37" ht="13.5" customHeight="1" x14ac:dyDescent="0.2">
      <c r="A185" s="2" t="s">
        <v>1426</v>
      </c>
      <c r="B185" s="2" t="s">
        <v>1476</v>
      </c>
      <c r="C185" s="3">
        <v>3</v>
      </c>
      <c r="D185" s="2">
        <v>154</v>
      </c>
      <c r="E185" s="3">
        <v>52.163130000000002</v>
      </c>
      <c r="F185" s="2">
        <v>80</v>
      </c>
      <c r="G185" s="3">
        <v>36</v>
      </c>
      <c r="H185" s="2" t="s">
        <v>1196</v>
      </c>
      <c r="I185" s="4">
        <v>41960</v>
      </c>
      <c r="J185" s="2" t="s">
        <v>238</v>
      </c>
      <c r="K185" s="2">
        <v>16703</v>
      </c>
      <c r="L185" s="5">
        <v>1.170693</v>
      </c>
      <c r="M185" s="4">
        <f t="shared" ca="1" si="8"/>
        <v>41978</v>
      </c>
      <c r="N185" s="6">
        <v>13.252678674581693</v>
      </c>
      <c r="O185" s="7">
        <v>2.3664711959471885</v>
      </c>
      <c r="P185" s="3">
        <v>1.5383339026190603</v>
      </c>
      <c r="Q185" s="2" t="s">
        <v>1019</v>
      </c>
      <c r="R185" s="2" t="s">
        <v>221</v>
      </c>
      <c r="S185" s="2" t="s">
        <v>1064</v>
      </c>
      <c r="T185" s="2" t="s">
        <v>1105</v>
      </c>
      <c r="U185" s="1">
        <v>3</v>
      </c>
      <c r="V185" s="8">
        <v>7.0689419999999997E-4</v>
      </c>
      <c r="W185" s="8">
        <v>2.4120230000000001E-3</v>
      </c>
      <c r="X185" s="2" t="s">
        <v>1019</v>
      </c>
      <c r="Y185" s="2" t="s">
        <v>236</v>
      </c>
      <c r="Z185" s="4">
        <v>41963</v>
      </c>
      <c r="AA185" s="3">
        <v>5</v>
      </c>
      <c r="AB185" s="3">
        <v>0</v>
      </c>
      <c r="AC185" s="2" t="s">
        <v>1019</v>
      </c>
      <c r="AE185" s="2" t="s">
        <v>1022</v>
      </c>
      <c r="AF185" s="2" t="s">
        <v>1215</v>
      </c>
      <c r="AG185" s="1">
        <v>846</v>
      </c>
      <c r="AI185" s="11">
        <v>24.99</v>
      </c>
      <c r="AJ185" s="1">
        <v>7</v>
      </c>
      <c r="AK185" s="11">
        <f t="shared" si="7"/>
        <v>174.92999999999998</v>
      </c>
    </row>
    <row r="186" spans="1:37" ht="13.5" customHeight="1" x14ac:dyDescent="0.2">
      <c r="A186" s="2" t="s">
        <v>1427</v>
      </c>
      <c r="B186" s="2" t="s">
        <v>1472</v>
      </c>
      <c r="C186" s="3">
        <v>1</v>
      </c>
      <c r="D186" s="2">
        <v>107</v>
      </c>
      <c r="E186" s="3">
        <v>45.812829999999998</v>
      </c>
      <c r="F186" s="2">
        <v>80</v>
      </c>
      <c r="G186" s="3">
        <v>71</v>
      </c>
      <c r="H186" s="2" t="s">
        <v>1196</v>
      </c>
      <c r="I186" s="4">
        <v>42000</v>
      </c>
      <c r="J186" s="2" t="s">
        <v>238</v>
      </c>
      <c r="K186" s="2">
        <v>71136</v>
      </c>
      <c r="L186" s="5">
        <v>0.44107000000000002</v>
      </c>
      <c r="M186" s="4">
        <f t="shared" ca="1" si="8"/>
        <v>42019</v>
      </c>
      <c r="N186" s="6">
        <v>19.10520101117174</v>
      </c>
      <c r="O186" s="7">
        <v>2.6733174739225172</v>
      </c>
      <c r="P186" s="3">
        <v>1.6350282792424469</v>
      </c>
      <c r="Q186" s="2" t="s">
        <v>1019</v>
      </c>
      <c r="R186" s="2" t="s">
        <v>222</v>
      </c>
      <c r="S186" s="2" t="s">
        <v>1064</v>
      </c>
      <c r="T186" s="2" t="s">
        <v>1105</v>
      </c>
      <c r="U186" s="1">
        <v>8</v>
      </c>
      <c r="V186" s="8">
        <v>2.390877E-3</v>
      </c>
      <c r="W186" s="8">
        <v>8.1580100000000003E-3</v>
      </c>
      <c r="X186" s="2" t="s">
        <v>1019</v>
      </c>
      <c r="Y186" s="2" t="s">
        <v>236</v>
      </c>
      <c r="Z186" s="4">
        <v>41988</v>
      </c>
      <c r="AA186" s="3">
        <v>5</v>
      </c>
      <c r="AB186" s="3">
        <v>0</v>
      </c>
      <c r="AC186" s="2" t="s">
        <v>1019</v>
      </c>
      <c r="AE186" s="2" t="s">
        <v>1022</v>
      </c>
      <c r="AF186" s="2" t="s">
        <v>1216</v>
      </c>
      <c r="AG186" s="1">
        <v>234</v>
      </c>
      <c r="AI186" s="11">
        <v>2.99</v>
      </c>
      <c r="AJ186" s="1">
        <v>47</v>
      </c>
      <c r="AK186" s="11">
        <f t="shared" si="7"/>
        <v>140.53</v>
      </c>
    </row>
    <row r="187" spans="1:37" ht="13.5" customHeight="1" x14ac:dyDescent="0.2">
      <c r="A187" s="2" t="s">
        <v>1428</v>
      </c>
      <c r="B187" s="2" t="s">
        <v>1475</v>
      </c>
      <c r="C187" s="3">
        <v>1</v>
      </c>
      <c r="D187" s="2">
        <v>195</v>
      </c>
      <c r="E187" s="3">
        <v>54.884680000000003</v>
      </c>
      <c r="F187" s="2">
        <v>91</v>
      </c>
      <c r="G187" s="3">
        <v>81</v>
      </c>
      <c r="H187" s="2" t="s">
        <v>1196</v>
      </c>
      <c r="I187" s="4">
        <v>42029</v>
      </c>
      <c r="J187" s="2" t="s">
        <v>238</v>
      </c>
      <c r="K187" s="2">
        <v>81875</v>
      </c>
      <c r="L187" s="5">
        <v>1.374843</v>
      </c>
      <c r="M187" s="4">
        <f t="shared" ca="1" si="8"/>
        <v>42045</v>
      </c>
      <c r="N187" s="6">
        <v>12.547379993019836</v>
      </c>
      <c r="O187" s="7">
        <v>2.3237229657475615</v>
      </c>
      <c r="P187" s="3">
        <v>1.5243762546522304</v>
      </c>
      <c r="Q187" s="2" t="s">
        <v>1019</v>
      </c>
      <c r="R187" s="2" t="s">
        <v>223</v>
      </c>
      <c r="S187" s="2" t="s">
        <v>1064</v>
      </c>
      <c r="T187" s="2" t="s">
        <v>1105</v>
      </c>
      <c r="U187" s="1">
        <v>6</v>
      </c>
      <c r="V187" s="8">
        <v>1.3552669999999999E-2</v>
      </c>
      <c r="W187" s="8">
        <v>4.6243630000000001E-2</v>
      </c>
      <c r="X187" s="2" t="s">
        <v>1019</v>
      </c>
      <c r="Y187" s="2" t="s">
        <v>236</v>
      </c>
      <c r="Z187" s="4">
        <v>42024</v>
      </c>
      <c r="AA187" s="3">
        <v>5</v>
      </c>
      <c r="AB187" s="3">
        <v>0</v>
      </c>
      <c r="AC187" s="2" t="s">
        <v>1019</v>
      </c>
      <c r="AE187" s="2" t="s">
        <v>1022</v>
      </c>
      <c r="AF187" s="2" t="s">
        <v>1217</v>
      </c>
      <c r="AG187" s="1">
        <v>882</v>
      </c>
      <c r="AI187" s="11">
        <v>30.98</v>
      </c>
      <c r="AJ187" s="1">
        <v>25</v>
      </c>
      <c r="AK187" s="11">
        <f t="shared" si="7"/>
        <v>774.5</v>
      </c>
    </row>
    <row r="188" spans="1:37" ht="13.5" customHeight="1" x14ac:dyDescent="0.2">
      <c r="A188" s="2" t="s">
        <v>1429</v>
      </c>
      <c r="B188" s="2" t="s">
        <v>1470</v>
      </c>
      <c r="C188" s="3">
        <v>4</v>
      </c>
      <c r="D188" s="2">
        <v>108</v>
      </c>
      <c r="E188" s="3">
        <v>42.637680000000003</v>
      </c>
      <c r="F188" s="2">
        <v>27</v>
      </c>
      <c r="G188" s="3">
        <v>97</v>
      </c>
      <c r="H188" s="2" t="s">
        <v>1196</v>
      </c>
      <c r="I188" s="4">
        <v>42041</v>
      </c>
      <c r="J188" s="2" t="s">
        <v>238</v>
      </c>
      <c r="K188" s="2">
        <v>54370</v>
      </c>
      <c r="L188" s="5">
        <v>4.8168460000000003E-2</v>
      </c>
      <c r="M188" s="4">
        <f t="shared" ca="1" si="8"/>
        <v>42056</v>
      </c>
      <c r="N188" s="6">
        <v>10.267641601864785</v>
      </c>
      <c r="O188" s="7">
        <v>2.1734862661919809</v>
      </c>
      <c r="P188" s="3">
        <v>1.4742748272259081</v>
      </c>
      <c r="Q188" s="2" t="s">
        <v>1019</v>
      </c>
      <c r="R188" s="2" t="s">
        <v>224</v>
      </c>
      <c r="S188" s="2" t="s">
        <v>1064</v>
      </c>
      <c r="T188" s="2" t="s">
        <v>1105</v>
      </c>
      <c r="U188" s="1">
        <v>5</v>
      </c>
      <c r="V188" s="8">
        <v>4.4029939999999998E-4</v>
      </c>
      <c r="W188" s="8">
        <v>1.502364E-3</v>
      </c>
      <c r="X188" s="2" t="s">
        <v>1019</v>
      </c>
      <c r="Y188" s="2" t="s">
        <v>236</v>
      </c>
      <c r="Z188" s="4">
        <v>42039</v>
      </c>
      <c r="AA188" s="3">
        <v>5</v>
      </c>
      <c r="AB188" s="3">
        <v>0</v>
      </c>
      <c r="AC188" s="2" t="s">
        <v>1019</v>
      </c>
      <c r="AE188" s="2" t="s">
        <v>1022</v>
      </c>
      <c r="AF188" s="2" t="s">
        <v>1218</v>
      </c>
      <c r="AG188" s="1">
        <v>607</v>
      </c>
      <c r="AI188" s="11">
        <v>62.97</v>
      </c>
      <c r="AJ188" s="1">
        <v>5</v>
      </c>
      <c r="AK188" s="11">
        <f t="shared" si="7"/>
        <v>314.85000000000002</v>
      </c>
    </row>
    <row r="189" spans="1:37" ht="13.5" customHeight="1" x14ac:dyDescent="0.2">
      <c r="A189" s="2" t="s">
        <v>1430</v>
      </c>
      <c r="B189" s="2" t="s">
        <v>1471</v>
      </c>
      <c r="C189" s="3">
        <v>4</v>
      </c>
      <c r="D189" s="2">
        <v>149</v>
      </c>
      <c r="E189" s="3">
        <v>51.709530000000001</v>
      </c>
      <c r="F189" s="2">
        <v>38</v>
      </c>
      <c r="G189" s="3">
        <v>83</v>
      </c>
      <c r="H189" s="2" t="s">
        <v>1196</v>
      </c>
      <c r="I189" s="4">
        <v>41972</v>
      </c>
      <c r="J189" s="2" t="s">
        <v>238</v>
      </c>
      <c r="K189" s="2">
        <v>67889</v>
      </c>
      <c r="L189" s="5">
        <v>0.31491920000000001</v>
      </c>
      <c r="M189" s="4">
        <f t="shared" ca="1" si="8"/>
        <v>41992</v>
      </c>
      <c r="N189" s="6">
        <v>17.87609582103833</v>
      </c>
      <c r="O189" s="7">
        <v>2.6147141950943511</v>
      </c>
      <c r="P189" s="3">
        <v>1.6170077906721263</v>
      </c>
      <c r="Q189" s="2" t="s">
        <v>1019</v>
      </c>
      <c r="R189" s="2" t="s">
        <v>225</v>
      </c>
      <c r="S189" s="2" t="s">
        <v>1064</v>
      </c>
      <c r="T189" s="2" t="s">
        <v>1105</v>
      </c>
      <c r="U189" s="1">
        <v>5</v>
      </c>
      <c r="V189" s="8">
        <v>5.249554E-3</v>
      </c>
      <c r="W189" s="8">
        <v>1.791222E-2</v>
      </c>
      <c r="X189" s="2" t="s">
        <v>1019</v>
      </c>
      <c r="Y189" s="2" t="s">
        <v>236</v>
      </c>
      <c r="Z189" s="4">
        <v>41978</v>
      </c>
      <c r="AA189" s="3">
        <v>5</v>
      </c>
      <c r="AB189" s="3">
        <v>0</v>
      </c>
      <c r="AC189" s="2" t="s">
        <v>1019</v>
      </c>
      <c r="AE189" s="2" t="s">
        <v>1022</v>
      </c>
      <c r="AF189" s="2" t="s">
        <v>1219</v>
      </c>
      <c r="AG189" s="1">
        <v>792</v>
      </c>
      <c r="AI189" s="11">
        <v>75.989999999999995</v>
      </c>
      <c r="AJ189" s="1">
        <v>4</v>
      </c>
      <c r="AK189" s="11">
        <f t="shared" si="7"/>
        <v>303.95999999999998</v>
      </c>
    </row>
    <row r="190" spans="1:37" ht="13.5" customHeight="1" x14ac:dyDescent="0.2">
      <c r="A190" s="2" t="s">
        <v>1431</v>
      </c>
      <c r="B190" s="2" t="s">
        <v>1475</v>
      </c>
      <c r="C190" s="3">
        <v>3</v>
      </c>
      <c r="D190" s="2">
        <v>170</v>
      </c>
      <c r="E190" s="3">
        <v>48.534390000000002</v>
      </c>
      <c r="F190" s="2">
        <v>24</v>
      </c>
      <c r="G190" s="3">
        <v>36</v>
      </c>
      <c r="H190" s="2" t="s">
        <v>1196</v>
      </c>
      <c r="I190" s="4">
        <v>41930</v>
      </c>
      <c r="J190" s="2" t="s">
        <v>238</v>
      </c>
      <c r="K190" s="2">
        <v>48745</v>
      </c>
      <c r="L190" s="5">
        <v>0.49253950000000002</v>
      </c>
      <c r="M190" s="4">
        <f t="shared" ca="1" si="8"/>
        <v>41957</v>
      </c>
      <c r="N190" s="6">
        <v>14.194351084401397</v>
      </c>
      <c r="O190" s="7">
        <v>2.4212437590623148</v>
      </c>
      <c r="P190" s="3">
        <v>1.5560346265627623</v>
      </c>
      <c r="Q190" s="2" t="s">
        <v>1019</v>
      </c>
      <c r="R190" s="2" t="s">
        <v>226</v>
      </c>
      <c r="S190" s="2" t="s">
        <v>1064</v>
      </c>
      <c r="T190" s="2" t="s">
        <v>1105</v>
      </c>
      <c r="U190" s="1">
        <v>7</v>
      </c>
      <c r="V190" s="8">
        <v>5.0162289999999997E-3</v>
      </c>
      <c r="W190" s="8">
        <v>1.7116079999999999E-2</v>
      </c>
      <c r="X190" s="2" t="s">
        <v>1019</v>
      </c>
      <c r="Y190" s="2" t="s">
        <v>236</v>
      </c>
      <c r="Z190" s="4">
        <v>41921</v>
      </c>
      <c r="AA190" s="3">
        <v>5</v>
      </c>
      <c r="AB190" s="3">
        <v>0</v>
      </c>
      <c r="AC190" s="2" t="s">
        <v>1019</v>
      </c>
      <c r="AE190" s="2" t="s">
        <v>1022</v>
      </c>
      <c r="AF190" s="2" t="s">
        <v>1220</v>
      </c>
      <c r="AG190" s="1">
        <v>191</v>
      </c>
      <c r="AI190" s="11">
        <v>78.98</v>
      </c>
      <c r="AJ190" s="1">
        <v>1</v>
      </c>
      <c r="AK190" s="11">
        <f t="shared" si="7"/>
        <v>78.98</v>
      </c>
    </row>
    <row r="191" spans="1:37" ht="13.5" customHeight="1" x14ac:dyDescent="0.2">
      <c r="A191" s="2" t="s">
        <v>1432</v>
      </c>
      <c r="B191" s="2" t="s">
        <v>1478</v>
      </c>
      <c r="C191" s="3">
        <v>2</v>
      </c>
      <c r="D191" s="2">
        <v>115</v>
      </c>
      <c r="E191" s="3">
        <v>46.720019999999998</v>
      </c>
      <c r="F191" s="2">
        <v>21</v>
      </c>
      <c r="G191" s="3">
        <v>76</v>
      </c>
      <c r="H191" s="2" t="s">
        <v>1196</v>
      </c>
      <c r="I191" s="4">
        <v>42014</v>
      </c>
      <c r="J191" s="2" t="s">
        <v>238</v>
      </c>
      <c r="K191" s="2">
        <v>39246</v>
      </c>
      <c r="L191" s="5">
        <v>1.0949880000000001</v>
      </c>
      <c r="M191" s="4">
        <f t="shared" ca="1" si="8"/>
        <v>42024</v>
      </c>
      <c r="N191" s="6">
        <v>20.141404742985319</v>
      </c>
      <c r="O191" s="7">
        <v>2.7207997910719941</v>
      </c>
      <c r="P191" s="3">
        <v>1.6494847047099268</v>
      </c>
      <c r="Q191" s="2" t="s">
        <v>1019</v>
      </c>
      <c r="R191" s="2" t="s">
        <v>227</v>
      </c>
      <c r="S191" s="2" t="s">
        <v>1064</v>
      </c>
      <c r="T191" s="2" t="s">
        <v>1105</v>
      </c>
      <c r="U191" s="1">
        <v>6</v>
      </c>
      <c r="V191" s="8">
        <v>2.1000789999999998E-2</v>
      </c>
      <c r="W191" s="8">
        <v>7.1657650000000003E-2</v>
      </c>
      <c r="X191" s="2" t="s">
        <v>1019</v>
      </c>
      <c r="Y191" s="2" t="s">
        <v>236</v>
      </c>
      <c r="Z191" s="4">
        <v>42012</v>
      </c>
      <c r="AA191" s="3">
        <v>5</v>
      </c>
      <c r="AB191" s="3">
        <v>0</v>
      </c>
      <c r="AC191" s="2" t="s">
        <v>1019</v>
      </c>
      <c r="AE191" s="2" t="s">
        <v>1022</v>
      </c>
      <c r="AF191" s="2" t="s">
        <v>1221</v>
      </c>
      <c r="AG191" s="1">
        <v>916</v>
      </c>
      <c r="AI191" s="11">
        <v>47.98</v>
      </c>
      <c r="AJ191" s="1">
        <v>11</v>
      </c>
      <c r="AK191" s="11">
        <f t="shared" si="7"/>
        <v>527.78</v>
      </c>
    </row>
    <row r="192" spans="1:37" ht="13.5" customHeight="1" x14ac:dyDescent="0.2">
      <c r="A192" s="2" t="s">
        <v>1433</v>
      </c>
      <c r="B192" s="2" t="s">
        <v>1474</v>
      </c>
      <c r="C192" s="3">
        <v>1</v>
      </c>
      <c r="D192" s="2">
        <v>101</v>
      </c>
      <c r="E192" s="3">
        <v>45.812829999999998</v>
      </c>
      <c r="F192" s="2">
        <v>87</v>
      </c>
      <c r="G192" s="3">
        <v>56</v>
      </c>
      <c r="H192" s="2" t="s">
        <v>1196</v>
      </c>
      <c r="I192" s="4">
        <v>42029</v>
      </c>
      <c r="J192" s="2" t="s">
        <v>238</v>
      </c>
      <c r="K192" s="2">
        <v>93521</v>
      </c>
      <c r="L192" s="5">
        <v>0.88898920000000003</v>
      </c>
      <c r="M192" s="4">
        <f t="shared" ca="1" si="8"/>
        <v>42045</v>
      </c>
      <c r="N192" s="6">
        <v>19.831851438081472</v>
      </c>
      <c r="O192" s="7">
        <v>2.706789107458591</v>
      </c>
      <c r="P192" s="3">
        <v>1.6452322351141164</v>
      </c>
      <c r="Q192" s="2" t="s">
        <v>1019</v>
      </c>
      <c r="R192" s="2" t="s">
        <v>228</v>
      </c>
      <c r="S192" s="2" t="s">
        <v>1064</v>
      </c>
      <c r="T192" s="2" t="s">
        <v>1105</v>
      </c>
      <c r="U192" s="1">
        <v>7</v>
      </c>
      <c r="V192" s="8">
        <v>4.2056530000000002E-2</v>
      </c>
      <c r="W192" s="8">
        <v>0.14350280000000001</v>
      </c>
      <c r="X192" s="2" t="s">
        <v>1019</v>
      </c>
      <c r="Y192" s="2" t="s">
        <v>236</v>
      </c>
      <c r="Z192" s="4">
        <v>42020</v>
      </c>
      <c r="AA192" s="3">
        <v>5</v>
      </c>
      <c r="AB192" s="3">
        <v>0</v>
      </c>
      <c r="AC192" s="2" t="s">
        <v>1019</v>
      </c>
      <c r="AE192" s="2" t="s">
        <v>1022</v>
      </c>
      <c r="AF192" s="2" t="s">
        <v>1222</v>
      </c>
      <c r="AG192" s="1">
        <v>141</v>
      </c>
      <c r="AI192" s="11">
        <v>74.98</v>
      </c>
      <c r="AJ192" s="1">
        <v>27</v>
      </c>
      <c r="AK192" s="11">
        <f t="shared" si="7"/>
        <v>2024.46</v>
      </c>
    </row>
    <row r="193" spans="1:37" ht="13.5" customHeight="1" x14ac:dyDescent="0.2">
      <c r="A193" s="2" t="s">
        <v>1434</v>
      </c>
      <c r="B193" s="2" t="s">
        <v>1475</v>
      </c>
      <c r="C193" s="3">
        <v>1</v>
      </c>
      <c r="D193" s="2">
        <v>149</v>
      </c>
      <c r="E193" s="3">
        <v>48.98798</v>
      </c>
      <c r="F193" s="2">
        <v>52</v>
      </c>
      <c r="G193" s="3">
        <v>34</v>
      </c>
      <c r="H193" s="2" t="s">
        <v>1196</v>
      </c>
      <c r="I193" s="4">
        <v>42042</v>
      </c>
      <c r="J193" s="2" t="s">
        <v>238</v>
      </c>
      <c r="K193" s="2">
        <v>53194</v>
      </c>
      <c r="L193" s="5">
        <v>0.65234389999999998</v>
      </c>
      <c r="M193" s="4">
        <f t="shared" ca="1" si="8"/>
        <v>42063</v>
      </c>
      <c r="N193" s="6">
        <v>20.460021991816287</v>
      </c>
      <c r="O193" s="7">
        <v>2.7350715920872162</v>
      </c>
      <c r="P193" s="3">
        <v>1.6538051856513258</v>
      </c>
      <c r="Q193" s="2" t="s">
        <v>1019</v>
      </c>
      <c r="R193" s="2" t="s">
        <v>229</v>
      </c>
      <c r="S193" s="2" t="s">
        <v>1064</v>
      </c>
      <c r="T193" s="2" t="s">
        <v>1105</v>
      </c>
      <c r="U193" s="1">
        <v>2</v>
      </c>
      <c r="V193" s="8">
        <v>6.322912E-3</v>
      </c>
      <c r="W193" s="8">
        <v>2.1574670000000001E-2</v>
      </c>
      <c r="X193" s="2" t="s">
        <v>1019</v>
      </c>
      <c r="Y193" s="2" t="s">
        <v>236</v>
      </c>
      <c r="Z193" s="4">
        <v>42047</v>
      </c>
      <c r="AA193" s="3">
        <v>5</v>
      </c>
      <c r="AB193" s="3">
        <v>0</v>
      </c>
      <c r="AC193" s="2" t="s">
        <v>1019</v>
      </c>
      <c r="AE193" s="2" t="s">
        <v>1022</v>
      </c>
      <c r="AF193" s="2" t="s">
        <v>1223</v>
      </c>
      <c r="AG193" s="1">
        <v>306</v>
      </c>
      <c r="AI193" s="11">
        <v>54.99</v>
      </c>
      <c r="AJ193" s="1">
        <v>47</v>
      </c>
      <c r="AK193" s="11">
        <f t="shared" si="7"/>
        <v>2584.5300000000002</v>
      </c>
    </row>
    <row r="194" spans="1:37" ht="13.5" customHeight="1" x14ac:dyDescent="0.2">
      <c r="A194" s="2" t="s">
        <v>1435</v>
      </c>
      <c r="B194" s="2" t="s">
        <v>1477</v>
      </c>
      <c r="C194" s="3">
        <v>4</v>
      </c>
      <c r="D194" s="2">
        <v>131</v>
      </c>
      <c r="E194" s="3">
        <v>41.730499999999999</v>
      </c>
      <c r="F194" s="2">
        <v>48</v>
      </c>
      <c r="G194" s="3">
        <v>55</v>
      </c>
      <c r="H194" s="2" t="s">
        <v>1196</v>
      </c>
      <c r="I194" s="4">
        <v>42041</v>
      </c>
      <c r="J194" s="2" t="s">
        <v>238</v>
      </c>
      <c r="K194" s="2">
        <v>47025</v>
      </c>
      <c r="L194" s="5">
        <v>0.30612919999999999</v>
      </c>
      <c r="M194" s="4">
        <f t="shared" ref="M194:M199" ca="1" si="9">I194+RANDBETWEEN(10,30)</f>
        <v>42056</v>
      </c>
      <c r="N194" s="6">
        <v>13.859418636009762</v>
      </c>
      <c r="O194" s="7">
        <v>2.4020479415599079</v>
      </c>
      <c r="P194" s="3">
        <v>1.5498541678364155</v>
      </c>
      <c r="Q194" s="2" t="s">
        <v>1019</v>
      </c>
      <c r="R194" s="2" t="s">
        <v>230</v>
      </c>
      <c r="S194" s="2" t="s">
        <v>1064</v>
      </c>
      <c r="T194" s="2" t="s">
        <v>1105</v>
      </c>
      <c r="U194" s="1">
        <v>1</v>
      </c>
      <c r="V194" s="8">
        <v>4.4962970000000002E-4</v>
      </c>
      <c r="W194" s="8">
        <v>1.5342000000000001E-3</v>
      </c>
      <c r="X194" s="2" t="s">
        <v>1019</v>
      </c>
      <c r="Y194" s="2" t="s">
        <v>236</v>
      </c>
      <c r="Z194" s="4">
        <v>42036</v>
      </c>
      <c r="AA194" s="3">
        <v>5</v>
      </c>
      <c r="AB194" s="3">
        <v>0</v>
      </c>
      <c r="AC194" s="2" t="s">
        <v>1019</v>
      </c>
      <c r="AE194" s="2" t="s">
        <v>1022</v>
      </c>
      <c r="AF194" s="2" t="s">
        <v>1224</v>
      </c>
      <c r="AG194" s="1">
        <v>315</v>
      </c>
      <c r="AI194" s="11">
        <v>91.97</v>
      </c>
      <c r="AJ194" s="1">
        <v>30</v>
      </c>
      <c r="AK194" s="11">
        <f t="shared" si="7"/>
        <v>2759.1</v>
      </c>
    </row>
    <row r="195" spans="1:37" ht="13.5" customHeight="1" x14ac:dyDescent="0.2">
      <c r="A195" s="2" t="s">
        <v>1436</v>
      </c>
      <c r="B195" s="2" t="s">
        <v>1477</v>
      </c>
      <c r="C195" s="3">
        <v>2</v>
      </c>
      <c r="D195" s="2">
        <v>155</v>
      </c>
      <c r="E195" s="3">
        <v>53.523899999999998</v>
      </c>
      <c r="F195" s="2">
        <v>20</v>
      </c>
      <c r="G195" s="3">
        <v>77</v>
      </c>
      <c r="H195" s="2" t="s">
        <v>1196</v>
      </c>
      <c r="I195" s="4">
        <v>41930</v>
      </c>
      <c r="J195" s="2" t="s">
        <v>238</v>
      </c>
      <c r="K195" s="2">
        <v>75063</v>
      </c>
      <c r="L195" s="5">
        <v>2.3711530000000001</v>
      </c>
      <c r="M195" s="4">
        <f t="shared" ca="1" si="9"/>
        <v>41940</v>
      </c>
      <c r="N195" s="6">
        <v>16.911007863290692</v>
      </c>
      <c r="O195" s="7">
        <v>2.5667869966802579</v>
      </c>
      <c r="P195" s="3">
        <v>1.6021195325818414</v>
      </c>
      <c r="Q195" s="2" t="s">
        <v>1019</v>
      </c>
      <c r="R195" s="2" t="s">
        <v>231</v>
      </c>
      <c r="S195" s="2" t="s">
        <v>1064</v>
      </c>
      <c r="T195" s="2" t="s">
        <v>1105</v>
      </c>
      <c r="U195" s="1">
        <v>1</v>
      </c>
      <c r="V195" s="8">
        <v>1.8293219999999999E-2</v>
      </c>
      <c r="W195" s="8">
        <v>6.2419049999999997E-2</v>
      </c>
      <c r="X195" s="2" t="s">
        <v>1019</v>
      </c>
      <c r="Y195" s="2" t="s">
        <v>236</v>
      </c>
      <c r="Z195" s="4">
        <v>41929</v>
      </c>
      <c r="AA195" s="3">
        <v>5</v>
      </c>
      <c r="AB195" s="3">
        <v>0</v>
      </c>
      <c r="AC195" s="2" t="s">
        <v>1019</v>
      </c>
      <c r="AE195" s="2" t="s">
        <v>1022</v>
      </c>
      <c r="AF195" s="2" t="s">
        <v>1225</v>
      </c>
      <c r="AG195" s="1">
        <v>495</v>
      </c>
      <c r="AI195" s="11">
        <v>39.97</v>
      </c>
      <c r="AJ195" s="1">
        <v>33</v>
      </c>
      <c r="AK195" s="11">
        <f t="shared" ref="AK195:AK258" si="10">AI195*AJ195</f>
        <v>1319.01</v>
      </c>
    </row>
    <row r="196" spans="1:37" ht="13.5" customHeight="1" x14ac:dyDescent="0.2">
      <c r="A196" s="2" t="s">
        <v>1437</v>
      </c>
      <c r="B196" s="2" t="s">
        <v>1478</v>
      </c>
      <c r="C196" s="3">
        <v>3</v>
      </c>
      <c r="D196" s="2">
        <v>134</v>
      </c>
      <c r="E196" s="3">
        <v>51.709530000000001</v>
      </c>
      <c r="F196" s="2">
        <v>87</v>
      </c>
      <c r="G196" s="3">
        <v>55</v>
      </c>
      <c r="H196" s="2" t="s">
        <v>1196</v>
      </c>
      <c r="I196" s="4">
        <v>41860</v>
      </c>
      <c r="J196" s="2" t="s">
        <v>238</v>
      </c>
      <c r="K196" s="2">
        <v>86386</v>
      </c>
      <c r="L196" s="5">
        <v>2.3834559999999998</v>
      </c>
      <c r="M196" s="4">
        <f t="shared" ca="1" si="9"/>
        <v>41870</v>
      </c>
      <c r="N196" s="6">
        <v>21.927300551760311</v>
      </c>
      <c r="O196" s="7">
        <v>2.7989494592848234</v>
      </c>
      <c r="P196" s="3">
        <v>1.6730061145389825</v>
      </c>
      <c r="Q196" s="2" t="s">
        <v>1019</v>
      </c>
      <c r="R196" s="2" t="s">
        <v>232</v>
      </c>
      <c r="S196" s="2" t="s">
        <v>1064</v>
      </c>
      <c r="T196" s="2" t="s">
        <v>1105</v>
      </c>
      <c r="U196" s="1">
        <v>6</v>
      </c>
      <c r="V196" s="8">
        <v>1.1387420000000001E-2</v>
      </c>
      <c r="W196" s="8">
        <v>3.8855500000000001E-2</v>
      </c>
      <c r="X196" s="2" t="s">
        <v>1019</v>
      </c>
      <c r="Y196" s="2" t="s">
        <v>236</v>
      </c>
      <c r="Z196" s="4">
        <v>41862</v>
      </c>
      <c r="AA196" s="3">
        <v>5</v>
      </c>
      <c r="AB196" s="3">
        <v>0</v>
      </c>
      <c r="AC196" s="2" t="s">
        <v>1019</v>
      </c>
      <c r="AE196" s="2" t="s">
        <v>1022</v>
      </c>
      <c r="AF196" s="2" t="s">
        <v>1226</v>
      </c>
      <c r="AG196" s="1">
        <v>318</v>
      </c>
      <c r="AI196" s="11">
        <v>56.99</v>
      </c>
      <c r="AJ196" s="1">
        <v>3</v>
      </c>
      <c r="AK196" s="11">
        <f t="shared" si="10"/>
        <v>170.97</v>
      </c>
    </row>
    <row r="197" spans="1:37" ht="13.5" customHeight="1" x14ac:dyDescent="0.2">
      <c r="A197" s="2" t="s">
        <v>1438</v>
      </c>
      <c r="B197" s="2" t="s">
        <v>1478</v>
      </c>
      <c r="C197" s="3">
        <v>4</v>
      </c>
      <c r="D197" s="2">
        <v>136</v>
      </c>
      <c r="E197" s="3">
        <v>56.245460000000001</v>
      </c>
      <c r="F197" s="2">
        <v>95</v>
      </c>
      <c r="G197" s="3">
        <v>63</v>
      </c>
      <c r="H197" s="2" t="s">
        <v>1196</v>
      </c>
      <c r="I197" s="4">
        <v>41972</v>
      </c>
      <c r="J197" s="2" t="s">
        <v>238</v>
      </c>
      <c r="K197" s="2">
        <v>23180</v>
      </c>
      <c r="L197" s="5">
        <v>0.98507420000000001</v>
      </c>
      <c r="M197" s="4">
        <f t="shared" ca="1" si="9"/>
        <v>41994</v>
      </c>
      <c r="N197" s="6">
        <v>13.977583242779964</v>
      </c>
      <c r="O197" s="7">
        <v>2.4088552061765935</v>
      </c>
      <c r="P197" s="3">
        <v>1.5520487125656184</v>
      </c>
      <c r="Q197" s="2" t="s">
        <v>1019</v>
      </c>
      <c r="R197" s="2" t="s">
        <v>233</v>
      </c>
      <c r="S197" s="2" t="s">
        <v>1064</v>
      </c>
      <c r="T197" s="2" t="s">
        <v>1105</v>
      </c>
      <c r="U197" s="1">
        <v>5</v>
      </c>
      <c r="V197" s="8">
        <v>3.9909849999999997E-2</v>
      </c>
      <c r="W197" s="8">
        <v>0.13617799999999999</v>
      </c>
      <c r="X197" s="2" t="s">
        <v>1019</v>
      </c>
      <c r="Y197" s="2" t="s">
        <v>236</v>
      </c>
      <c r="Z197" s="4">
        <v>41963</v>
      </c>
      <c r="AA197" s="3">
        <v>5</v>
      </c>
      <c r="AB197" s="3">
        <v>0</v>
      </c>
      <c r="AC197" s="2" t="s">
        <v>1019</v>
      </c>
      <c r="AE197" s="2" t="s">
        <v>1022</v>
      </c>
      <c r="AF197" s="2" t="s">
        <v>1227</v>
      </c>
      <c r="AG197" s="1">
        <v>969</v>
      </c>
      <c r="AI197" s="11">
        <v>30.98</v>
      </c>
      <c r="AJ197" s="1">
        <v>40</v>
      </c>
      <c r="AK197" s="11">
        <f t="shared" si="10"/>
        <v>1239.2</v>
      </c>
    </row>
    <row r="198" spans="1:37" ht="13.5" customHeight="1" x14ac:dyDescent="0.2">
      <c r="A198" s="2" t="s">
        <v>1439</v>
      </c>
      <c r="B198" s="2" t="s">
        <v>1472</v>
      </c>
      <c r="C198" s="3">
        <v>2</v>
      </c>
      <c r="D198" s="2">
        <v>165</v>
      </c>
      <c r="E198" s="3">
        <v>51.709530000000001</v>
      </c>
      <c r="F198" s="2">
        <v>57</v>
      </c>
      <c r="G198" s="3">
        <v>36</v>
      </c>
      <c r="H198" s="2" t="s">
        <v>1196</v>
      </c>
      <c r="I198" s="4">
        <v>41882</v>
      </c>
      <c r="J198" s="2" t="s">
        <v>238</v>
      </c>
      <c r="K198" s="2">
        <v>49191</v>
      </c>
      <c r="L198" s="5">
        <v>0.1382948</v>
      </c>
      <c r="M198" s="4">
        <f t="shared" ca="1" si="9"/>
        <v>41911</v>
      </c>
      <c r="N198" s="6">
        <v>15.510174888200485</v>
      </c>
      <c r="O198" s="7">
        <v>2.4938609311103734</v>
      </c>
      <c r="P198" s="3">
        <v>1.5791962927737557</v>
      </c>
      <c r="Q198" s="2" t="s">
        <v>1019</v>
      </c>
      <c r="R198" s="2" t="s">
        <v>234</v>
      </c>
      <c r="S198" s="2" t="s">
        <v>1064</v>
      </c>
      <c r="T198" s="2" t="s">
        <v>1105</v>
      </c>
      <c r="U198" s="1">
        <v>1</v>
      </c>
      <c r="V198" s="8">
        <v>4.0517100000000001E-4</v>
      </c>
      <c r="W198" s="8">
        <v>1.382501E-3</v>
      </c>
      <c r="X198" s="2" t="s">
        <v>1019</v>
      </c>
      <c r="Y198" s="2" t="s">
        <v>236</v>
      </c>
      <c r="Z198" s="4">
        <v>41885</v>
      </c>
      <c r="AA198" s="3">
        <v>5</v>
      </c>
      <c r="AB198" s="3">
        <v>0</v>
      </c>
      <c r="AC198" s="2" t="s">
        <v>1019</v>
      </c>
      <c r="AE198" s="2" t="s">
        <v>1022</v>
      </c>
      <c r="AF198" s="2" t="s">
        <v>1228</v>
      </c>
      <c r="AG198" s="1">
        <v>685</v>
      </c>
      <c r="AI198" s="11">
        <v>30.99</v>
      </c>
      <c r="AJ198" s="1">
        <v>20</v>
      </c>
      <c r="AK198" s="11">
        <f t="shared" si="10"/>
        <v>619.79999999999995</v>
      </c>
    </row>
    <row r="199" spans="1:37" ht="13.5" customHeight="1" x14ac:dyDescent="0.2">
      <c r="A199" s="2" t="s">
        <v>1440</v>
      </c>
      <c r="B199" s="2" t="s">
        <v>1470</v>
      </c>
      <c r="C199" s="3">
        <v>2</v>
      </c>
      <c r="D199" s="2">
        <v>169</v>
      </c>
      <c r="E199" s="3">
        <v>68.946039999999996</v>
      </c>
      <c r="F199" s="2">
        <v>85</v>
      </c>
      <c r="G199" s="3">
        <v>10</v>
      </c>
      <c r="H199" s="2" t="s">
        <v>1196</v>
      </c>
      <c r="I199" s="4">
        <v>41974</v>
      </c>
      <c r="J199" s="2" t="s">
        <v>238</v>
      </c>
      <c r="K199" s="2">
        <v>22337</v>
      </c>
      <c r="L199" s="5">
        <v>0.40543079999999998</v>
      </c>
      <c r="M199" s="4">
        <f t="shared" ca="1" si="9"/>
        <v>41986</v>
      </c>
      <c r="N199" s="6">
        <v>13.042165281554125</v>
      </c>
      <c r="O199" s="7">
        <v>2.3538741156821223</v>
      </c>
      <c r="P199" s="3">
        <v>1.5342340485343566</v>
      </c>
      <c r="Q199" s="2" t="s">
        <v>1019</v>
      </c>
      <c r="R199" s="2" t="s">
        <v>235</v>
      </c>
      <c r="S199" s="2" t="s">
        <v>1064</v>
      </c>
      <c r="T199" s="2" t="s">
        <v>1105</v>
      </c>
      <c r="U199" s="1">
        <v>9</v>
      </c>
      <c r="V199" s="8">
        <v>2.4154229999999999E-3</v>
      </c>
      <c r="W199" s="8">
        <v>8.2417629999999992E-3</v>
      </c>
      <c r="X199" s="2" t="s">
        <v>1019</v>
      </c>
      <c r="Y199" s="2" t="s">
        <v>236</v>
      </c>
      <c r="Z199" s="4">
        <v>41973</v>
      </c>
      <c r="AA199" s="3">
        <v>5</v>
      </c>
      <c r="AB199" s="3">
        <v>0</v>
      </c>
      <c r="AC199" s="2" t="s">
        <v>1019</v>
      </c>
      <c r="AE199" s="2" t="s">
        <v>1022</v>
      </c>
      <c r="AF199" s="2" t="s">
        <v>1229</v>
      </c>
      <c r="AG199" s="1">
        <v>708</v>
      </c>
      <c r="AI199" s="11">
        <v>38.97</v>
      </c>
      <c r="AJ199" s="1">
        <v>22</v>
      </c>
      <c r="AK199" s="11">
        <f t="shared" si="10"/>
        <v>857.33999999999992</v>
      </c>
    </row>
    <row r="200" spans="1:37" x14ac:dyDescent="0.2">
      <c r="AI200" s="11">
        <v>12.98</v>
      </c>
      <c r="AJ200" s="1">
        <v>38</v>
      </c>
      <c r="AK200" s="11">
        <f t="shared" si="10"/>
        <v>493.24</v>
      </c>
    </row>
    <row r="201" spans="1:37" x14ac:dyDescent="0.2">
      <c r="AI201" s="11">
        <v>30.97</v>
      </c>
      <c r="AJ201" s="1">
        <v>11</v>
      </c>
      <c r="AK201" s="11">
        <f t="shared" si="10"/>
        <v>340.66999999999996</v>
      </c>
    </row>
    <row r="202" spans="1:37" x14ac:dyDescent="0.2">
      <c r="AI202" s="11">
        <v>30.98</v>
      </c>
      <c r="AJ202" s="1">
        <v>10</v>
      </c>
      <c r="AK202" s="11">
        <f t="shared" si="10"/>
        <v>309.8</v>
      </c>
    </row>
    <row r="203" spans="1:37" x14ac:dyDescent="0.2">
      <c r="AI203" s="11">
        <v>78.97</v>
      </c>
      <c r="AJ203" s="1">
        <v>31</v>
      </c>
      <c r="AK203" s="11">
        <f t="shared" si="10"/>
        <v>2448.0700000000002</v>
      </c>
    </row>
    <row r="204" spans="1:37" x14ac:dyDescent="0.2">
      <c r="AI204" s="11">
        <v>15.97</v>
      </c>
      <c r="AJ204" s="1">
        <v>40</v>
      </c>
      <c r="AK204" s="11">
        <f t="shared" si="10"/>
        <v>638.80000000000007</v>
      </c>
    </row>
    <row r="205" spans="1:37" x14ac:dyDescent="0.2">
      <c r="AI205" s="11">
        <v>20.99</v>
      </c>
      <c r="AJ205" s="1">
        <v>8</v>
      </c>
      <c r="AK205" s="11">
        <f t="shared" si="10"/>
        <v>167.92</v>
      </c>
    </row>
    <row r="206" spans="1:37" x14ac:dyDescent="0.2">
      <c r="AI206" s="11">
        <v>42.99</v>
      </c>
      <c r="AJ206" s="1">
        <v>32</v>
      </c>
      <c r="AK206" s="11">
        <f t="shared" si="10"/>
        <v>1375.68</v>
      </c>
    </row>
    <row r="207" spans="1:37" x14ac:dyDescent="0.2">
      <c r="AI207" s="11">
        <v>30.97</v>
      </c>
      <c r="AJ207" s="1">
        <v>37</v>
      </c>
      <c r="AK207" s="11">
        <f t="shared" si="10"/>
        <v>1145.8899999999999</v>
      </c>
    </row>
    <row r="208" spans="1:37" x14ac:dyDescent="0.2">
      <c r="AI208" s="11">
        <v>85.99</v>
      </c>
      <c r="AJ208" s="1">
        <v>16</v>
      </c>
      <c r="AK208" s="11">
        <f t="shared" si="10"/>
        <v>1375.84</v>
      </c>
    </row>
    <row r="209" spans="35:37" x14ac:dyDescent="0.2">
      <c r="AI209" s="11">
        <v>97.97</v>
      </c>
      <c r="AJ209" s="1">
        <v>12</v>
      </c>
      <c r="AK209" s="11">
        <f t="shared" si="10"/>
        <v>1175.6399999999999</v>
      </c>
    </row>
    <row r="210" spans="35:37" x14ac:dyDescent="0.2">
      <c r="AI210" s="11">
        <v>25.97</v>
      </c>
      <c r="AJ210" s="1">
        <v>50</v>
      </c>
      <c r="AK210" s="11">
        <f t="shared" si="10"/>
        <v>1298.5</v>
      </c>
    </row>
    <row r="211" spans="35:37" x14ac:dyDescent="0.2">
      <c r="AI211" s="11">
        <v>83.97</v>
      </c>
      <c r="AJ211" s="1">
        <v>31</v>
      </c>
      <c r="AK211" s="11">
        <f t="shared" si="10"/>
        <v>2603.0700000000002</v>
      </c>
    </row>
    <row r="212" spans="35:37" x14ac:dyDescent="0.2">
      <c r="AI212" s="11">
        <v>97.98</v>
      </c>
      <c r="AJ212" s="1">
        <v>26</v>
      </c>
      <c r="AK212" s="11">
        <f t="shared" si="10"/>
        <v>2547.48</v>
      </c>
    </row>
    <row r="213" spans="35:37" x14ac:dyDescent="0.2">
      <c r="AI213" s="11">
        <v>41.97</v>
      </c>
      <c r="AJ213" s="1">
        <v>1</v>
      </c>
      <c r="AK213" s="11">
        <f t="shared" si="10"/>
        <v>41.97</v>
      </c>
    </row>
    <row r="214" spans="35:37" x14ac:dyDescent="0.2">
      <c r="AI214" s="11">
        <v>33.97</v>
      </c>
      <c r="AJ214" s="1">
        <v>43</v>
      </c>
      <c r="AK214" s="11">
        <f t="shared" si="10"/>
        <v>1460.71</v>
      </c>
    </row>
    <row r="215" spans="35:37" x14ac:dyDescent="0.2">
      <c r="AI215" s="11">
        <v>71.98</v>
      </c>
      <c r="AJ215" s="1">
        <v>6</v>
      </c>
      <c r="AK215" s="11">
        <f t="shared" si="10"/>
        <v>431.88</v>
      </c>
    </row>
    <row r="216" spans="35:37" x14ac:dyDescent="0.2">
      <c r="AI216" s="11">
        <v>58.99</v>
      </c>
      <c r="AJ216" s="1">
        <v>7</v>
      </c>
      <c r="AK216" s="11">
        <f t="shared" si="10"/>
        <v>412.93</v>
      </c>
    </row>
    <row r="217" spans="35:37" x14ac:dyDescent="0.2">
      <c r="AI217" s="11">
        <v>56.97</v>
      </c>
      <c r="AJ217" s="1">
        <v>14</v>
      </c>
      <c r="AK217" s="11">
        <f t="shared" si="10"/>
        <v>797.57999999999993</v>
      </c>
    </row>
    <row r="218" spans="35:37" x14ac:dyDescent="0.2">
      <c r="AI218" s="11">
        <v>47.97</v>
      </c>
      <c r="AJ218" s="1">
        <v>25</v>
      </c>
      <c r="AK218" s="11">
        <f t="shared" si="10"/>
        <v>1199.25</v>
      </c>
    </row>
    <row r="219" spans="35:37" x14ac:dyDescent="0.2">
      <c r="AI219" s="11">
        <v>51.97</v>
      </c>
      <c r="AJ219" s="1">
        <v>6</v>
      </c>
      <c r="AK219" s="11">
        <f t="shared" si="10"/>
        <v>311.82</v>
      </c>
    </row>
    <row r="220" spans="35:37" x14ac:dyDescent="0.2">
      <c r="AI220" s="11">
        <v>64.98</v>
      </c>
      <c r="AJ220" s="1">
        <v>24</v>
      </c>
      <c r="AK220" s="11">
        <f t="shared" si="10"/>
        <v>1559.52</v>
      </c>
    </row>
    <row r="221" spans="35:37" x14ac:dyDescent="0.2">
      <c r="AI221" s="11">
        <v>30.99</v>
      </c>
      <c r="AJ221" s="1">
        <v>34</v>
      </c>
      <c r="AK221" s="11">
        <f t="shared" si="10"/>
        <v>1053.6599999999999</v>
      </c>
    </row>
    <row r="222" spans="35:37" x14ac:dyDescent="0.2">
      <c r="AI222" s="11">
        <v>35.979999999999997</v>
      </c>
      <c r="AJ222" s="1">
        <v>31</v>
      </c>
      <c r="AK222" s="11">
        <f t="shared" si="10"/>
        <v>1115.3799999999999</v>
      </c>
    </row>
    <row r="223" spans="35:37" x14ac:dyDescent="0.2">
      <c r="AI223" s="11">
        <v>57.99</v>
      </c>
      <c r="AJ223" s="1">
        <v>46</v>
      </c>
      <c r="AK223" s="11">
        <f t="shared" si="10"/>
        <v>2667.54</v>
      </c>
    </row>
    <row r="224" spans="35:37" x14ac:dyDescent="0.2">
      <c r="AI224" s="11">
        <v>75.98</v>
      </c>
      <c r="AJ224" s="1">
        <v>11</v>
      </c>
      <c r="AK224" s="11">
        <f t="shared" si="10"/>
        <v>835.78000000000009</v>
      </c>
    </row>
    <row r="225" spans="35:37" x14ac:dyDescent="0.2">
      <c r="AI225" s="11">
        <v>87.97</v>
      </c>
      <c r="AJ225" s="1">
        <v>44</v>
      </c>
      <c r="AK225" s="11">
        <f t="shared" si="10"/>
        <v>3870.68</v>
      </c>
    </row>
    <row r="226" spans="35:37" x14ac:dyDescent="0.2">
      <c r="AI226" s="11">
        <v>87.98</v>
      </c>
      <c r="AJ226" s="1">
        <v>36</v>
      </c>
      <c r="AK226" s="11">
        <f t="shared" si="10"/>
        <v>3167.28</v>
      </c>
    </row>
    <row r="227" spans="35:37" x14ac:dyDescent="0.2">
      <c r="AI227" s="11">
        <v>68.98</v>
      </c>
      <c r="AJ227" s="1">
        <v>30</v>
      </c>
      <c r="AK227" s="11">
        <f t="shared" si="10"/>
        <v>2069.4</v>
      </c>
    </row>
    <row r="228" spans="35:37" x14ac:dyDescent="0.2">
      <c r="AI228" s="11">
        <v>5.98</v>
      </c>
      <c r="AJ228" s="1">
        <v>9</v>
      </c>
      <c r="AK228" s="11">
        <f t="shared" si="10"/>
        <v>53.820000000000007</v>
      </c>
    </row>
    <row r="229" spans="35:37" x14ac:dyDescent="0.2">
      <c r="AI229" s="11">
        <v>58.99</v>
      </c>
      <c r="AJ229" s="1">
        <v>47</v>
      </c>
      <c r="AK229" s="11">
        <f t="shared" si="10"/>
        <v>2772.53</v>
      </c>
    </row>
    <row r="230" spans="35:37" x14ac:dyDescent="0.2">
      <c r="AI230" s="11">
        <v>51.99</v>
      </c>
      <c r="AJ230" s="1">
        <v>50</v>
      </c>
      <c r="AK230" s="11">
        <f t="shared" si="10"/>
        <v>2599.5</v>
      </c>
    </row>
    <row r="231" spans="35:37" x14ac:dyDescent="0.2">
      <c r="AI231" s="11">
        <v>55.98</v>
      </c>
      <c r="AJ231" s="1">
        <v>37</v>
      </c>
      <c r="AK231" s="11">
        <f t="shared" si="10"/>
        <v>2071.2599999999998</v>
      </c>
    </row>
    <row r="232" spans="35:37" x14ac:dyDescent="0.2">
      <c r="AI232" s="11">
        <v>49.99</v>
      </c>
      <c r="AJ232" s="1">
        <v>42</v>
      </c>
      <c r="AK232" s="11">
        <f t="shared" si="10"/>
        <v>2099.58</v>
      </c>
    </row>
    <row r="233" spans="35:37" x14ac:dyDescent="0.2">
      <c r="AI233" s="11">
        <v>10.97</v>
      </c>
      <c r="AJ233" s="1">
        <v>33</v>
      </c>
      <c r="AK233" s="11">
        <f t="shared" si="10"/>
        <v>362.01000000000005</v>
      </c>
    </row>
    <row r="234" spans="35:37" x14ac:dyDescent="0.2">
      <c r="AI234" s="11">
        <v>59.99</v>
      </c>
      <c r="AJ234" s="1">
        <v>13</v>
      </c>
      <c r="AK234" s="11">
        <f t="shared" si="10"/>
        <v>779.87</v>
      </c>
    </row>
    <row r="235" spans="35:37" x14ac:dyDescent="0.2">
      <c r="AI235" s="11">
        <v>92.98</v>
      </c>
      <c r="AJ235" s="1">
        <v>14</v>
      </c>
      <c r="AK235" s="11">
        <f t="shared" si="10"/>
        <v>1301.72</v>
      </c>
    </row>
    <row r="236" spans="35:37" x14ac:dyDescent="0.2">
      <c r="AI236" s="11">
        <v>7.97</v>
      </c>
      <c r="AJ236" s="1">
        <v>21</v>
      </c>
      <c r="AK236" s="11">
        <f t="shared" si="10"/>
        <v>167.37</v>
      </c>
    </row>
    <row r="237" spans="35:37" x14ac:dyDescent="0.2">
      <c r="AI237" s="11">
        <v>22.98</v>
      </c>
      <c r="AJ237" s="1">
        <v>2</v>
      </c>
      <c r="AK237" s="11">
        <f t="shared" si="10"/>
        <v>45.96</v>
      </c>
    </row>
    <row r="238" spans="35:37" x14ac:dyDescent="0.2">
      <c r="AI238" s="11">
        <v>43.97</v>
      </c>
      <c r="AJ238" s="1">
        <v>41</v>
      </c>
      <c r="AK238" s="11">
        <f t="shared" si="10"/>
        <v>1802.77</v>
      </c>
    </row>
    <row r="239" spans="35:37" x14ac:dyDescent="0.2">
      <c r="AI239" s="11">
        <v>32.97</v>
      </c>
      <c r="AJ239" s="1">
        <v>47</v>
      </c>
      <c r="AK239" s="11">
        <f t="shared" si="10"/>
        <v>1549.59</v>
      </c>
    </row>
    <row r="240" spans="35:37" x14ac:dyDescent="0.2">
      <c r="AI240" s="11">
        <v>75.97</v>
      </c>
      <c r="AJ240" s="1">
        <v>6</v>
      </c>
      <c r="AK240" s="11">
        <f t="shared" si="10"/>
        <v>455.82</v>
      </c>
    </row>
    <row r="241" spans="35:37" x14ac:dyDescent="0.2">
      <c r="AI241" s="11">
        <v>2.99</v>
      </c>
      <c r="AJ241" s="1">
        <v>15</v>
      </c>
      <c r="AK241" s="11">
        <f t="shared" si="10"/>
        <v>44.85</v>
      </c>
    </row>
    <row r="242" spans="35:37" x14ac:dyDescent="0.2">
      <c r="AI242" s="11">
        <v>45.97</v>
      </c>
      <c r="AJ242" s="1">
        <v>28</v>
      </c>
      <c r="AK242" s="11">
        <f t="shared" si="10"/>
        <v>1287.1599999999999</v>
      </c>
    </row>
    <row r="243" spans="35:37" x14ac:dyDescent="0.2">
      <c r="AI243" s="11">
        <v>74.98</v>
      </c>
      <c r="AJ243" s="1">
        <v>23</v>
      </c>
      <c r="AK243" s="11">
        <f t="shared" si="10"/>
        <v>1724.5400000000002</v>
      </c>
    </row>
    <row r="244" spans="35:37" x14ac:dyDescent="0.2">
      <c r="AI244" s="11">
        <v>15.98</v>
      </c>
      <c r="AJ244" s="1">
        <v>41</v>
      </c>
      <c r="AK244" s="11">
        <f t="shared" si="10"/>
        <v>655.18000000000006</v>
      </c>
    </row>
    <row r="245" spans="35:37" x14ac:dyDescent="0.2">
      <c r="AI245" s="11">
        <v>22.97</v>
      </c>
      <c r="AJ245" s="1">
        <v>10</v>
      </c>
      <c r="AK245" s="11">
        <f t="shared" si="10"/>
        <v>229.7</v>
      </c>
    </row>
    <row r="246" spans="35:37" x14ac:dyDescent="0.2">
      <c r="AI246" s="11">
        <v>25.98</v>
      </c>
      <c r="AJ246" s="1">
        <v>24</v>
      </c>
      <c r="AK246" s="11">
        <f t="shared" si="10"/>
        <v>623.52</v>
      </c>
    </row>
    <row r="247" spans="35:37" x14ac:dyDescent="0.2">
      <c r="AI247" s="11">
        <v>67.97</v>
      </c>
      <c r="AJ247" s="1">
        <v>15</v>
      </c>
      <c r="AK247" s="11">
        <f t="shared" si="10"/>
        <v>1019.55</v>
      </c>
    </row>
    <row r="248" spans="35:37" x14ac:dyDescent="0.2">
      <c r="AI248" s="11">
        <v>83.99</v>
      </c>
      <c r="AJ248" s="1">
        <v>28</v>
      </c>
      <c r="AK248" s="11">
        <f t="shared" si="10"/>
        <v>2351.7199999999998</v>
      </c>
    </row>
    <row r="249" spans="35:37" x14ac:dyDescent="0.2">
      <c r="AI249" s="11">
        <v>7.99</v>
      </c>
      <c r="AJ249" s="1">
        <v>16</v>
      </c>
      <c r="AK249" s="11">
        <f t="shared" si="10"/>
        <v>127.84</v>
      </c>
    </row>
    <row r="250" spans="35:37" x14ac:dyDescent="0.2">
      <c r="AI250" s="11">
        <v>39.97</v>
      </c>
      <c r="AJ250" s="1">
        <v>15</v>
      </c>
      <c r="AK250" s="11">
        <f t="shared" si="10"/>
        <v>599.54999999999995</v>
      </c>
    </row>
    <row r="251" spans="35:37" x14ac:dyDescent="0.2">
      <c r="AI251" s="11">
        <v>7.97</v>
      </c>
      <c r="AJ251" s="1">
        <v>25</v>
      </c>
      <c r="AK251" s="11">
        <f t="shared" si="10"/>
        <v>199.25</v>
      </c>
    </row>
    <row r="252" spans="35:37" x14ac:dyDescent="0.2">
      <c r="AI252" s="11">
        <v>21.99</v>
      </c>
      <c r="AJ252" s="1">
        <v>11</v>
      </c>
      <c r="AK252" s="11">
        <f t="shared" si="10"/>
        <v>241.89</v>
      </c>
    </row>
    <row r="253" spans="35:37" x14ac:dyDescent="0.2">
      <c r="AI253" s="11">
        <v>41.97</v>
      </c>
      <c r="AJ253" s="1">
        <v>36</v>
      </c>
      <c r="AK253" s="11">
        <f t="shared" si="10"/>
        <v>1510.92</v>
      </c>
    </row>
    <row r="254" spans="35:37" x14ac:dyDescent="0.2">
      <c r="AI254" s="11">
        <v>35.979999999999997</v>
      </c>
      <c r="AJ254" s="1">
        <v>23</v>
      </c>
      <c r="AK254" s="11">
        <f t="shared" si="10"/>
        <v>827.54</v>
      </c>
    </row>
    <row r="255" spans="35:37" x14ac:dyDescent="0.2">
      <c r="AI255" s="11">
        <v>44.97</v>
      </c>
      <c r="AJ255" s="1">
        <v>33</v>
      </c>
      <c r="AK255" s="11">
        <f t="shared" si="10"/>
        <v>1484.01</v>
      </c>
    </row>
    <row r="256" spans="35:37" x14ac:dyDescent="0.2">
      <c r="AI256" s="11">
        <v>89.98</v>
      </c>
      <c r="AJ256" s="1">
        <v>16</v>
      </c>
      <c r="AK256" s="11">
        <f t="shared" si="10"/>
        <v>1439.68</v>
      </c>
    </row>
    <row r="257" spans="35:37" x14ac:dyDescent="0.2">
      <c r="AI257" s="11">
        <v>85.98</v>
      </c>
      <c r="AJ257" s="1">
        <v>38</v>
      </c>
      <c r="AK257" s="11">
        <f t="shared" si="10"/>
        <v>3267.2400000000002</v>
      </c>
    </row>
    <row r="258" spans="35:37" x14ac:dyDescent="0.2">
      <c r="AI258" s="11">
        <v>47.98</v>
      </c>
      <c r="AJ258" s="1">
        <v>3</v>
      </c>
      <c r="AK258" s="11">
        <f t="shared" si="10"/>
        <v>143.94</v>
      </c>
    </row>
    <row r="259" spans="35:37" x14ac:dyDescent="0.2">
      <c r="AI259" s="11">
        <v>82.98</v>
      </c>
      <c r="AJ259" s="1">
        <v>33</v>
      </c>
      <c r="AK259" s="11">
        <f t="shared" ref="AK259:AK322" si="11">AI259*AJ259</f>
        <v>2738.34</v>
      </c>
    </row>
    <row r="260" spans="35:37" x14ac:dyDescent="0.2">
      <c r="AI260" s="11">
        <v>83.99</v>
      </c>
      <c r="AJ260" s="1">
        <v>20</v>
      </c>
      <c r="AK260" s="11">
        <f t="shared" si="11"/>
        <v>1679.8</v>
      </c>
    </row>
    <row r="261" spans="35:37" x14ac:dyDescent="0.2">
      <c r="AI261" s="11">
        <v>56.98</v>
      </c>
      <c r="AJ261" s="1">
        <v>50</v>
      </c>
      <c r="AK261" s="11">
        <f t="shared" si="11"/>
        <v>2849</v>
      </c>
    </row>
    <row r="262" spans="35:37" x14ac:dyDescent="0.2">
      <c r="AI262" s="11">
        <v>22.98</v>
      </c>
      <c r="AJ262" s="1">
        <v>44</v>
      </c>
      <c r="AK262" s="11">
        <f t="shared" si="11"/>
        <v>1011.12</v>
      </c>
    </row>
    <row r="263" spans="35:37" x14ac:dyDescent="0.2">
      <c r="AI263" s="11">
        <v>69.97</v>
      </c>
      <c r="AJ263" s="1">
        <v>30</v>
      </c>
      <c r="AK263" s="11">
        <f t="shared" si="11"/>
        <v>2099.1</v>
      </c>
    </row>
    <row r="264" spans="35:37" x14ac:dyDescent="0.2">
      <c r="AI264" s="11">
        <v>39.99</v>
      </c>
      <c r="AJ264" s="1">
        <v>27</v>
      </c>
      <c r="AK264" s="11">
        <f t="shared" si="11"/>
        <v>1079.73</v>
      </c>
    </row>
    <row r="265" spans="35:37" x14ac:dyDescent="0.2">
      <c r="AI265" s="11">
        <v>16.97</v>
      </c>
      <c r="AJ265" s="1">
        <v>28</v>
      </c>
      <c r="AK265" s="11">
        <f t="shared" si="11"/>
        <v>475.15999999999997</v>
      </c>
    </row>
    <row r="266" spans="35:37" x14ac:dyDescent="0.2">
      <c r="AI266" s="11">
        <v>23.97</v>
      </c>
      <c r="AJ266" s="1">
        <v>26</v>
      </c>
      <c r="AK266" s="11">
        <f t="shared" si="11"/>
        <v>623.22</v>
      </c>
    </row>
    <row r="267" spans="35:37" x14ac:dyDescent="0.2">
      <c r="AI267" s="11">
        <v>98.98</v>
      </c>
      <c r="AJ267" s="1">
        <v>24</v>
      </c>
      <c r="AK267" s="11">
        <f t="shared" si="11"/>
        <v>2375.52</v>
      </c>
    </row>
    <row r="268" spans="35:37" x14ac:dyDescent="0.2">
      <c r="AI268" s="11">
        <v>29.99</v>
      </c>
      <c r="AJ268" s="1">
        <v>2</v>
      </c>
      <c r="AK268" s="11">
        <f t="shared" si="11"/>
        <v>59.98</v>
      </c>
    </row>
    <row r="269" spans="35:37" x14ac:dyDescent="0.2">
      <c r="AI269" s="11">
        <v>69.97</v>
      </c>
      <c r="AJ269" s="1">
        <v>36</v>
      </c>
      <c r="AK269" s="11">
        <f t="shared" si="11"/>
        <v>2518.92</v>
      </c>
    </row>
    <row r="270" spans="35:37" x14ac:dyDescent="0.2">
      <c r="AI270" s="11">
        <v>60.99</v>
      </c>
      <c r="AJ270" s="1">
        <v>44</v>
      </c>
      <c r="AK270" s="11">
        <f t="shared" si="11"/>
        <v>2683.56</v>
      </c>
    </row>
    <row r="271" spans="35:37" x14ac:dyDescent="0.2">
      <c r="AI271" s="11">
        <v>47.98</v>
      </c>
      <c r="AJ271" s="1">
        <v>5</v>
      </c>
      <c r="AK271" s="11">
        <f t="shared" si="11"/>
        <v>239.89999999999998</v>
      </c>
    </row>
    <row r="272" spans="35:37" x14ac:dyDescent="0.2">
      <c r="AI272" s="11">
        <v>63.98</v>
      </c>
      <c r="AJ272" s="1">
        <v>21</v>
      </c>
      <c r="AK272" s="11">
        <f t="shared" si="11"/>
        <v>1343.58</v>
      </c>
    </row>
    <row r="273" spans="35:37" x14ac:dyDescent="0.2">
      <c r="AI273" s="11">
        <v>75.97</v>
      </c>
      <c r="AJ273" s="1">
        <v>45</v>
      </c>
      <c r="AK273" s="11">
        <f t="shared" si="11"/>
        <v>3418.65</v>
      </c>
    </row>
    <row r="274" spans="35:37" x14ac:dyDescent="0.2">
      <c r="AI274" s="11">
        <v>27.97</v>
      </c>
      <c r="AJ274" s="1">
        <v>23</v>
      </c>
      <c r="AK274" s="11">
        <f t="shared" si="11"/>
        <v>643.30999999999995</v>
      </c>
    </row>
    <row r="275" spans="35:37" x14ac:dyDescent="0.2">
      <c r="AI275" s="11">
        <v>17.989999999999998</v>
      </c>
      <c r="AJ275" s="1">
        <v>23</v>
      </c>
      <c r="AK275" s="11">
        <f t="shared" si="11"/>
        <v>413.77</v>
      </c>
    </row>
    <row r="276" spans="35:37" x14ac:dyDescent="0.2">
      <c r="AI276" s="11">
        <v>19.989999999999998</v>
      </c>
      <c r="AJ276" s="1">
        <v>47</v>
      </c>
      <c r="AK276" s="11">
        <f t="shared" si="11"/>
        <v>939.53</v>
      </c>
    </row>
    <row r="277" spans="35:37" x14ac:dyDescent="0.2">
      <c r="AI277" s="11">
        <v>81.99</v>
      </c>
      <c r="AJ277" s="1">
        <v>18</v>
      </c>
      <c r="AK277" s="11">
        <f t="shared" si="11"/>
        <v>1475.82</v>
      </c>
    </row>
    <row r="278" spans="35:37" x14ac:dyDescent="0.2">
      <c r="AI278" s="11">
        <v>40.97</v>
      </c>
      <c r="AJ278" s="1">
        <v>47</v>
      </c>
      <c r="AK278" s="11">
        <f t="shared" si="11"/>
        <v>1925.59</v>
      </c>
    </row>
    <row r="279" spans="35:37" x14ac:dyDescent="0.2">
      <c r="AI279" s="11">
        <v>78.97</v>
      </c>
      <c r="AJ279" s="1">
        <v>50</v>
      </c>
      <c r="AK279" s="11">
        <f t="shared" si="11"/>
        <v>3948.5</v>
      </c>
    </row>
    <row r="280" spans="35:37" x14ac:dyDescent="0.2">
      <c r="AI280" s="11">
        <v>87.99</v>
      </c>
      <c r="AJ280" s="1">
        <v>43</v>
      </c>
      <c r="AK280" s="11">
        <f t="shared" si="11"/>
        <v>3783.5699999999997</v>
      </c>
    </row>
    <row r="281" spans="35:37" x14ac:dyDescent="0.2">
      <c r="AI281" s="11">
        <v>47.97</v>
      </c>
      <c r="AJ281" s="1">
        <v>5</v>
      </c>
      <c r="AK281" s="11">
        <f t="shared" si="11"/>
        <v>239.85</v>
      </c>
    </row>
    <row r="282" spans="35:37" x14ac:dyDescent="0.2">
      <c r="AI282" s="11">
        <v>20.99</v>
      </c>
      <c r="AJ282" s="1">
        <v>27</v>
      </c>
      <c r="AK282" s="11">
        <f t="shared" si="11"/>
        <v>566.7299999999999</v>
      </c>
    </row>
    <row r="283" spans="35:37" x14ac:dyDescent="0.2">
      <c r="AI283" s="11">
        <v>9.99</v>
      </c>
      <c r="AJ283" s="1">
        <v>21</v>
      </c>
      <c r="AK283" s="11">
        <f t="shared" si="11"/>
        <v>209.79</v>
      </c>
    </row>
    <row r="284" spans="35:37" x14ac:dyDescent="0.2">
      <c r="AI284" s="11">
        <v>73.98</v>
      </c>
      <c r="AJ284" s="1">
        <v>27</v>
      </c>
      <c r="AK284" s="11">
        <f t="shared" si="11"/>
        <v>1997.46</v>
      </c>
    </row>
    <row r="285" spans="35:37" x14ac:dyDescent="0.2">
      <c r="AI285" s="11">
        <v>86.98</v>
      </c>
      <c r="AJ285" s="1">
        <v>31</v>
      </c>
      <c r="AK285" s="11">
        <f t="shared" si="11"/>
        <v>2696.38</v>
      </c>
    </row>
    <row r="286" spans="35:37" x14ac:dyDescent="0.2">
      <c r="AI286" s="11">
        <v>68.989999999999995</v>
      </c>
      <c r="AJ286" s="1">
        <v>15</v>
      </c>
      <c r="AK286" s="11">
        <f t="shared" si="11"/>
        <v>1034.8499999999999</v>
      </c>
    </row>
    <row r="287" spans="35:37" x14ac:dyDescent="0.2">
      <c r="AI287" s="11">
        <v>62.98</v>
      </c>
      <c r="AJ287" s="1">
        <v>6</v>
      </c>
      <c r="AK287" s="11">
        <f t="shared" si="11"/>
        <v>377.88</v>
      </c>
    </row>
    <row r="288" spans="35:37" x14ac:dyDescent="0.2">
      <c r="AI288" s="11">
        <v>72.98</v>
      </c>
      <c r="AJ288" s="1">
        <v>35</v>
      </c>
      <c r="AK288" s="11">
        <f t="shared" si="11"/>
        <v>2554.3000000000002</v>
      </c>
    </row>
    <row r="289" spans="35:37" x14ac:dyDescent="0.2">
      <c r="AI289" s="11">
        <v>50.99</v>
      </c>
      <c r="AJ289" s="1">
        <v>32</v>
      </c>
      <c r="AK289" s="11">
        <f t="shared" si="11"/>
        <v>1631.68</v>
      </c>
    </row>
    <row r="290" spans="35:37" x14ac:dyDescent="0.2">
      <c r="AI290" s="11">
        <v>92.98</v>
      </c>
      <c r="AJ290" s="1">
        <v>50</v>
      </c>
      <c r="AK290" s="11">
        <f t="shared" si="11"/>
        <v>4649</v>
      </c>
    </row>
    <row r="291" spans="35:37" x14ac:dyDescent="0.2">
      <c r="AI291" s="11">
        <v>33.979999999999997</v>
      </c>
      <c r="AJ291" s="1">
        <v>46</v>
      </c>
      <c r="AK291" s="11">
        <f t="shared" si="11"/>
        <v>1563.08</v>
      </c>
    </row>
    <row r="292" spans="35:37" x14ac:dyDescent="0.2">
      <c r="AI292" s="11">
        <v>54.97</v>
      </c>
      <c r="AJ292" s="1">
        <v>9</v>
      </c>
      <c r="AK292" s="11">
        <f t="shared" si="11"/>
        <v>494.73</v>
      </c>
    </row>
    <row r="293" spans="35:37" x14ac:dyDescent="0.2">
      <c r="AI293" s="11">
        <v>13.98</v>
      </c>
      <c r="AJ293" s="1">
        <v>47</v>
      </c>
      <c r="AK293" s="11">
        <f t="shared" si="11"/>
        <v>657.06000000000006</v>
      </c>
    </row>
    <row r="294" spans="35:37" x14ac:dyDescent="0.2">
      <c r="AI294" s="11">
        <v>95.99</v>
      </c>
      <c r="AJ294" s="1">
        <v>47</v>
      </c>
      <c r="AK294" s="11">
        <f t="shared" si="11"/>
        <v>4511.53</v>
      </c>
    </row>
    <row r="295" spans="35:37" x14ac:dyDescent="0.2">
      <c r="AI295" s="11">
        <v>39.97</v>
      </c>
      <c r="AJ295" s="1">
        <v>4</v>
      </c>
      <c r="AK295" s="11">
        <f t="shared" si="11"/>
        <v>159.88</v>
      </c>
    </row>
    <row r="296" spans="35:37" x14ac:dyDescent="0.2">
      <c r="AI296" s="11">
        <v>39.97</v>
      </c>
      <c r="AJ296" s="1">
        <v>50</v>
      </c>
      <c r="AK296" s="11">
        <f t="shared" si="11"/>
        <v>1998.5</v>
      </c>
    </row>
    <row r="297" spans="35:37" x14ac:dyDescent="0.2">
      <c r="AI297" s="11">
        <v>11.98</v>
      </c>
      <c r="AJ297" s="1">
        <v>47</v>
      </c>
      <c r="AK297" s="11">
        <f t="shared" si="11"/>
        <v>563.06000000000006</v>
      </c>
    </row>
    <row r="298" spans="35:37" x14ac:dyDescent="0.2">
      <c r="AI298" s="11">
        <v>11.99</v>
      </c>
      <c r="AJ298" s="1">
        <v>39</v>
      </c>
      <c r="AK298" s="11">
        <f t="shared" si="11"/>
        <v>467.61</v>
      </c>
    </row>
    <row r="299" spans="35:37" x14ac:dyDescent="0.2">
      <c r="AI299" s="11">
        <v>93.97</v>
      </c>
      <c r="AJ299" s="1">
        <v>9</v>
      </c>
      <c r="AK299" s="11">
        <f t="shared" si="11"/>
        <v>845.73</v>
      </c>
    </row>
    <row r="300" spans="35:37" x14ac:dyDescent="0.2">
      <c r="AI300" s="11">
        <v>10.99</v>
      </c>
      <c r="AJ300" s="1">
        <v>1</v>
      </c>
      <c r="AK300" s="11">
        <f t="shared" si="11"/>
        <v>10.99</v>
      </c>
    </row>
    <row r="301" spans="35:37" x14ac:dyDescent="0.2">
      <c r="AI301" s="11">
        <v>43.97</v>
      </c>
      <c r="AJ301" s="1">
        <v>13</v>
      </c>
      <c r="AK301" s="11">
        <f t="shared" si="11"/>
        <v>571.61</v>
      </c>
    </row>
    <row r="302" spans="35:37" x14ac:dyDescent="0.2">
      <c r="AI302" s="11">
        <v>60.99</v>
      </c>
      <c r="AJ302" s="1">
        <v>38</v>
      </c>
      <c r="AK302" s="11">
        <f t="shared" si="11"/>
        <v>2317.62</v>
      </c>
    </row>
    <row r="303" spans="35:37" x14ac:dyDescent="0.2">
      <c r="AI303" s="11">
        <v>15.99</v>
      </c>
      <c r="AJ303" s="1">
        <v>30</v>
      </c>
      <c r="AK303" s="11">
        <f t="shared" si="11"/>
        <v>479.7</v>
      </c>
    </row>
    <row r="304" spans="35:37" x14ac:dyDescent="0.2">
      <c r="AI304" s="11">
        <v>26.97</v>
      </c>
      <c r="AJ304" s="1">
        <v>15</v>
      </c>
      <c r="AK304" s="11">
        <f t="shared" si="11"/>
        <v>404.54999999999995</v>
      </c>
    </row>
    <row r="305" spans="35:37" x14ac:dyDescent="0.2">
      <c r="AI305" s="11">
        <v>98.98</v>
      </c>
      <c r="AJ305" s="1">
        <v>27</v>
      </c>
      <c r="AK305" s="11">
        <f t="shared" si="11"/>
        <v>2672.46</v>
      </c>
    </row>
    <row r="306" spans="35:37" x14ac:dyDescent="0.2">
      <c r="AI306" s="11">
        <v>87.98</v>
      </c>
      <c r="AJ306" s="1">
        <v>41</v>
      </c>
      <c r="AK306" s="11">
        <f t="shared" si="11"/>
        <v>3607.1800000000003</v>
      </c>
    </row>
    <row r="307" spans="35:37" x14ac:dyDescent="0.2">
      <c r="AI307" s="11">
        <v>28.98</v>
      </c>
      <c r="AJ307" s="1">
        <v>11</v>
      </c>
      <c r="AK307" s="11">
        <f t="shared" si="11"/>
        <v>318.78000000000003</v>
      </c>
    </row>
    <row r="308" spans="35:37" x14ac:dyDescent="0.2">
      <c r="AI308" s="11">
        <v>6.98</v>
      </c>
      <c r="AJ308" s="1">
        <v>28</v>
      </c>
      <c r="AK308" s="11">
        <f t="shared" si="11"/>
        <v>195.44</v>
      </c>
    </row>
    <row r="309" spans="35:37" x14ac:dyDescent="0.2">
      <c r="AI309" s="11">
        <v>62.97</v>
      </c>
      <c r="AJ309" s="1">
        <v>3</v>
      </c>
      <c r="AK309" s="11">
        <f t="shared" si="11"/>
        <v>188.91</v>
      </c>
    </row>
    <row r="310" spans="35:37" x14ac:dyDescent="0.2">
      <c r="AI310" s="11">
        <v>60.98</v>
      </c>
      <c r="AJ310" s="1">
        <v>30</v>
      </c>
      <c r="AK310" s="11">
        <f t="shared" si="11"/>
        <v>1829.3999999999999</v>
      </c>
    </row>
    <row r="311" spans="35:37" x14ac:dyDescent="0.2">
      <c r="AI311" s="11">
        <v>59.97</v>
      </c>
      <c r="AJ311" s="1">
        <v>8</v>
      </c>
      <c r="AK311" s="11">
        <f t="shared" si="11"/>
        <v>479.76</v>
      </c>
    </row>
    <row r="312" spans="35:37" x14ac:dyDescent="0.2">
      <c r="AI312" s="11">
        <v>73.989999999999995</v>
      </c>
      <c r="AJ312" s="1">
        <v>5</v>
      </c>
      <c r="AK312" s="11">
        <f t="shared" si="11"/>
        <v>369.95</v>
      </c>
    </row>
    <row r="313" spans="35:37" x14ac:dyDescent="0.2">
      <c r="AI313" s="11">
        <v>44.98</v>
      </c>
      <c r="AJ313" s="1">
        <v>30</v>
      </c>
      <c r="AK313" s="11">
        <f t="shared" si="11"/>
        <v>1349.3999999999999</v>
      </c>
    </row>
    <row r="314" spans="35:37" x14ac:dyDescent="0.2">
      <c r="AI314" s="11">
        <v>40.98</v>
      </c>
      <c r="AJ314" s="1">
        <v>17</v>
      </c>
      <c r="AK314" s="11">
        <f t="shared" si="11"/>
        <v>696.66</v>
      </c>
    </row>
    <row r="315" spans="35:37" x14ac:dyDescent="0.2">
      <c r="AI315" s="11">
        <v>4.99</v>
      </c>
      <c r="AJ315" s="1">
        <v>14</v>
      </c>
      <c r="AK315" s="11">
        <f t="shared" si="11"/>
        <v>69.86</v>
      </c>
    </row>
    <row r="316" spans="35:37" x14ac:dyDescent="0.2">
      <c r="AI316" s="11">
        <v>4.97</v>
      </c>
      <c r="AJ316" s="1">
        <v>43</v>
      </c>
      <c r="AK316" s="11">
        <f t="shared" si="11"/>
        <v>213.70999999999998</v>
      </c>
    </row>
    <row r="317" spans="35:37" x14ac:dyDescent="0.2">
      <c r="AI317" s="11">
        <v>70.98</v>
      </c>
      <c r="AJ317" s="1">
        <v>28</v>
      </c>
      <c r="AK317" s="11">
        <f t="shared" si="11"/>
        <v>1987.44</v>
      </c>
    </row>
    <row r="318" spans="35:37" x14ac:dyDescent="0.2">
      <c r="AI318" s="11">
        <v>84.97</v>
      </c>
      <c r="AJ318" s="1">
        <v>41</v>
      </c>
      <c r="AK318" s="11">
        <f t="shared" si="11"/>
        <v>3483.77</v>
      </c>
    </row>
    <row r="319" spans="35:37" x14ac:dyDescent="0.2">
      <c r="AI319" s="11">
        <v>83.97</v>
      </c>
      <c r="AJ319" s="1">
        <v>2</v>
      </c>
      <c r="AK319" s="11">
        <f t="shared" si="11"/>
        <v>167.94</v>
      </c>
    </row>
    <row r="320" spans="35:37" x14ac:dyDescent="0.2">
      <c r="AI320" s="11">
        <v>27.99</v>
      </c>
      <c r="AJ320" s="1">
        <v>43</v>
      </c>
      <c r="AK320" s="11">
        <f t="shared" si="11"/>
        <v>1203.57</v>
      </c>
    </row>
    <row r="321" spans="35:37" x14ac:dyDescent="0.2">
      <c r="AI321" s="11">
        <v>84.99</v>
      </c>
      <c r="AJ321" s="1">
        <v>34</v>
      </c>
      <c r="AK321" s="11">
        <f t="shared" si="11"/>
        <v>2889.66</v>
      </c>
    </row>
    <row r="322" spans="35:37" x14ac:dyDescent="0.2">
      <c r="AI322" s="11">
        <v>28.98</v>
      </c>
      <c r="AJ322" s="1">
        <v>18</v>
      </c>
      <c r="AK322" s="11">
        <f t="shared" si="11"/>
        <v>521.64</v>
      </c>
    </row>
    <row r="323" spans="35:37" x14ac:dyDescent="0.2">
      <c r="AI323" s="11">
        <v>55.97</v>
      </c>
      <c r="AJ323" s="1">
        <v>14</v>
      </c>
      <c r="AK323" s="11">
        <f t="shared" ref="AK323:AK386" si="12">AI323*AJ323</f>
        <v>783.57999999999993</v>
      </c>
    </row>
    <row r="324" spans="35:37" x14ac:dyDescent="0.2">
      <c r="AI324" s="11">
        <v>45.98</v>
      </c>
      <c r="AJ324" s="1">
        <v>18</v>
      </c>
      <c r="AK324" s="11">
        <f t="shared" si="12"/>
        <v>827.64</v>
      </c>
    </row>
    <row r="325" spans="35:37" x14ac:dyDescent="0.2">
      <c r="AI325" s="11">
        <v>36.97</v>
      </c>
      <c r="AJ325" s="1">
        <v>42</v>
      </c>
      <c r="AK325" s="11">
        <f t="shared" si="12"/>
        <v>1552.74</v>
      </c>
    </row>
    <row r="326" spans="35:37" x14ac:dyDescent="0.2">
      <c r="AI326" s="11">
        <v>62.97</v>
      </c>
      <c r="AJ326" s="1">
        <v>30</v>
      </c>
      <c r="AK326" s="11">
        <f t="shared" si="12"/>
        <v>1889.1</v>
      </c>
    </row>
    <row r="327" spans="35:37" x14ac:dyDescent="0.2">
      <c r="AI327" s="11">
        <v>25.97</v>
      </c>
      <c r="AJ327" s="1">
        <v>13</v>
      </c>
      <c r="AK327" s="11">
        <f t="shared" si="12"/>
        <v>337.61</v>
      </c>
    </row>
    <row r="328" spans="35:37" x14ac:dyDescent="0.2">
      <c r="AI328" s="11">
        <v>94.98</v>
      </c>
      <c r="AJ328" s="1">
        <v>14</v>
      </c>
      <c r="AK328" s="11">
        <f t="shared" si="12"/>
        <v>1329.72</v>
      </c>
    </row>
    <row r="329" spans="35:37" x14ac:dyDescent="0.2">
      <c r="AI329" s="11">
        <v>54.97</v>
      </c>
      <c r="AJ329" s="1">
        <v>30</v>
      </c>
      <c r="AK329" s="11">
        <f t="shared" si="12"/>
        <v>1649.1</v>
      </c>
    </row>
    <row r="330" spans="35:37" x14ac:dyDescent="0.2">
      <c r="AI330" s="11">
        <v>82.97</v>
      </c>
      <c r="AJ330" s="1">
        <v>44</v>
      </c>
      <c r="AK330" s="11">
        <f t="shared" si="12"/>
        <v>3650.68</v>
      </c>
    </row>
    <row r="331" spans="35:37" x14ac:dyDescent="0.2">
      <c r="AI331" s="11">
        <v>3.97</v>
      </c>
      <c r="AJ331" s="1">
        <v>11</v>
      </c>
      <c r="AK331" s="11">
        <f t="shared" si="12"/>
        <v>43.67</v>
      </c>
    </row>
    <row r="332" spans="35:37" x14ac:dyDescent="0.2">
      <c r="AI332" s="11">
        <v>50.99</v>
      </c>
      <c r="AJ332" s="1">
        <v>13</v>
      </c>
      <c r="AK332" s="11">
        <f t="shared" si="12"/>
        <v>662.87</v>
      </c>
    </row>
    <row r="333" spans="35:37" x14ac:dyDescent="0.2">
      <c r="AI333" s="11">
        <v>53.98</v>
      </c>
      <c r="AJ333" s="1">
        <v>2</v>
      </c>
      <c r="AK333" s="11">
        <f t="shared" si="12"/>
        <v>107.96</v>
      </c>
    </row>
    <row r="334" spans="35:37" x14ac:dyDescent="0.2">
      <c r="AI334" s="11">
        <v>22.97</v>
      </c>
      <c r="AJ334" s="1">
        <v>29</v>
      </c>
      <c r="AK334" s="11">
        <f t="shared" si="12"/>
        <v>666.13</v>
      </c>
    </row>
    <row r="335" spans="35:37" x14ac:dyDescent="0.2">
      <c r="AI335" s="11">
        <v>79.98</v>
      </c>
      <c r="AJ335" s="1">
        <v>47</v>
      </c>
      <c r="AK335" s="11">
        <f t="shared" si="12"/>
        <v>3759.0600000000004</v>
      </c>
    </row>
    <row r="336" spans="35:37" x14ac:dyDescent="0.2">
      <c r="AI336" s="11">
        <v>71.989999999999995</v>
      </c>
      <c r="AJ336" s="1">
        <v>11</v>
      </c>
      <c r="AK336" s="11">
        <f t="shared" si="12"/>
        <v>791.89</v>
      </c>
    </row>
    <row r="337" spans="35:37" x14ac:dyDescent="0.2">
      <c r="AI337" s="11">
        <v>51.98</v>
      </c>
      <c r="AJ337" s="1">
        <v>7</v>
      </c>
      <c r="AK337" s="11">
        <f t="shared" si="12"/>
        <v>363.85999999999996</v>
      </c>
    </row>
    <row r="338" spans="35:37" x14ac:dyDescent="0.2">
      <c r="AI338" s="11">
        <v>79.989999999999995</v>
      </c>
      <c r="AJ338" s="1">
        <v>44</v>
      </c>
      <c r="AK338" s="11">
        <f t="shared" si="12"/>
        <v>3519.56</v>
      </c>
    </row>
    <row r="339" spans="35:37" x14ac:dyDescent="0.2">
      <c r="AI339" s="11">
        <v>92.99</v>
      </c>
      <c r="AJ339" s="1">
        <v>36</v>
      </c>
      <c r="AK339" s="11">
        <f t="shared" si="12"/>
        <v>3347.64</v>
      </c>
    </row>
    <row r="340" spans="35:37" x14ac:dyDescent="0.2">
      <c r="AI340" s="11">
        <v>25.99</v>
      </c>
      <c r="AJ340" s="1">
        <v>41</v>
      </c>
      <c r="AK340" s="11">
        <f t="shared" si="12"/>
        <v>1065.5899999999999</v>
      </c>
    </row>
    <row r="341" spans="35:37" x14ac:dyDescent="0.2">
      <c r="AI341" s="11">
        <v>60.97</v>
      </c>
      <c r="AJ341" s="1">
        <v>15</v>
      </c>
      <c r="AK341" s="11">
        <f t="shared" si="12"/>
        <v>914.55</v>
      </c>
    </row>
    <row r="342" spans="35:37" x14ac:dyDescent="0.2">
      <c r="AI342" s="11">
        <v>19.97</v>
      </c>
      <c r="AJ342" s="1">
        <v>9</v>
      </c>
      <c r="AK342" s="11">
        <f t="shared" si="12"/>
        <v>179.73</v>
      </c>
    </row>
    <row r="343" spans="35:37" x14ac:dyDescent="0.2">
      <c r="AI343" s="11">
        <v>72.989999999999995</v>
      </c>
      <c r="AJ343" s="1">
        <v>19</v>
      </c>
      <c r="AK343" s="11">
        <f t="shared" si="12"/>
        <v>1386.81</v>
      </c>
    </row>
    <row r="344" spans="35:37" x14ac:dyDescent="0.2">
      <c r="AI344" s="11">
        <v>16.98</v>
      </c>
      <c r="AJ344" s="1">
        <v>41</v>
      </c>
      <c r="AK344" s="11">
        <f t="shared" si="12"/>
        <v>696.18000000000006</v>
      </c>
    </row>
    <row r="345" spans="35:37" x14ac:dyDescent="0.2">
      <c r="AI345" s="11">
        <v>65.97</v>
      </c>
      <c r="AJ345" s="1">
        <v>5</v>
      </c>
      <c r="AK345" s="11">
        <f t="shared" si="12"/>
        <v>329.85</v>
      </c>
    </row>
    <row r="346" spans="35:37" x14ac:dyDescent="0.2">
      <c r="AI346" s="11">
        <v>23.99</v>
      </c>
      <c r="AJ346" s="1">
        <v>42</v>
      </c>
      <c r="AK346" s="11">
        <f t="shared" si="12"/>
        <v>1007.5799999999999</v>
      </c>
    </row>
    <row r="347" spans="35:37" x14ac:dyDescent="0.2">
      <c r="AI347" s="11">
        <v>34.99</v>
      </c>
      <c r="AJ347" s="1">
        <v>35</v>
      </c>
      <c r="AK347" s="11">
        <f t="shared" si="12"/>
        <v>1224.6500000000001</v>
      </c>
    </row>
    <row r="348" spans="35:37" x14ac:dyDescent="0.2">
      <c r="AI348" s="11">
        <v>72.97</v>
      </c>
      <c r="AJ348" s="1">
        <v>18</v>
      </c>
      <c r="AK348" s="11">
        <f t="shared" si="12"/>
        <v>1313.46</v>
      </c>
    </row>
    <row r="349" spans="35:37" x14ac:dyDescent="0.2">
      <c r="AI349" s="11">
        <v>83.99</v>
      </c>
      <c r="AJ349" s="1">
        <v>17</v>
      </c>
      <c r="AK349" s="11">
        <f t="shared" si="12"/>
        <v>1427.83</v>
      </c>
    </row>
    <row r="350" spans="35:37" x14ac:dyDescent="0.2">
      <c r="AI350" s="11">
        <v>8.98</v>
      </c>
      <c r="AJ350" s="1">
        <v>35</v>
      </c>
      <c r="AK350" s="11">
        <f t="shared" si="12"/>
        <v>314.3</v>
      </c>
    </row>
    <row r="351" spans="35:37" x14ac:dyDescent="0.2">
      <c r="AI351" s="11">
        <v>84.97</v>
      </c>
      <c r="AJ351" s="1">
        <v>38</v>
      </c>
      <c r="AK351" s="11">
        <f t="shared" si="12"/>
        <v>3228.86</v>
      </c>
    </row>
    <row r="352" spans="35:37" x14ac:dyDescent="0.2">
      <c r="AI352" s="11">
        <v>29.97</v>
      </c>
      <c r="AJ352" s="1">
        <v>37</v>
      </c>
      <c r="AK352" s="11">
        <f t="shared" si="12"/>
        <v>1108.8899999999999</v>
      </c>
    </row>
    <row r="353" spans="35:37" x14ac:dyDescent="0.2">
      <c r="AI353" s="11">
        <v>65.989999999999995</v>
      </c>
      <c r="AJ353" s="1">
        <v>17</v>
      </c>
      <c r="AK353" s="11">
        <f t="shared" si="12"/>
        <v>1121.83</v>
      </c>
    </row>
    <row r="354" spans="35:37" x14ac:dyDescent="0.2">
      <c r="AI354" s="11">
        <v>36.99</v>
      </c>
      <c r="AJ354" s="1">
        <v>48</v>
      </c>
      <c r="AK354" s="11">
        <f t="shared" si="12"/>
        <v>1775.52</v>
      </c>
    </row>
    <row r="355" spans="35:37" x14ac:dyDescent="0.2">
      <c r="AI355" s="11">
        <v>30.99</v>
      </c>
      <c r="AJ355" s="1">
        <v>18</v>
      </c>
      <c r="AK355" s="11">
        <f t="shared" si="12"/>
        <v>557.81999999999994</v>
      </c>
    </row>
    <row r="356" spans="35:37" x14ac:dyDescent="0.2">
      <c r="AI356" s="11">
        <v>26.98</v>
      </c>
      <c r="AJ356" s="1">
        <v>20</v>
      </c>
      <c r="AK356" s="11">
        <f t="shared" si="12"/>
        <v>539.6</v>
      </c>
    </row>
    <row r="357" spans="35:37" x14ac:dyDescent="0.2">
      <c r="AI357" s="11">
        <v>41.97</v>
      </c>
      <c r="AJ357" s="1">
        <v>21</v>
      </c>
      <c r="AK357" s="11">
        <f t="shared" si="12"/>
        <v>881.37</v>
      </c>
    </row>
    <row r="358" spans="35:37" x14ac:dyDescent="0.2">
      <c r="AI358" s="11">
        <v>81.97</v>
      </c>
      <c r="AJ358" s="1">
        <v>16</v>
      </c>
      <c r="AK358" s="11">
        <f t="shared" si="12"/>
        <v>1311.52</v>
      </c>
    </row>
    <row r="359" spans="35:37" x14ac:dyDescent="0.2">
      <c r="AI359" s="11">
        <v>73.989999999999995</v>
      </c>
      <c r="AJ359" s="1">
        <v>42</v>
      </c>
      <c r="AK359" s="11">
        <f t="shared" si="12"/>
        <v>3107.58</v>
      </c>
    </row>
    <row r="360" spans="35:37" x14ac:dyDescent="0.2">
      <c r="AI360" s="11">
        <v>68.97</v>
      </c>
      <c r="AJ360" s="1">
        <v>3</v>
      </c>
      <c r="AK360" s="11">
        <f t="shared" si="12"/>
        <v>206.91</v>
      </c>
    </row>
    <row r="361" spans="35:37" x14ac:dyDescent="0.2">
      <c r="AI361" s="11">
        <v>32.97</v>
      </c>
      <c r="AJ361" s="1">
        <v>35</v>
      </c>
      <c r="AK361" s="11">
        <f t="shared" si="12"/>
        <v>1153.95</v>
      </c>
    </row>
    <row r="362" spans="35:37" x14ac:dyDescent="0.2">
      <c r="AI362" s="11">
        <v>26.97</v>
      </c>
      <c r="AJ362" s="1">
        <v>11</v>
      </c>
      <c r="AK362" s="11">
        <f t="shared" si="12"/>
        <v>296.66999999999996</v>
      </c>
    </row>
    <row r="363" spans="35:37" x14ac:dyDescent="0.2">
      <c r="AI363" s="11">
        <v>40.99</v>
      </c>
      <c r="AJ363" s="1">
        <v>9</v>
      </c>
      <c r="AK363" s="11">
        <f t="shared" si="12"/>
        <v>368.91</v>
      </c>
    </row>
    <row r="364" spans="35:37" x14ac:dyDescent="0.2">
      <c r="AI364" s="11">
        <v>30.97</v>
      </c>
      <c r="AJ364" s="1">
        <v>20</v>
      </c>
      <c r="AK364" s="11">
        <f t="shared" si="12"/>
        <v>619.4</v>
      </c>
    </row>
    <row r="365" spans="35:37" x14ac:dyDescent="0.2">
      <c r="AI365" s="11">
        <v>13.97</v>
      </c>
      <c r="AJ365" s="1">
        <v>33</v>
      </c>
      <c r="AK365" s="11">
        <f t="shared" si="12"/>
        <v>461.01000000000005</v>
      </c>
    </row>
    <row r="366" spans="35:37" x14ac:dyDescent="0.2">
      <c r="AI366" s="11">
        <v>53.98</v>
      </c>
      <c r="AJ366" s="1">
        <v>50</v>
      </c>
      <c r="AK366" s="11">
        <f t="shared" si="12"/>
        <v>2699</v>
      </c>
    </row>
    <row r="367" spans="35:37" x14ac:dyDescent="0.2">
      <c r="AI367" s="11">
        <v>24.99</v>
      </c>
      <c r="AJ367" s="1">
        <v>46</v>
      </c>
      <c r="AK367" s="11">
        <f t="shared" si="12"/>
        <v>1149.54</v>
      </c>
    </row>
    <row r="368" spans="35:37" x14ac:dyDescent="0.2">
      <c r="AI368" s="11">
        <v>18.98</v>
      </c>
      <c r="AJ368" s="1">
        <v>46</v>
      </c>
      <c r="AK368" s="11">
        <f t="shared" si="12"/>
        <v>873.08</v>
      </c>
    </row>
    <row r="369" spans="35:37" x14ac:dyDescent="0.2">
      <c r="AI369" s="11">
        <v>53.99</v>
      </c>
      <c r="AJ369" s="1">
        <v>24</v>
      </c>
      <c r="AK369" s="11">
        <f t="shared" si="12"/>
        <v>1295.76</v>
      </c>
    </row>
    <row r="370" spans="35:37" x14ac:dyDescent="0.2">
      <c r="AI370" s="11">
        <v>38.979999999999997</v>
      </c>
      <c r="AJ370" s="1">
        <v>6</v>
      </c>
      <c r="AK370" s="11">
        <f t="shared" si="12"/>
        <v>233.88</v>
      </c>
    </row>
    <row r="371" spans="35:37" x14ac:dyDescent="0.2">
      <c r="AI371" s="11">
        <v>35.97</v>
      </c>
      <c r="AJ371" s="1">
        <v>15</v>
      </c>
      <c r="AK371" s="11">
        <f t="shared" si="12"/>
        <v>539.54999999999995</v>
      </c>
    </row>
    <row r="372" spans="35:37" x14ac:dyDescent="0.2">
      <c r="AI372" s="11">
        <v>7.97</v>
      </c>
      <c r="AJ372" s="1">
        <v>25</v>
      </c>
      <c r="AK372" s="11">
        <f t="shared" si="12"/>
        <v>199.25</v>
      </c>
    </row>
    <row r="373" spans="35:37" x14ac:dyDescent="0.2">
      <c r="AI373" s="11">
        <v>36.979999999999997</v>
      </c>
      <c r="AJ373" s="1">
        <v>45</v>
      </c>
      <c r="AK373" s="11">
        <f t="shared" si="12"/>
        <v>1664.1</v>
      </c>
    </row>
    <row r="374" spans="35:37" x14ac:dyDescent="0.2">
      <c r="AI374" s="11">
        <v>22.97</v>
      </c>
      <c r="AJ374" s="1">
        <v>26</v>
      </c>
      <c r="AK374" s="11">
        <f t="shared" si="12"/>
        <v>597.22</v>
      </c>
    </row>
    <row r="375" spans="35:37" x14ac:dyDescent="0.2">
      <c r="AI375" s="11">
        <v>7.99</v>
      </c>
      <c r="AJ375" s="1">
        <v>46</v>
      </c>
      <c r="AK375" s="11">
        <f t="shared" si="12"/>
        <v>367.54</v>
      </c>
    </row>
    <row r="376" spans="35:37" x14ac:dyDescent="0.2">
      <c r="AI376" s="11">
        <v>96.97</v>
      </c>
      <c r="AJ376" s="1">
        <v>41</v>
      </c>
      <c r="AK376" s="11">
        <f t="shared" si="12"/>
        <v>3975.77</v>
      </c>
    </row>
    <row r="377" spans="35:37" x14ac:dyDescent="0.2">
      <c r="AI377" s="11">
        <v>62.98</v>
      </c>
      <c r="AJ377" s="1">
        <v>19</v>
      </c>
      <c r="AK377" s="11">
        <f t="shared" si="12"/>
        <v>1196.6199999999999</v>
      </c>
    </row>
    <row r="378" spans="35:37" x14ac:dyDescent="0.2">
      <c r="AI378" s="11">
        <v>97.98</v>
      </c>
      <c r="AJ378" s="1">
        <v>14</v>
      </c>
      <c r="AK378" s="11">
        <f t="shared" si="12"/>
        <v>1371.72</v>
      </c>
    </row>
    <row r="379" spans="35:37" x14ac:dyDescent="0.2">
      <c r="AI379" s="11">
        <v>41.97</v>
      </c>
      <c r="AJ379" s="1">
        <v>36</v>
      </c>
      <c r="AK379" s="11">
        <f t="shared" si="12"/>
        <v>1510.92</v>
      </c>
    </row>
    <row r="380" spans="35:37" x14ac:dyDescent="0.2">
      <c r="AI380" s="11">
        <v>29.98</v>
      </c>
      <c r="AJ380" s="1">
        <v>10</v>
      </c>
      <c r="AK380" s="11">
        <f t="shared" si="12"/>
        <v>299.8</v>
      </c>
    </row>
    <row r="381" spans="35:37" x14ac:dyDescent="0.2">
      <c r="AI381" s="11">
        <v>27.98</v>
      </c>
      <c r="AJ381" s="1">
        <v>31</v>
      </c>
      <c r="AK381" s="11">
        <f t="shared" si="12"/>
        <v>867.38</v>
      </c>
    </row>
    <row r="382" spans="35:37" x14ac:dyDescent="0.2">
      <c r="AI382" s="11">
        <v>42.97</v>
      </c>
      <c r="AJ382" s="1">
        <v>6</v>
      </c>
      <c r="AK382" s="11">
        <f t="shared" si="12"/>
        <v>257.82</v>
      </c>
    </row>
    <row r="383" spans="35:37" x14ac:dyDescent="0.2">
      <c r="AI383" s="11">
        <v>76.97</v>
      </c>
      <c r="AJ383" s="1">
        <v>48</v>
      </c>
      <c r="AK383" s="11">
        <f t="shared" si="12"/>
        <v>3694.56</v>
      </c>
    </row>
    <row r="384" spans="35:37" x14ac:dyDescent="0.2">
      <c r="AI384" s="11">
        <v>89.99</v>
      </c>
      <c r="AJ384" s="1">
        <v>39</v>
      </c>
      <c r="AK384" s="11">
        <f t="shared" si="12"/>
        <v>3509.6099999999997</v>
      </c>
    </row>
    <row r="385" spans="35:37" x14ac:dyDescent="0.2">
      <c r="AI385" s="11">
        <v>42.99</v>
      </c>
      <c r="AJ385" s="1">
        <v>8</v>
      </c>
      <c r="AK385" s="11">
        <f t="shared" si="12"/>
        <v>343.92</v>
      </c>
    </row>
    <row r="386" spans="35:37" x14ac:dyDescent="0.2">
      <c r="AI386" s="11">
        <v>92.98</v>
      </c>
      <c r="AJ386" s="1">
        <v>18</v>
      </c>
      <c r="AK386" s="11">
        <f t="shared" si="12"/>
        <v>1673.64</v>
      </c>
    </row>
    <row r="387" spans="35:37" x14ac:dyDescent="0.2">
      <c r="AI387" s="11">
        <v>36.97</v>
      </c>
      <c r="AJ387" s="1">
        <v>12</v>
      </c>
      <c r="AK387" s="11">
        <f t="shared" ref="AK387:AK450" si="13">AI387*AJ387</f>
        <v>443.64</v>
      </c>
    </row>
    <row r="388" spans="35:37" x14ac:dyDescent="0.2">
      <c r="AI388" s="11">
        <v>70.97</v>
      </c>
      <c r="AJ388" s="1">
        <v>33</v>
      </c>
      <c r="AK388" s="11">
        <f t="shared" si="13"/>
        <v>2342.0099999999998</v>
      </c>
    </row>
    <row r="389" spans="35:37" x14ac:dyDescent="0.2">
      <c r="AI389" s="11">
        <v>95.99</v>
      </c>
      <c r="AJ389" s="1">
        <v>40</v>
      </c>
      <c r="AK389" s="11">
        <f t="shared" si="13"/>
        <v>3839.6</v>
      </c>
    </row>
    <row r="390" spans="35:37" x14ac:dyDescent="0.2">
      <c r="AI390" s="11">
        <v>35.97</v>
      </c>
      <c r="AJ390" s="1">
        <v>23</v>
      </c>
      <c r="AK390" s="11">
        <f t="shared" si="13"/>
        <v>827.31</v>
      </c>
    </row>
    <row r="391" spans="35:37" x14ac:dyDescent="0.2">
      <c r="AI391" s="11">
        <v>68.98</v>
      </c>
      <c r="AJ391" s="1">
        <v>39</v>
      </c>
      <c r="AK391" s="11">
        <f t="shared" si="13"/>
        <v>2690.2200000000003</v>
      </c>
    </row>
    <row r="392" spans="35:37" x14ac:dyDescent="0.2">
      <c r="AI392" s="11">
        <v>91.99</v>
      </c>
      <c r="AJ392" s="1">
        <v>39</v>
      </c>
      <c r="AK392" s="11">
        <f t="shared" si="13"/>
        <v>3587.6099999999997</v>
      </c>
    </row>
    <row r="393" spans="35:37" x14ac:dyDescent="0.2">
      <c r="AI393" s="11">
        <v>52.99</v>
      </c>
      <c r="AJ393" s="1">
        <v>10</v>
      </c>
      <c r="AK393" s="11">
        <f t="shared" si="13"/>
        <v>529.9</v>
      </c>
    </row>
    <row r="394" spans="35:37" x14ac:dyDescent="0.2">
      <c r="AI394" s="11">
        <v>91.97</v>
      </c>
      <c r="AJ394" s="1">
        <v>17</v>
      </c>
      <c r="AK394" s="11">
        <f t="shared" si="13"/>
        <v>1563.49</v>
      </c>
    </row>
    <row r="395" spans="35:37" x14ac:dyDescent="0.2">
      <c r="AI395" s="11">
        <v>42.97</v>
      </c>
      <c r="AJ395" s="1">
        <v>9</v>
      </c>
      <c r="AK395" s="11">
        <f t="shared" si="13"/>
        <v>386.73</v>
      </c>
    </row>
    <row r="396" spans="35:37" x14ac:dyDescent="0.2">
      <c r="AI396" s="11">
        <v>13.98</v>
      </c>
      <c r="AJ396" s="1">
        <v>4</v>
      </c>
      <c r="AK396" s="11">
        <f t="shared" si="13"/>
        <v>55.92</v>
      </c>
    </row>
    <row r="397" spans="35:37" x14ac:dyDescent="0.2">
      <c r="AI397" s="11">
        <v>65.98</v>
      </c>
      <c r="AJ397" s="1">
        <v>27</v>
      </c>
      <c r="AK397" s="11">
        <f t="shared" si="13"/>
        <v>1781.46</v>
      </c>
    </row>
    <row r="398" spans="35:37" x14ac:dyDescent="0.2">
      <c r="AI398" s="11">
        <v>15.98</v>
      </c>
      <c r="AJ398" s="1">
        <v>19</v>
      </c>
      <c r="AK398" s="11">
        <f t="shared" si="13"/>
        <v>303.62</v>
      </c>
    </row>
    <row r="399" spans="35:37" x14ac:dyDescent="0.2">
      <c r="AI399" s="11">
        <v>53.97</v>
      </c>
      <c r="AJ399" s="1">
        <v>7</v>
      </c>
      <c r="AK399" s="11">
        <f t="shared" si="13"/>
        <v>377.78999999999996</v>
      </c>
    </row>
    <row r="400" spans="35:37" x14ac:dyDescent="0.2">
      <c r="AI400" s="11">
        <v>62.99</v>
      </c>
      <c r="AJ400" s="1">
        <v>29</v>
      </c>
      <c r="AK400" s="11">
        <f t="shared" si="13"/>
        <v>1826.71</v>
      </c>
    </row>
    <row r="401" spans="35:37" x14ac:dyDescent="0.2">
      <c r="AI401" s="11">
        <v>8.98</v>
      </c>
      <c r="AJ401" s="1">
        <v>31</v>
      </c>
      <c r="AK401" s="11">
        <f t="shared" si="13"/>
        <v>278.38</v>
      </c>
    </row>
    <row r="402" spans="35:37" x14ac:dyDescent="0.2">
      <c r="AI402" s="11">
        <v>6.97</v>
      </c>
      <c r="AJ402" s="1">
        <v>15</v>
      </c>
      <c r="AK402" s="11">
        <f t="shared" si="13"/>
        <v>104.55</v>
      </c>
    </row>
    <row r="403" spans="35:37" x14ac:dyDescent="0.2">
      <c r="AI403" s="11">
        <v>3.97</v>
      </c>
      <c r="AJ403" s="1">
        <v>12</v>
      </c>
      <c r="AK403" s="11">
        <f t="shared" si="13"/>
        <v>47.64</v>
      </c>
    </row>
    <row r="404" spans="35:37" x14ac:dyDescent="0.2">
      <c r="AI404" s="11">
        <v>43.99</v>
      </c>
      <c r="AJ404" s="1">
        <v>10</v>
      </c>
      <c r="AK404" s="11">
        <f t="shared" si="13"/>
        <v>439.90000000000003</v>
      </c>
    </row>
    <row r="405" spans="35:37" x14ac:dyDescent="0.2">
      <c r="AI405" s="11">
        <v>37.979999999999997</v>
      </c>
      <c r="AJ405" s="1">
        <v>16</v>
      </c>
      <c r="AK405" s="11">
        <f t="shared" si="13"/>
        <v>607.67999999999995</v>
      </c>
    </row>
    <row r="406" spans="35:37" x14ac:dyDescent="0.2">
      <c r="AI406" s="11">
        <v>83.99</v>
      </c>
      <c r="AJ406" s="1">
        <v>30</v>
      </c>
      <c r="AK406" s="11">
        <f t="shared" si="13"/>
        <v>2519.6999999999998</v>
      </c>
    </row>
    <row r="407" spans="35:37" x14ac:dyDescent="0.2">
      <c r="AI407" s="11">
        <v>48.97</v>
      </c>
      <c r="AJ407" s="1">
        <v>20</v>
      </c>
      <c r="AK407" s="11">
        <f t="shared" si="13"/>
        <v>979.4</v>
      </c>
    </row>
    <row r="408" spans="35:37" x14ac:dyDescent="0.2">
      <c r="AI408" s="11">
        <v>48.99</v>
      </c>
      <c r="AJ408" s="1">
        <v>50</v>
      </c>
      <c r="AK408" s="11">
        <f t="shared" si="13"/>
        <v>2449.5</v>
      </c>
    </row>
    <row r="409" spans="35:37" x14ac:dyDescent="0.2">
      <c r="AI409" s="11">
        <v>78.97</v>
      </c>
      <c r="AJ409" s="1">
        <v>19</v>
      </c>
      <c r="AK409" s="11">
        <f t="shared" si="13"/>
        <v>1500.43</v>
      </c>
    </row>
    <row r="410" spans="35:37" x14ac:dyDescent="0.2">
      <c r="AI410" s="11">
        <v>5.99</v>
      </c>
      <c r="AJ410" s="1">
        <v>43</v>
      </c>
      <c r="AK410" s="11">
        <f t="shared" si="13"/>
        <v>257.57</v>
      </c>
    </row>
    <row r="411" spans="35:37" x14ac:dyDescent="0.2">
      <c r="AI411" s="11">
        <v>35.979999999999997</v>
      </c>
      <c r="AJ411" s="1">
        <v>31</v>
      </c>
      <c r="AK411" s="11">
        <f t="shared" si="13"/>
        <v>1115.3799999999999</v>
      </c>
    </row>
    <row r="412" spans="35:37" x14ac:dyDescent="0.2">
      <c r="AI412" s="11">
        <v>93.99</v>
      </c>
      <c r="AJ412" s="1">
        <v>4</v>
      </c>
      <c r="AK412" s="11">
        <f t="shared" si="13"/>
        <v>375.96</v>
      </c>
    </row>
    <row r="413" spans="35:37" x14ac:dyDescent="0.2">
      <c r="AI413" s="11">
        <v>63.97</v>
      </c>
      <c r="AJ413" s="1">
        <v>23</v>
      </c>
      <c r="AK413" s="11">
        <f t="shared" si="13"/>
        <v>1471.31</v>
      </c>
    </row>
    <row r="414" spans="35:37" x14ac:dyDescent="0.2">
      <c r="AI414" s="11">
        <v>43.97</v>
      </c>
      <c r="AJ414" s="1">
        <v>43</v>
      </c>
      <c r="AK414" s="11">
        <f t="shared" si="13"/>
        <v>1890.71</v>
      </c>
    </row>
    <row r="415" spans="35:37" x14ac:dyDescent="0.2">
      <c r="AI415" s="11">
        <v>34.99</v>
      </c>
      <c r="AJ415" s="1">
        <v>30</v>
      </c>
      <c r="AK415" s="11">
        <f t="shared" si="13"/>
        <v>1049.7</v>
      </c>
    </row>
    <row r="416" spans="35:37" x14ac:dyDescent="0.2">
      <c r="AI416" s="11">
        <v>80.989999999999995</v>
      </c>
      <c r="AJ416" s="1">
        <v>46</v>
      </c>
      <c r="AK416" s="11">
        <f t="shared" si="13"/>
        <v>3725.54</v>
      </c>
    </row>
    <row r="417" spans="35:37" x14ac:dyDescent="0.2">
      <c r="AI417" s="11">
        <v>64.989999999999995</v>
      </c>
      <c r="AJ417" s="1">
        <v>44</v>
      </c>
      <c r="AK417" s="11">
        <f t="shared" si="13"/>
        <v>2859.56</v>
      </c>
    </row>
    <row r="418" spans="35:37" x14ac:dyDescent="0.2">
      <c r="AI418" s="11">
        <v>15.98</v>
      </c>
      <c r="AJ418" s="1">
        <v>49</v>
      </c>
      <c r="AK418" s="11">
        <f t="shared" si="13"/>
        <v>783.02</v>
      </c>
    </row>
    <row r="419" spans="35:37" x14ac:dyDescent="0.2">
      <c r="AI419" s="11">
        <v>13.99</v>
      </c>
      <c r="AJ419" s="1">
        <v>26</v>
      </c>
      <c r="AK419" s="11">
        <f t="shared" si="13"/>
        <v>363.74</v>
      </c>
    </row>
    <row r="420" spans="35:37" x14ac:dyDescent="0.2">
      <c r="AI420" s="11">
        <v>54.99</v>
      </c>
      <c r="AJ420" s="1">
        <v>21</v>
      </c>
      <c r="AK420" s="11">
        <f t="shared" si="13"/>
        <v>1154.79</v>
      </c>
    </row>
    <row r="421" spans="35:37" x14ac:dyDescent="0.2">
      <c r="AI421" s="11">
        <v>3.97</v>
      </c>
      <c r="AJ421" s="1">
        <v>16</v>
      </c>
      <c r="AK421" s="11">
        <f t="shared" si="13"/>
        <v>63.52</v>
      </c>
    </row>
    <row r="422" spans="35:37" x14ac:dyDescent="0.2">
      <c r="AI422" s="11">
        <v>22.97</v>
      </c>
      <c r="AJ422" s="1">
        <v>27</v>
      </c>
      <c r="AK422" s="11">
        <f t="shared" si="13"/>
        <v>620.18999999999994</v>
      </c>
    </row>
    <row r="423" spans="35:37" x14ac:dyDescent="0.2">
      <c r="AI423" s="11">
        <v>45.98</v>
      </c>
      <c r="AJ423" s="1">
        <v>32</v>
      </c>
      <c r="AK423" s="11">
        <f t="shared" si="13"/>
        <v>1471.36</v>
      </c>
    </row>
    <row r="424" spans="35:37" x14ac:dyDescent="0.2">
      <c r="AI424" s="11">
        <v>25.98</v>
      </c>
      <c r="AJ424" s="1">
        <v>2</v>
      </c>
      <c r="AK424" s="11">
        <f t="shared" si="13"/>
        <v>51.96</v>
      </c>
    </row>
    <row r="425" spans="35:37" x14ac:dyDescent="0.2">
      <c r="AI425" s="11">
        <v>38.99</v>
      </c>
      <c r="AJ425" s="1">
        <v>10</v>
      </c>
      <c r="AK425" s="11">
        <f t="shared" si="13"/>
        <v>389.90000000000003</v>
      </c>
    </row>
    <row r="426" spans="35:37" x14ac:dyDescent="0.2">
      <c r="AI426" s="11">
        <v>60.98</v>
      </c>
      <c r="AJ426" s="1">
        <v>33</v>
      </c>
      <c r="AK426" s="11">
        <f t="shared" si="13"/>
        <v>2012.34</v>
      </c>
    </row>
    <row r="427" spans="35:37" x14ac:dyDescent="0.2">
      <c r="AI427" s="11">
        <v>75.989999999999995</v>
      </c>
      <c r="AJ427" s="1">
        <v>9</v>
      </c>
      <c r="AK427" s="11">
        <f t="shared" si="13"/>
        <v>683.91</v>
      </c>
    </row>
    <row r="428" spans="35:37" x14ac:dyDescent="0.2">
      <c r="AI428" s="11">
        <v>77.97</v>
      </c>
      <c r="AJ428" s="1">
        <v>41</v>
      </c>
      <c r="AK428" s="11">
        <f t="shared" si="13"/>
        <v>3196.77</v>
      </c>
    </row>
    <row r="429" spans="35:37" x14ac:dyDescent="0.2">
      <c r="AI429" s="11">
        <v>97.99</v>
      </c>
      <c r="AJ429" s="1">
        <v>43</v>
      </c>
      <c r="AK429" s="11">
        <f t="shared" si="13"/>
        <v>4213.57</v>
      </c>
    </row>
    <row r="430" spans="35:37" x14ac:dyDescent="0.2">
      <c r="AI430" s="11">
        <v>33.99</v>
      </c>
      <c r="AJ430" s="1">
        <v>28</v>
      </c>
      <c r="AK430" s="11">
        <f t="shared" si="13"/>
        <v>951.72</v>
      </c>
    </row>
    <row r="431" spans="35:37" x14ac:dyDescent="0.2">
      <c r="AI431" s="11">
        <v>7.99</v>
      </c>
      <c r="AJ431" s="1">
        <v>3</v>
      </c>
      <c r="AK431" s="11">
        <f t="shared" si="13"/>
        <v>23.97</v>
      </c>
    </row>
    <row r="432" spans="35:37" x14ac:dyDescent="0.2">
      <c r="AI432" s="11">
        <v>79.97</v>
      </c>
      <c r="AJ432" s="1">
        <v>43</v>
      </c>
      <c r="AK432" s="11">
        <f t="shared" si="13"/>
        <v>3438.71</v>
      </c>
    </row>
    <row r="433" spans="35:37" x14ac:dyDescent="0.2">
      <c r="AI433" s="11">
        <v>77.98</v>
      </c>
      <c r="AJ433" s="1">
        <v>49</v>
      </c>
      <c r="AK433" s="11">
        <f t="shared" si="13"/>
        <v>3821.02</v>
      </c>
    </row>
    <row r="434" spans="35:37" x14ac:dyDescent="0.2">
      <c r="AI434" s="11">
        <v>85.98</v>
      </c>
      <c r="AJ434" s="1">
        <v>3</v>
      </c>
      <c r="AK434" s="11">
        <f t="shared" si="13"/>
        <v>257.94</v>
      </c>
    </row>
    <row r="435" spans="35:37" x14ac:dyDescent="0.2">
      <c r="AI435" s="11">
        <v>66.97</v>
      </c>
      <c r="AJ435" s="1">
        <v>37</v>
      </c>
      <c r="AK435" s="11">
        <f t="shared" si="13"/>
        <v>2477.89</v>
      </c>
    </row>
    <row r="436" spans="35:37" x14ac:dyDescent="0.2">
      <c r="AI436" s="11">
        <v>38.979999999999997</v>
      </c>
      <c r="AJ436" s="1">
        <v>9</v>
      </c>
      <c r="AK436" s="11">
        <f t="shared" si="13"/>
        <v>350.82</v>
      </c>
    </row>
    <row r="437" spans="35:37" x14ac:dyDescent="0.2">
      <c r="AI437" s="11">
        <v>27.97</v>
      </c>
      <c r="AJ437" s="1">
        <v>4</v>
      </c>
      <c r="AK437" s="11">
        <f t="shared" si="13"/>
        <v>111.88</v>
      </c>
    </row>
    <row r="438" spans="35:37" x14ac:dyDescent="0.2">
      <c r="AI438" s="11">
        <v>85.99</v>
      </c>
      <c r="AJ438" s="1">
        <v>16</v>
      </c>
      <c r="AK438" s="11">
        <f t="shared" si="13"/>
        <v>1375.84</v>
      </c>
    </row>
    <row r="439" spans="35:37" x14ac:dyDescent="0.2">
      <c r="AI439" s="11">
        <v>53.99</v>
      </c>
      <c r="AJ439" s="1">
        <v>50</v>
      </c>
      <c r="AK439" s="11">
        <f t="shared" si="13"/>
        <v>2699.5</v>
      </c>
    </row>
    <row r="440" spans="35:37" x14ac:dyDescent="0.2">
      <c r="AI440" s="11">
        <v>3.97</v>
      </c>
      <c r="AJ440" s="1">
        <v>27</v>
      </c>
      <c r="AK440" s="11">
        <f t="shared" si="13"/>
        <v>107.19000000000001</v>
      </c>
    </row>
    <row r="441" spans="35:37" x14ac:dyDescent="0.2">
      <c r="AI441" s="11">
        <v>3.99</v>
      </c>
      <c r="AJ441" s="1">
        <v>49</v>
      </c>
      <c r="AK441" s="11">
        <f t="shared" si="13"/>
        <v>195.51000000000002</v>
      </c>
    </row>
    <row r="442" spans="35:37" x14ac:dyDescent="0.2">
      <c r="AI442" s="11">
        <v>37.99</v>
      </c>
      <c r="AJ442" s="1">
        <v>38</v>
      </c>
      <c r="AK442" s="11">
        <f t="shared" si="13"/>
        <v>1443.6200000000001</v>
      </c>
    </row>
    <row r="443" spans="35:37" x14ac:dyDescent="0.2">
      <c r="AI443" s="11">
        <v>37.97</v>
      </c>
      <c r="AJ443" s="1">
        <v>19</v>
      </c>
      <c r="AK443" s="11">
        <f t="shared" si="13"/>
        <v>721.43</v>
      </c>
    </row>
    <row r="444" spans="35:37" x14ac:dyDescent="0.2">
      <c r="AI444" s="11">
        <v>9.9700000000000006</v>
      </c>
      <c r="AJ444" s="1">
        <v>11</v>
      </c>
      <c r="AK444" s="11">
        <f t="shared" si="13"/>
        <v>109.67</v>
      </c>
    </row>
    <row r="445" spans="35:37" x14ac:dyDescent="0.2">
      <c r="AI445" s="11">
        <v>35.99</v>
      </c>
      <c r="AJ445" s="1">
        <v>43</v>
      </c>
      <c r="AK445" s="11">
        <f t="shared" si="13"/>
        <v>1547.5700000000002</v>
      </c>
    </row>
    <row r="446" spans="35:37" x14ac:dyDescent="0.2">
      <c r="AI446" s="11">
        <v>23.97</v>
      </c>
      <c r="AJ446" s="1">
        <v>30</v>
      </c>
      <c r="AK446" s="11">
        <f t="shared" si="13"/>
        <v>719.09999999999991</v>
      </c>
    </row>
    <row r="447" spans="35:37" x14ac:dyDescent="0.2">
      <c r="AI447" s="11">
        <v>54.98</v>
      </c>
      <c r="AJ447" s="1">
        <v>7</v>
      </c>
      <c r="AK447" s="11">
        <f t="shared" si="13"/>
        <v>384.85999999999996</v>
      </c>
    </row>
    <row r="448" spans="35:37" x14ac:dyDescent="0.2">
      <c r="AI448" s="11">
        <v>93.97</v>
      </c>
      <c r="AJ448" s="1">
        <v>8</v>
      </c>
      <c r="AK448" s="11">
        <f t="shared" si="13"/>
        <v>751.76</v>
      </c>
    </row>
    <row r="449" spans="35:37" x14ac:dyDescent="0.2">
      <c r="AI449" s="11">
        <v>7.97</v>
      </c>
      <c r="AJ449" s="1">
        <v>11</v>
      </c>
      <c r="AK449" s="11">
        <f t="shared" si="13"/>
        <v>87.67</v>
      </c>
    </row>
    <row r="450" spans="35:37" x14ac:dyDescent="0.2">
      <c r="AI450" s="11">
        <v>41.99</v>
      </c>
      <c r="AJ450" s="1">
        <v>34</v>
      </c>
      <c r="AK450" s="11">
        <f t="shared" si="13"/>
        <v>1427.66</v>
      </c>
    </row>
    <row r="451" spans="35:37" x14ac:dyDescent="0.2">
      <c r="AI451" s="11">
        <v>83.97</v>
      </c>
      <c r="AJ451" s="1">
        <v>29</v>
      </c>
      <c r="AK451" s="11">
        <f t="shared" ref="AK451:AK514" si="14">AI451*AJ451</f>
        <v>2435.13</v>
      </c>
    </row>
    <row r="452" spans="35:37" x14ac:dyDescent="0.2">
      <c r="AI452" s="11">
        <v>70.97</v>
      </c>
      <c r="AJ452" s="1">
        <v>47</v>
      </c>
      <c r="AK452" s="11">
        <f t="shared" si="14"/>
        <v>3335.59</v>
      </c>
    </row>
    <row r="453" spans="35:37" x14ac:dyDescent="0.2">
      <c r="AI453" s="11">
        <v>94.99</v>
      </c>
      <c r="AJ453" s="1">
        <v>45</v>
      </c>
      <c r="AK453" s="11">
        <f t="shared" si="14"/>
        <v>4274.55</v>
      </c>
    </row>
    <row r="454" spans="35:37" x14ac:dyDescent="0.2">
      <c r="AI454" s="11">
        <v>50.98</v>
      </c>
      <c r="AJ454" s="1">
        <v>12</v>
      </c>
      <c r="AK454" s="11">
        <f t="shared" si="14"/>
        <v>611.76</v>
      </c>
    </row>
    <row r="455" spans="35:37" x14ac:dyDescent="0.2">
      <c r="AI455" s="11">
        <v>98.99</v>
      </c>
      <c r="AJ455" s="1">
        <v>6</v>
      </c>
      <c r="AK455" s="11">
        <f t="shared" si="14"/>
        <v>593.93999999999994</v>
      </c>
    </row>
    <row r="456" spans="35:37" x14ac:dyDescent="0.2">
      <c r="AI456" s="11">
        <v>45.98</v>
      </c>
      <c r="AJ456" s="1">
        <v>24</v>
      </c>
      <c r="AK456" s="11">
        <f t="shared" si="14"/>
        <v>1103.52</v>
      </c>
    </row>
    <row r="457" spans="35:37" x14ac:dyDescent="0.2">
      <c r="AI457" s="11">
        <v>7.97</v>
      </c>
      <c r="AJ457" s="1">
        <v>36</v>
      </c>
      <c r="AK457" s="11">
        <f t="shared" si="14"/>
        <v>286.92</v>
      </c>
    </row>
    <row r="458" spans="35:37" x14ac:dyDescent="0.2">
      <c r="AI458" s="11">
        <v>31.99</v>
      </c>
      <c r="AJ458" s="1">
        <v>23</v>
      </c>
      <c r="AK458" s="11">
        <f t="shared" si="14"/>
        <v>735.77</v>
      </c>
    </row>
    <row r="459" spans="35:37" x14ac:dyDescent="0.2">
      <c r="AI459" s="11">
        <v>15.98</v>
      </c>
      <c r="AJ459" s="1">
        <v>28</v>
      </c>
      <c r="AK459" s="11">
        <f t="shared" si="14"/>
        <v>447.44</v>
      </c>
    </row>
    <row r="460" spans="35:37" x14ac:dyDescent="0.2">
      <c r="AI460" s="11">
        <v>51.99</v>
      </c>
      <c r="AJ460" s="1">
        <v>25</v>
      </c>
      <c r="AK460" s="11">
        <f t="shared" si="14"/>
        <v>1299.75</v>
      </c>
    </row>
    <row r="461" spans="35:37" x14ac:dyDescent="0.2">
      <c r="AI461" s="11">
        <v>9.99</v>
      </c>
      <c r="AJ461" s="1">
        <v>17</v>
      </c>
      <c r="AK461" s="11">
        <f t="shared" si="14"/>
        <v>169.83</v>
      </c>
    </row>
    <row r="462" spans="35:37" x14ac:dyDescent="0.2">
      <c r="AI462" s="11">
        <v>57.98</v>
      </c>
      <c r="AJ462" s="1">
        <v>22</v>
      </c>
      <c r="AK462" s="11">
        <f t="shared" si="14"/>
        <v>1275.56</v>
      </c>
    </row>
    <row r="463" spans="35:37" x14ac:dyDescent="0.2">
      <c r="AI463" s="11">
        <v>53.98</v>
      </c>
      <c r="AJ463" s="1">
        <v>33</v>
      </c>
      <c r="AK463" s="11">
        <f t="shared" si="14"/>
        <v>1781.34</v>
      </c>
    </row>
    <row r="464" spans="35:37" x14ac:dyDescent="0.2">
      <c r="AI464" s="11">
        <v>59.98</v>
      </c>
      <c r="AJ464" s="1">
        <v>8</v>
      </c>
      <c r="AK464" s="11">
        <f t="shared" si="14"/>
        <v>479.84</v>
      </c>
    </row>
    <row r="465" spans="35:37" x14ac:dyDescent="0.2">
      <c r="AI465" s="11">
        <v>88.99</v>
      </c>
      <c r="AJ465" s="1">
        <v>12</v>
      </c>
      <c r="AK465" s="11">
        <f t="shared" si="14"/>
        <v>1067.8799999999999</v>
      </c>
    </row>
    <row r="466" spans="35:37" x14ac:dyDescent="0.2">
      <c r="AI466" s="11">
        <v>1.97</v>
      </c>
      <c r="AJ466" s="1">
        <v>32</v>
      </c>
      <c r="AK466" s="11">
        <f t="shared" si="14"/>
        <v>63.04</v>
      </c>
    </row>
    <row r="467" spans="35:37" x14ac:dyDescent="0.2">
      <c r="AI467" s="11">
        <v>54.99</v>
      </c>
      <c r="AJ467" s="1">
        <v>10</v>
      </c>
      <c r="AK467" s="11">
        <f t="shared" si="14"/>
        <v>549.9</v>
      </c>
    </row>
    <row r="468" spans="35:37" x14ac:dyDescent="0.2">
      <c r="AI468" s="11">
        <v>78.97</v>
      </c>
      <c r="AJ468" s="1">
        <v>30</v>
      </c>
      <c r="AK468" s="11">
        <f t="shared" si="14"/>
        <v>2369.1</v>
      </c>
    </row>
    <row r="469" spans="35:37" x14ac:dyDescent="0.2">
      <c r="AI469" s="11">
        <v>58.98</v>
      </c>
      <c r="AJ469" s="1">
        <v>5</v>
      </c>
      <c r="AK469" s="11">
        <f t="shared" si="14"/>
        <v>294.89999999999998</v>
      </c>
    </row>
    <row r="470" spans="35:37" x14ac:dyDescent="0.2">
      <c r="AI470" s="11">
        <v>21.98</v>
      </c>
      <c r="AJ470" s="1">
        <v>11</v>
      </c>
      <c r="AK470" s="11">
        <f t="shared" si="14"/>
        <v>241.78</v>
      </c>
    </row>
    <row r="471" spans="35:37" x14ac:dyDescent="0.2">
      <c r="AI471" s="11">
        <v>39.979999999999997</v>
      </c>
      <c r="AJ471" s="1">
        <v>13</v>
      </c>
      <c r="AK471" s="11">
        <f t="shared" si="14"/>
        <v>519.74</v>
      </c>
    </row>
    <row r="472" spans="35:37" x14ac:dyDescent="0.2">
      <c r="AI472" s="11">
        <v>25.99</v>
      </c>
      <c r="AJ472" s="1">
        <v>37</v>
      </c>
      <c r="AK472" s="11">
        <f t="shared" si="14"/>
        <v>961.63</v>
      </c>
    </row>
    <row r="473" spans="35:37" x14ac:dyDescent="0.2">
      <c r="AI473" s="11">
        <v>42.99</v>
      </c>
      <c r="AJ473" s="1">
        <v>18</v>
      </c>
      <c r="AK473" s="11">
        <f t="shared" si="14"/>
        <v>773.82</v>
      </c>
    </row>
    <row r="474" spans="35:37" x14ac:dyDescent="0.2">
      <c r="AI474" s="11">
        <v>94.98</v>
      </c>
      <c r="AJ474" s="1">
        <v>20</v>
      </c>
      <c r="AK474" s="11">
        <f t="shared" si="14"/>
        <v>1899.6000000000001</v>
      </c>
    </row>
    <row r="475" spans="35:37" x14ac:dyDescent="0.2">
      <c r="AI475" s="11">
        <v>51.97</v>
      </c>
      <c r="AJ475" s="1">
        <v>43</v>
      </c>
      <c r="AK475" s="11">
        <f t="shared" si="14"/>
        <v>2234.71</v>
      </c>
    </row>
    <row r="476" spans="35:37" x14ac:dyDescent="0.2">
      <c r="AI476" s="11">
        <v>88.99</v>
      </c>
      <c r="AJ476" s="1">
        <v>28</v>
      </c>
      <c r="AK476" s="11">
        <f t="shared" si="14"/>
        <v>2491.7199999999998</v>
      </c>
    </row>
    <row r="477" spans="35:37" x14ac:dyDescent="0.2">
      <c r="AI477" s="11">
        <v>92.98</v>
      </c>
      <c r="AJ477" s="1">
        <v>49</v>
      </c>
      <c r="AK477" s="11">
        <f t="shared" si="14"/>
        <v>4556.0200000000004</v>
      </c>
    </row>
    <row r="478" spans="35:37" x14ac:dyDescent="0.2">
      <c r="AI478" s="11">
        <v>48.97</v>
      </c>
      <c r="AJ478" s="1">
        <v>21</v>
      </c>
      <c r="AK478" s="11">
        <f t="shared" si="14"/>
        <v>1028.3699999999999</v>
      </c>
    </row>
    <row r="479" spans="35:37" x14ac:dyDescent="0.2">
      <c r="AI479" s="11">
        <v>91.97</v>
      </c>
      <c r="AJ479" s="1">
        <v>44</v>
      </c>
      <c r="AK479" s="11">
        <f t="shared" si="14"/>
        <v>4046.68</v>
      </c>
    </row>
    <row r="480" spans="35:37" x14ac:dyDescent="0.2">
      <c r="AI480" s="11">
        <v>70.97</v>
      </c>
      <c r="AJ480" s="1">
        <v>38</v>
      </c>
      <c r="AK480" s="11">
        <f t="shared" si="14"/>
        <v>2696.86</v>
      </c>
    </row>
    <row r="481" spans="35:37" x14ac:dyDescent="0.2">
      <c r="AI481" s="11">
        <v>45.99</v>
      </c>
      <c r="AJ481" s="1">
        <v>31</v>
      </c>
      <c r="AK481" s="11">
        <f t="shared" si="14"/>
        <v>1425.69</v>
      </c>
    </row>
    <row r="482" spans="35:37" x14ac:dyDescent="0.2">
      <c r="AI482" s="11">
        <v>83.98</v>
      </c>
      <c r="AJ482" s="1">
        <v>14</v>
      </c>
      <c r="AK482" s="11">
        <f t="shared" si="14"/>
        <v>1175.72</v>
      </c>
    </row>
    <row r="483" spans="35:37" x14ac:dyDescent="0.2">
      <c r="AI483" s="11">
        <v>78.989999999999995</v>
      </c>
      <c r="AJ483" s="1">
        <v>41</v>
      </c>
      <c r="AK483" s="11">
        <f t="shared" si="14"/>
        <v>3238.5899999999997</v>
      </c>
    </row>
    <row r="484" spans="35:37" x14ac:dyDescent="0.2">
      <c r="AI484" s="11">
        <v>56.97</v>
      </c>
      <c r="AJ484" s="1">
        <v>30</v>
      </c>
      <c r="AK484" s="11">
        <f t="shared" si="14"/>
        <v>1709.1</v>
      </c>
    </row>
    <row r="485" spans="35:37" x14ac:dyDescent="0.2">
      <c r="AI485" s="11">
        <v>20.97</v>
      </c>
      <c r="AJ485" s="1">
        <v>1</v>
      </c>
      <c r="AK485" s="11">
        <f t="shared" si="14"/>
        <v>20.97</v>
      </c>
    </row>
    <row r="486" spans="35:37" x14ac:dyDescent="0.2">
      <c r="AI486" s="11">
        <v>28.99</v>
      </c>
      <c r="AJ486" s="1">
        <v>31</v>
      </c>
      <c r="AK486" s="11">
        <f t="shared" si="14"/>
        <v>898.68999999999994</v>
      </c>
    </row>
    <row r="487" spans="35:37" x14ac:dyDescent="0.2">
      <c r="AI487" s="11">
        <v>48.99</v>
      </c>
      <c r="AJ487" s="1">
        <v>20</v>
      </c>
      <c r="AK487" s="11">
        <f t="shared" si="14"/>
        <v>979.80000000000007</v>
      </c>
    </row>
    <row r="488" spans="35:37" x14ac:dyDescent="0.2">
      <c r="AI488" s="11">
        <v>87.99</v>
      </c>
      <c r="AJ488" s="1">
        <v>2</v>
      </c>
      <c r="AK488" s="11">
        <f t="shared" si="14"/>
        <v>175.98</v>
      </c>
    </row>
    <row r="489" spans="35:37" x14ac:dyDescent="0.2">
      <c r="AI489" s="11">
        <v>88.99</v>
      </c>
      <c r="AJ489" s="1">
        <v>10</v>
      </c>
      <c r="AK489" s="11">
        <f t="shared" si="14"/>
        <v>889.9</v>
      </c>
    </row>
    <row r="490" spans="35:37" x14ac:dyDescent="0.2">
      <c r="AI490" s="11">
        <v>34.97</v>
      </c>
      <c r="AJ490" s="1">
        <v>36</v>
      </c>
      <c r="AK490" s="11">
        <f t="shared" si="14"/>
        <v>1258.92</v>
      </c>
    </row>
    <row r="491" spans="35:37" x14ac:dyDescent="0.2">
      <c r="AI491" s="11">
        <v>50.99</v>
      </c>
      <c r="AJ491" s="1">
        <v>48</v>
      </c>
      <c r="AK491" s="11">
        <f t="shared" si="14"/>
        <v>2447.52</v>
      </c>
    </row>
    <row r="492" spans="35:37" x14ac:dyDescent="0.2">
      <c r="AI492" s="11">
        <v>87.97</v>
      </c>
      <c r="AJ492" s="1">
        <v>8</v>
      </c>
      <c r="AK492" s="11">
        <f t="shared" si="14"/>
        <v>703.76</v>
      </c>
    </row>
    <row r="493" spans="35:37" x14ac:dyDescent="0.2">
      <c r="AI493" s="11">
        <v>22.99</v>
      </c>
      <c r="AJ493" s="1">
        <v>35</v>
      </c>
      <c r="AK493" s="11">
        <f t="shared" si="14"/>
        <v>804.65</v>
      </c>
    </row>
    <row r="494" spans="35:37" x14ac:dyDescent="0.2">
      <c r="AI494" s="11">
        <v>90.98</v>
      </c>
      <c r="AJ494" s="1">
        <v>27</v>
      </c>
      <c r="AK494" s="11">
        <f t="shared" si="14"/>
        <v>2456.46</v>
      </c>
    </row>
    <row r="495" spans="35:37" x14ac:dyDescent="0.2">
      <c r="AI495" s="11">
        <v>42.97</v>
      </c>
      <c r="AJ495" s="1">
        <v>5</v>
      </c>
      <c r="AK495" s="11">
        <f t="shared" si="14"/>
        <v>214.85</v>
      </c>
    </row>
    <row r="496" spans="35:37" x14ac:dyDescent="0.2">
      <c r="AI496" s="11">
        <v>90.98</v>
      </c>
      <c r="AJ496" s="1">
        <v>17</v>
      </c>
      <c r="AK496" s="11">
        <f t="shared" si="14"/>
        <v>1546.66</v>
      </c>
    </row>
    <row r="497" spans="35:37" x14ac:dyDescent="0.2">
      <c r="AI497" s="11">
        <v>56.97</v>
      </c>
      <c r="AJ497" s="1">
        <v>1</v>
      </c>
      <c r="AK497" s="11">
        <f t="shared" si="14"/>
        <v>56.97</v>
      </c>
    </row>
    <row r="498" spans="35:37" x14ac:dyDescent="0.2">
      <c r="AI498" s="11">
        <v>84.98</v>
      </c>
      <c r="AJ498" s="1">
        <v>29</v>
      </c>
      <c r="AK498" s="11">
        <f t="shared" si="14"/>
        <v>2464.42</v>
      </c>
    </row>
    <row r="499" spans="35:37" x14ac:dyDescent="0.2">
      <c r="AI499" s="11">
        <v>38.97</v>
      </c>
      <c r="AJ499" s="1">
        <v>19</v>
      </c>
      <c r="AK499" s="11">
        <f t="shared" si="14"/>
        <v>740.43</v>
      </c>
    </row>
    <row r="500" spans="35:37" x14ac:dyDescent="0.2">
      <c r="AI500" s="11">
        <v>82.99</v>
      </c>
      <c r="AJ500" s="1">
        <v>32</v>
      </c>
      <c r="AK500" s="11">
        <f t="shared" si="14"/>
        <v>2655.68</v>
      </c>
    </row>
    <row r="501" spans="35:37" x14ac:dyDescent="0.2">
      <c r="AI501" s="11">
        <v>26.99</v>
      </c>
      <c r="AJ501" s="1">
        <v>49</v>
      </c>
      <c r="AK501" s="11">
        <f t="shared" si="14"/>
        <v>1322.51</v>
      </c>
    </row>
    <row r="502" spans="35:37" x14ac:dyDescent="0.2">
      <c r="AI502" s="11">
        <v>62.97</v>
      </c>
      <c r="AJ502" s="1">
        <v>32</v>
      </c>
      <c r="AK502" s="11">
        <f t="shared" si="14"/>
        <v>2015.04</v>
      </c>
    </row>
    <row r="503" spans="35:37" x14ac:dyDescent="0.2">
      <c r="AI503" s="11">
        <v>45.97</v>
      </c>
      <c r="AJ503" s="1">
        <v>34</v>
      </c>
      <c r="AK503" s="11">
        <f t="shared" si="14"/>
        <v>1562.98</v>
      </c>
    </row>
    <row r="504" spans="35:37" x14ac:dyDescent="0.2">
      <c r="AI504" s="11">
        <v>41.99</v>
      </c>
      <c r="AJ504" s="1">
        <v>14</v>
      </c>
      <c r="AK504" s="11">
        <f t="shared" si="14"/>
        <v>587.86</v>
      </c>
    </row>
    <row r="505" spans="35:37" x14ac:dyDescent="0.2">
      <c r="AI505" s="11">
        <v>89.99</v>
      </c>
      <c r="AJ505" s="1">
        <v>5</v>
      </c>
      <c r="AK505" s="11">
        <f t="shared" si="14"/>
        <v>449.95</v>
      </c>
    </row>
    <row r="506" spans="35:37" x14ac:dyDescent="0.2">
      <c r="AI506" s="11">
        <v>82.98</v>
      </c>
      <c r="AJ506" s="1">
        <v>24</v>
      </c>
      <c r="AK506" s="11">
        <f t="shared" si="14"/>
        <v>1991.52</v>
      </c>
    </row>
    <row r="507" spans="35:37" x14ac:dyDescent="0.2">
      <c r="AI507" s="11">
        <v>95.99</v>
      </c>
      <c r="AJ507" s="1">
        <v>36</v>
      </c>
      <c r="AK507" s="11">
        <f t="shared" si="14"/>
        <v>3455.64</v>
      </c>
    </row>
    <row r="508" spans="35:37" x14ac:dyDescent="0.2">
      <c r="AI508" s="11">
        <v>38.97</v>
      </c>
      <c r="AJ508" s="1">
        <v>13</v>
      </c>
      <c r="AK508" s="11">
        <f t="shared" si="14"/>
        <v>506.61</v>
      </c>
    </row>
    <row r="509" spans="35:37" x14ac:dyDescent="0.2">
      <c r="AI509" s="11">
        <v>47.98</v>
      </c>
      <c r="AJ509" s="1">
        <v>12</v>
      </c>
      <c r="AK509" s="11">
        <f t="shared" si="14"/>
        <v>575.76</v>
      </c>
    </row>
    <row r="510" spans="35:37" x14ac:dyDescent="0.2">
      <c r="AI510" s="11">
        <v>21.99</v>
      </c>
      <c r="AJ510" s="1">
        <v>46</v>
      </c>
      <c r="AK510" s="11">
        <f t="shared" si="14"/>
        <v>1011.54</v>
      </c>
    </row>
    <row r="511" spans="35:37" x14ac:dyDescent="0.2">
      <c r="AI511" s="11">
        <v>6.98</v>
      </c>
      <c r="AJ511" s="1">
        <v>45</v>
      </c>
      <c r="AK511" s="11">
        <f t="shared" si="14"/>
        <v>314.10000000000002</v>
      </c>
    </row>
    <row r="512" spans="35:37" x14ac:dyDescent="0.2">
      <c r="AI512" s="11">
        <v>56.98</v>
      </c>
      <c r="AJ512" s="1">
        <v>34</v>
      </c>
      <c r="AK512" s="11">
        <f t="shared" si="14"/>
        <v>1937.32</v>
      </c>
    </row>
    <row r="513" spans="35:37" x14ac:dyDescent="0.2">
      <c r="AI513" s="11">
        <v>54.99</v>
      </c>
      <c r="AJ513" s="1">
        <v>49</v>
      </c>
      <c r="AK513" s="11">
        <f t="shared" si="14"/>
        <v>2694.51</v>
      </c>
    </row>
    <row r="514" spans="35:37" x14ac:dyDescent="0.2">
      <c r="AI514" s="11">
        <v>97.97</v>
      </c>
      <c r="AJ514" s="1">
        <v>33</v>
      </c>
      <c r="AK514" s="11">
        <f t="shared" si="14"/>
        <v>3233.0099999999998</v>
      </c>
    </row>
    <row r="515" spans="35:37" x14ac:dyDescent="0.2">
      <c r="AI515" s="11">
        <v>70.989999999999995</v>
      </c>
      <c r="AJ515" s="1">
        <v>14</v>
      </c>
      <c r="AK515" s="11">
        <f t="shared" ref="AK515:AK578" si="15">AI515*AJ515</f>
        <v>993.8599999999999</v>
      </c>
    </row>
    <row r="516" spans="35:37" x14ac:dyDescent="0.2">
      <c r="AI516" s="11">
        <v>48.98</v>
      </c>
      <c r="AJ516" s="1">
        <v>17</v>
      </c>
      <c r="AK516" s="11">
        <f t="shared" si="15"/>
        <v>832.66</v>
      </c>
    </row>
    <row r="517" spans="35:37" x14ac:dyDescent="0.2">
      <c r="AI517" s="11">
        <v>75.97</v>
      </c>
      <c r="AJ517" s="1">
        <v>25</v>
      </c>
      <c r="AK517" s="11">
        <f t="shared" si="15"/>
        <v>1899.25</v>
      </c>
    </row>
    <row r="518" spans="35:37" x14ac:dyDescent="0.2">
      <c r="AI518" s="11">
        <v>17.989999999999998</v>
      </c>
      <c r="AJ518" s="1">
        <v>15</v>
      </c>
      <c r="AK518" s="11">
        <f t="shared" si="15"/>
        <v>269.84999999999997</v>
      </c>
    </row>
    <row r="519" spans="35:37" x14ac:dyDescent="0.2">
      <c r="AI519" s="11">
        <v>77.989999999999995</v>
      </c>
      <c r="AJ519" s="1">
        <v>29</v>
      </c>
      <c r="AK519" s="11">
        <f t="shared" si="15"/>
        <v>2261.71</v>
      </c>
    </row>
    <row r="520" spans="35:37" x14ac:dyDescent="0.2">
      <c r="AI520" s="11">
        <v>23.97</v>
      </c>
      <c r="AJ520" s="1">
        <v>37</v>
      </c>
      <c r="AK520" s="11">
        <f t="shared" si="15"/>
        <v>886.89</v>
      </c>
    </row>
    <row r="521" spans="35:37" x14ac:dyDescent="0.2">
      <c r="AI521" s="11">
        <v>36.99</v>
      </c>
      <c r="AJ521" s="1">
        <v>44</v>
      </c>
      <c r="AK521" s="11">
        <f t="shared" si="15"/>
        <v>1627.5600000000002</v>
      </c>
    </row>
    <row r="522" spans="35:37" x14ac:dyDescent="0.2">
      <c r="AI522" s="11">
        <v>17.98</v>
      </c>
      <c r="AJ522" s="1">
        <v>15</v>
      </c>
      <c r="AK522" s="11">
        <f t="shared" si="15"/>
        <v>269.7</v>
      </c>
    </row>
    <row r="523" spans="35:37" x14ac:dyDescent="0.2">
      <c r="AI523" s="11">
        <v>77.989999999999995</v>
      </c>
      <c r="AJ523" s="1">
        <v>18</v>
      </c>
      <c r="AK523" s="11">
        <f t="shared" si="15"/>
        <v>1403.82</v>
      </c>
    </row>
    <row r="524" spans="35:37" x14ac:dyDescent="0.2">
      <c r="AI524" s="11">
        <v>61.98</v>
      </c>
      <c r="AJ524" s="1">
        <v>7</v>
      </c>
      <c r="AK524" s="11">
        <f t="shared" si="15"/>
        <v>433.85999999999996</v>
      </c>
    </row>
    <row r="525" spans="35:37" x14ac:dyDescent="0.2">
      <c r="AI525" s="11">
        <v>44.97</v>
      </c>
      <c r="AJ525" s="1">
        <v>13</v>
      </c>
      <c r="AK525" s="11">
        <f t="shared" si="15"/>
        <v>584.61</v>
      </c>
    </row>
    <row r="526" spans="35:37" x14ac:dyDescent="0.2">
      <c r="AI526" s="11">
        <v>47.97</v>
      </c>
      <c r="AJ526" s="1">
        <v>24</v>
      </c>
      <c r="AK526" s="11">
        <f t="shared" si="15"/>
        <v>1151.28</v>
      </c>
    </row>
    <row r="527" spans="35:37" x14ac:dyDescent="0.2">
      <c r="AI527" s="11">
        <v>29.97</v>
      </c>
      <c r="AJ527" s="1">
        <v>9</v>
      </c>
      <c r="AK527" s="11">
        <f t="shared" si="15"/>
        <v>269.73</v>
      </c>
    </row>
    <row r="528" spans="35:37" x14ac:dyDescent="0.2">
      <c r="AI528" s="11">
        <v>19.97</v>
      </c>
      <c r="AJ528" s="1">
        <v>40</v>
      </c>
      <c r="AK528" s="11">
        <f t="shared" si="15"/>
        <v>798.8</v>
      </c>
    </row>
    <row r="529" spans="35:37" x14ac:dyDescent="0.2">
      <c r="AI529" s="11">
        <v>63.98</v>
      </c>
      <c r="AJ529" s="1">
        <v>35</v>
      </c>
      <c r="AK529" s="11">
        <f t="shared" si="15"/>
        <v>2239.2999999999997</v>
      </c>
    </row>
    <row r="530" spans="35:37" x14ac:dyDescent="0.2">
      <c r="AI530" s="11">
        <v>81.99</v>
      </c>
      <c r="AJ530" s="1">
        <v>47</v>
      </c>
      <c r="AK530" s="11">
        <f t="shared" si="15"/>
        <v>3853.5299999999997</v>
      </c>
    </row>
    <row r="531" spans="35:37" x14ac:dyDescent="0.2">
      <c r="AI531" s="11">
        <v>33.99</v>
      </c>
      <c r="AJ531" s="1">
        <v>28</v>
      </c>
      <c r="AK531" s="11">
        <f t="shared" si="15"/>
        <v>951.72</v>
      </c>
    </row>
    <row r="532" spans="35:37" x14ac:dyDescent="0.2">
      <c r="AI532" s="11">
        <v>51.98</v>
      </c>
      <c r="AJ532" s="1">
        <v>24</v>
      </c>
      <c r="AK532" s="11">
        <f t="shared" si="15"/>
        <v>1247.52</v>
      </c>
    </row>
    <row r="533" spans="35:37" x14ac:dyDescent="0.2">
      <c r="AI533" s="11">
        <v>84.98</v>
      </c>
      <c r="AJ533" s="1">
        <v>23</v>
      </c>
      <c r="AK533" s="11">
        <f t="shared" si="15"/>
        <v>1954.5400000000002</v>
      </c>
    </row>
    <row r="534" spans="35:37" x14ac:dyDescent="0.2">
      <c r="AI534" s="11">
        <v>37.979999999999997</v>
      </c>
      <c r="AJ534" s="1">
        <v>45</v>
      </c>
      <c r="AK534" s="11">
        <f t="shared" si="15"/>
        <v>1709.1</v>
      </c>
    </row>
    <row r="535" spans="35:37" x14ac:dyDescent="0.2">
      <c r="AI535" s="11">
        <v>77.98</v>
      </c>
      <c r="AJ535" s="1">
        <v>28</v>
      </c>
      <c r="AK535" s="11">
        <f t="shared" si="15"/>
        <v>2183.44</v>
      </c>
    </row>
    <row r="536" spans="35:37" x14ac:dyDescent="0.2">
      <c r="AI536" s="11">
        <v>1.97</v>
      </c>
      <c r="AJ536" s="1">
        <v>34</v>
      </c>
      <c r="AK536" s="11">
        <f t="shared" si="15"/>
        <v>66.98</v>
      </c>
    </row>
    <row r="537" spans="35:37" x14ac:dyDescent="0.2">
      <c r="AI537" s="11">
        <v>41.97</v>
      </c>
      <c r="AJ537" s="1">
        <v>31</v>
      </c>
      <c r="AK537" s="11">
        <f t="shared" si="15"/>
        <v>1301.07</v>
      </c>
    </row>
    <row r="538" spans="35:37" x14ac:dyDescent="0.2">
      <c r="AI538" s="11">
        <v>64.989999999999995</v>
      </c>
      <c r="AJ538" s="1">
        <v>14</v>
      </c>
      <c r="AK538" s="11">
        <f t="shared" si="15"/>
        <v>909.8599999999999</v>
      </c>
    </row>
    <row r="539" spans="35:37" x14ac:dyDescent="0.2">
      <c r="AI539" s="11">
        <v>65.98</v>
      </c>
      <c r="AJ539" s="1">
        <v>3</v>
      </c>
      <c r="AK539" s="11">
        <f t="shared" si="15"/>
        <v>197.94</v>
      </c>
    </row>
    <row r="540" spans="35:37" x14ac:dyDescent="0.2">
      <c r="AI540" s="11">
        <v>61.99</v>
      </c>
      <c r="AJ540" s="1">
        <v>25</v>
      </c>
      <c r="AK540" s="11">
        <f t="shared" si="15"/>
        <v>1549.75</v>
      </c>
    </row>
    <row r="541" spans="35:37" x14ac:dyDescent="0.2">
      <c r="AI541" s="11">
        <v>28.98</v>
      </c>
      <c r="AJ541" s="1">
        <v>13</v>
      </c>
      <c r="AK541" s="11">
        <f t="shared" si="15"/>
        <v>376.74</v>
      </c>
    </row>
    <row r="542" spans="35:37" x14ac:dyDescent="0.2">
      <c r="AI542" s="11">
        <v>8.99</v>
      </c>
      <c r="AJ542" s="1">
        <v>11</v>
      </c>
      <c r="AK542" s="11">
        <f t="shared" si="15"/>
        <v>98.89</v>
      </c>
    </row>
    <row r="543" spans="35:37" x14ac:dyDescent="0.2">
      <c r="AI543" s="11">
        <v>46.97</v>
      </c>
      <c r="AJ543" s="1">
        <v>7</v>
      </c>
      <c r="AK543" s="11">
        <f t="shared" si="15"/>
        <v>328.78999999999996</v>
      </c>
    </row>
    <row r="544" spans="35:37" x14ac:dyDescent="0.2">
      <c r="AI544" s="11">
        <v>30.97</v>
      </c>
      <c r="AJ544" s="1">
        <v>4</v>
      </c>
      <c r="AK544" s="11">
        <f t="shared" si="15"/>
        <v>123.88</v>
      </c>
    </row>
    <row r="545" spans="35:37" x14ac:dyDescent="0.2">
      <c r="AI545" s="11">
        <v>63.97</v>
      </c>
      <c r="AJ545" s="1">
        <v>19</v>
      </c>
      <c r="AK545" s="11">
        <f t="shared" si="15"/>
        <v>1215.43</v>
      </c>
    </row>
    <row r="546" spans="35:37" x14ac:dyDescent="0.2">
      <c r="AI546" s="11">
        <v>63.99</v>
      </c>
      <c r="AJ546" s="1">
        <v>48</v>
      </c>
      <c r="AK546" s="11">
        <f t="shared" si="15"/>
        <v>3071.52</v>
      </c>
    </row>
    <row r="547" spans="35:37" x14ac:dyDescent="0.2">
      <c r="AI547" s="11">
        <v>53.97</v>
      </c>
      <c r="AJ547" s="1">
        <v>27</v>
      </c>
      <c r="AK547" s="11">
        <f t="shared" si="15"/>
        <v>1457.19</v>
      </c>
    </row>
    <row r="548" spans="35:37" x14ac:dyDescent="0.2">
      <c r="AI548" s="11">
        <v>95.97</v>
      </c>
      <c r="AJ548" s="1">
        <v>4</v>
      </c>
      <c r="AK548" s="11">
        <f t="shared" si="15"/>
        <v>383.88</v>
      </c>
    </row>
    <row r="549" spans="35:37" x14ac:dyDescent="0.2">
      <c r="AI549" s="11">
        <v>16.98</v>
      </c>
      <c r="AJ549" s="1">
        <v>29</v>
      </c>
      <c r="AK549" s="11">
        <f t="shared" si="15"/>
        <v>492.42</v>
      </c>
    </row>
    <row r="550" spans="35:37" x14ac:dyDescent="0.2">
      <c r="AI550" s="11">
        <v>61.98</v>
      </c>
      <c r="AJ550" s="1">
        <v>11</v>
      </c>
      <c r="AK550" s="11">
        <f t="shared" si="15"/>
        <v>681.78</v>
      </c>
    </row>
    <row r="551" spans="35:37" x14ac:dyDescent="0.2">
      <c r="AI551" s="11">
        <v>68.97</v>
      </c>
      <c r="AJ551" s="1">
        <v>46</v>
      </c>
      <c r="AK551" s="11">
        <f t="shared" si="15"/>
        <v>3172.62</v>
      </c>
    </row>
    <row r="552" spans="35:37" x14ac:dyDescent="0.2">
      <c r="AI552" s="11">
        <v>36.97</v>
      </c>
      <c r="AJ552" s="1">
        <v>32</v>
      </c>
      <c r="AK552" s="11">
        <f t="shared" si="15"/>
        <v>1183.04</v>
      </c>
    </row>
    <row r="553" spans="35:37" x14ac:dyDescent="0.2">
      <c r="AI553" s="11">
        <v>72.98</v>
      </c>
      <c r="AJ553" s="1">
        <v>19</v>
      </c>
      <c r="AK553" s="11">
        <f t="shared" si="15"/>
        <v>1386.6200000000001</v>
      </c>
    </row>
    <row r="554" spans="35:37" x14ac:dyDescent="0.2">
      <c r="AI554" s="11">
        <v>55.97</v>
      </c>
      <c r="AJ554" s="1">
        <v>1</v>
      </c>
      <c r="AK554" s="11">
        <f t="shared" si="15"/>
        <v>55.97</v>
      </c>
    </row>
    <row r="555" spans="35:37" x14ac:dyDescent="0.2">
      <c r="AI555" s="11">
        <v>57.97</v>
      </c>
      <c r="AJ555" s="1">
        <v>38</v>
      </c>
      <c r="AK555" s="11">
        <f t="shared" si="15"/>
        <v>2202.86</v>
      </c>
    </row>
    <row r="556" spans="35:37" x14ac:dyDescent="0.2">
      <c r="AI556" s="11">
        <v>48.97</v>
      </c>
      <c r="AJ556" s="1">
        <v>4</v>
      </c>
      <c r="AK556" s="11">
        <f t="shared" si="15"/>
        <v>195.88</v>
      </c>
    </row>
    <row r="557" spans="35:37" x14ac:dyDescent="0.2">
      <c r="AI557" s="11">
        <v>68.97</v>
      </c>
      <c r="AJ557" s="1">
        <v>29</v>
      </c>
      <c r="AK557" s="11">
        <f t="shared" si="15"/>
        <v>2000.1299999999999</v>
      </c>
    </row>
    <row r="558" spans="35:37" x14ac:dyDescent="0.2">
      <c r="AI558" s="11">
        <v>20.99</v>
      </c>
      <c r="AJ558" s="1">
        <v>45</v>
      </c>
      <c r="AK558" s="11">
        <f t="shared" si="15"/>
        <v>944.55</v>
      </c>
    </row>
    <row r="559" spans="35:37" x14ac:dyDescent="0.2">
      <c r="AI559" s="11">
        <v>50.97</v>
      </c>
      <c r="AJ559" s="1">
        <v>42</v>
      </c>
      <c r="AK559" s="11">
        <f t="shared" si="15"/>
        <v>2140.7399999999998</v>
      </c>
    </row>
    <row r="560" spans="35:37" x14ac:dyDescent="0.2">
      <c r="AI560" s="11">
        <v>39.99</v>
      </c>
      <c r="AJ560" s="1">
        <v>38</v>
      </c>
      <c r="AK560" s="11">
        <f t="shared" si="15"/>
        <v>1519.6200000000001</v>
      </c>
    </row>
    <row r="561" spans="35:37" x14ac:dyDescent="0.2">
      <c r="AI561" s="11">
        <v>58.99</v>
      </c>
      <c r="AJ561" s="1">
        <v>13</v>
      </c>
      <c r="AK561" s="11">
        <f t="shared" si="15"/>
        <v>766.87</v>
      </c>
    </row>
    <row r="562" spans="35:37" x14ac:dyDescent="0.2">
      <c r="AI562" s="11">
        <v>96.97</v>
      </c>
      <c r="AJ562" s="1">
        <v>5</v>
      </c>
      <c r="AK562" s="11">
        <f t="shared" si="15"/>
        <v>484.85</v>
      </c>
    </row>
    <row r="563" spans="35:37" x14ac:dyDescent="0.2">
      <c r="AI563" s="11">
        <v>54.97</v>
      </c>
      <c r="AJ563" s="1">
        <v>50</v>
      </c>
      <c r="AK563" s="11">
        <f t="shared" si="15"/>
        <v>2748.5</v>
      </c>
    </row>
    <row r="564" spans="35:37" x14ac:dyDescent="0.2">
      <c r="AI564" s="11">
        <v>51.99</v>
      </c>
      <c r="AJ564" s="1">
        <v>45</v>
      </c>
      <c r="AK564" s="11">
        <f t="shared" si="15"/>
        <v>2339.5500000000002</v>
      </c>
    </row>
    <row r="565" spans="35:37" x14ac:dyDescent="0.2">
      <c r="AI565" s="11">
        <v>61.97</v>
      </c>
      <c r="AJ565" s="1">
        <v>5</v>
      </c>
      <c r="AK565" s="11">
        <f t="shared" si="15"/>
        <v>309.85000000000002</v>
      </c>
    </row>
    <row r="566" spans="35:37" x14ac:dyDescent="0.2">
      <c r="AI566" s="11">
        <v>96.99</v>
      </c>
      <c r="AJ566" s="1">
        <v>16</v>
      </c>
      <c r="AK566" s="11">
        <f t="shared" si="15"/>
        <v>1551.84</v>
      </c>
    </row>
    <row r="567" spans="35:37" x14ac:dyDescent="0.2">
      <c r="AI567" s="11">
        <v>25.98</v>
      </c>
      <c r="AJ567" s="1">
        <v>12</v>
      </c>
      <c r="AK567" s="11">
        <f t="shared" si="15"/>
        <v>311.76</v>
      </c>
    </row>
    <row r="568" spans="35:37" x14ac:dyDescent="0.2">
      <c r="AI568" s="11">
        <v>70.989999999999995</v>
      </c>
      <c r="AJ568" s="1">
        <v>15</v>
      </c>
      <c r="AK568" s="11">
        <f t="shared" si="15"/>
        <v>1064.8499999999999</v>
      </c>
    </row>
    <row r="569" spans="35:37" x14ac:dyDescent="0.2">
      <c r="AI569" s="11">
        <v>16.97</v>
      </c>
      <c r="AJ569" s="1">
        <v>9</v>
      </c>
      <c r="AK569" s="11">
        <f t="shared" si="15"/>
        <v>152.72999999999999</v>
      </c>
    </row>
    <row r="570" spans="35:37" x14ac:dyDescent="0.2">
      <c r="AI570" s="11">
        <v>38.979999999999997</v>
      </c>
      <c r="AJ570" s="1">
        <v>45</v>
      </c>
      <c r="AK570" s="11">
        <f t="shared" si="15"/>
        <v>1754.1</v>
      </c>
    </row>
    <row r="571" spans="35:37" x14ac:dyDescent="0.2">
      <c r="AI571" s="11">
        <v>73.98</v>
      </c>
      <c r="AJ571" s="1">
        <v>19</v>
      </c>
      <c r="AK571" s="11">
        <f t="shared" si="15"/>
        <v>1405.6200000000001</v>
      </c>
    </row>
    <row r="572" spans="35:37" x14ac:dyDescent="0.2">
      <c r="AI572" s="11">
        <v>73.98</v>
      </c>
      <c r="AJ572" s="1">
        <v>47</v>
      </c>
      <c r="AK572" s="11">
        <f t="shared" si="15"/>
        <v>3477.0600000000004</v>
      </c>
    </row>
    <row r="573" spans="35:37" x14ac:dyDescent="0.2">
      <c r="AI573" s="11">
        <v>65.97</v>
      </c>
      <c r="AJ573" s="1">
        <v>11</v>
      </c>
      <c r="AK573" s="11">
        <f t="shared" si="15"/>
        <v>725.67</v>
      </c>
    </row>
    <row r="574" spans="35:37" x14ac:dyDescent="0.2">
      <c r="AI574" s="11">
        <v>56.97</v>
      </c>
      <c r="AJ574" s="1">
        <v>46</v>
      </c>
      <c r="AK574" s="11">
        <f t="shared" si="15"/>
        <v>2620.62</v>
      </c>
    </row>
    <row r="575" spans="35:37" x14ac:dyDescent="0.2">
      <c r="AI575" s="11">
        <v>12.99</v>
      </c>
      <c r="AJ575" s="1">
        <v>29</v>
      </c>
      <c r="AK575" s="11">
        <f t="shared" si="15"/>
        <v>376.71</v>
      </c>
    </row>
    <row r="576" spans="35:37" x14ac:dyDescent="0.2">
      <c r="AI576" s="11">
        <v>57.97</v>
      </c>
      <c r="AJ576" s="1">
        <v>24</v>
      </c>
      <c r="AK576" s="11">
        <f t="shared" si="15"/>
        <v>1391.28</v>
      </c>
    </row>
    <row r="577" spans="35:37" x14ac:dyDescent="0.2">
      <c r="AI577" s="11">
        <v>32.979999999999997</v>
      </c>
      <c r="AJ577" s="1">
        <v>23</v>
      </c>
      <c r="AK577" s="11">
        <f t="shared" si="15"/>
        <v>758.54</v>
      </c>
    </row>
    <row r="578" spans="35:37" x14ac:dyDescent="0.2">
      <c r="AI578" s="11">
        <v>41.99</v>
      </c>
      <c r="AJ578" s="1">
        <v>39</v>
      </c>
      <c r="AK578" s="11">
        <f t="shared" si="15"/>
        <v>1637.6100000000001</v>
      </c>
    </row>
    <row r="579" spans="35:37" x14ac:dyDescent="0.2">
      <c r="AI579" s="11">
        <v>84.98</v>
      </c>
      <c r="AJ579" s="1">
        <v>4</v>
      </c>
      <c r="AK579" s="11">
        <f t="shared" ref="AK579:AK642" si="16">AI579*AJ579</f>
        <v>339.92</v>
      </c>
    </row>
    <row r="580" spans="35:37" x14ac:dyDescent="0.2">
      <c r="AI580" s="11">
        <v>93.99</v>
      </c>
      <c r="AJ580" s="1">
        <v>47</v>
      </c>
      <c r="AK580" s="11">
        <f t="shared" si="16"/>
        <v>4417.53</v>
      </c>
    </row>
    <row r="581" spans="35:37" x14ac:dyDescent="0.2">
      <c r="AI581" s="11">
        <v>7.98</v>
      </c>
      <c r="AJ581" s="1">
        <v>32</v>
      </c>
      <c r="AK581" s="11">
        <f t="shared" si="16"/>
        <v>255.36</v>
      </c>
    </row>
    <row r="582" spans="35:37" x14ac:dyDescent="0.2">
      <c r="AI582" s="11">
        <v>14.99</v>
      </c>
      <c r="AJ582" s="1">
        <v>31</v>
      </c>
      <c r="AK582" s="11">
        <f t="shared" si="16"/>
        <v>464.69</v>
      </c>
    </row>
    <row r="583" spans="35:37" x14ac:dyDescent="0.2">
      <c r="AI583" s="11">
        <v>91.97</v>
      </c>
      <c r="AJ583" s="1">
        <v>25</v>
      </c>
      <c r="AK583" s="11">
        <f t="shared" si="16"/>
        <v>2299.25</v>
      </c>
    </row>
    <row r="584" spans="35:37" x14ac:dyDescent="0.2">
      <c r="AI584" s="11">
        <v>1.99</v>
      </c>
      <c r="AJ584" s="1">
        <v>50</v>
      </c>
      <c r="AK584" s="11">
        <f t="shared" si="16"/>
        <v>99.5</v>
      </c>
    </row>
    <row r="585" spans="35:37" x14ac:dyDescent="0.2">
      <c r="AI585" s="11">
        <v>41.98</v>
      </c>
      <c r="AJ585" s="1">
        <v>1</v>
      </c>
      <c r="AK585" s="11">
        <f t="shared" si="16"/>
        <v>41.98</v>
      </c>
    </row>
    <row r="586" spans="35:37" x14ac:dyDescent="0.2">
      <c r="AI586" s="11">
        <v>9.9700000000000006</v>
      </c>
      <c r="AJ586" s="1">
        <v>18</v>
      </c>
      <c r="AK586" s="11">
        <f t="shared" si="16"/>
        <v>179.46</v>
      </c>
    </row>
    <row r="587" spans="35:37" x14ac:dyDescent="0.2">
      <c r="AI587" s="11">
        <v>49.98</v>
      </c>
      <c r="AJ587" s="1">
        <v>49</v>
      </c>
      <c r="AK587" s="11">
        <f t="shared" si="16"/>
        <v>2449.02</v>
      </c>
    </row>
    <row r="588" spans="35:37" x14ac:dyDescent="0.2">
      <c r="AI588" s="11">
        <v>85.97</v>
      </c>
      <c r="AJ588" s="1">
        <v>9</v>
      </c>
      <c r="AK588" s="11">
        <f t="shared" si="16"/>
        <v>773.73</v>
      </c>
    </row>
    <row r="589" spans="35:37" x14ac:dyDescent="0.2">
      <c r="AI589" s="11">
        <v>64.97</v>
      </c>
      <c r="AJ589" s="1">
        <v>1</v>
      </c>
      <c r="AK589" s="11">
        <f t="shared" si="16"/>
        <v>64.97</v>
      </c>
    </row>
    <row r="590" spans="35:37" x14ac:dyDescent="0.2">
      <c r="AI590" s="11">
        <v>54.98</v>
      </c>
      <c r="AJ590" s="1">
        <v>37</v>
      </c>
      <c r="AK590" s="11">
        <f t="shared" si="16"/>
        <v>2034.26</v>
      </c>
    </row>
    <row r="591" spans="35:37" x14ac:dyDescent="0.2">
      <c r="AI591" s="11">
        <v>63.99</v>
      </c>
      <c r="AJ591" s="1">
        <v>33</v>
      </c>
      <c r="AK591" s="11">
        <f t="shared" si="16"/>
        <v>2111.67</v>
      </c>
    </row>
    <row r="592" spans="35:37" x14ac:dyDescent="0.2">
      <c r="AI592" s="11">
        <v>27.98</v>
      </c>
      <c r="AJ592" s="1">
        <v>35</v>
      </c>
      <c r="AK592" s="11">
        <f t="shared" si="16"/>
        <v>979.30000000000007</v>
      </c>
    </row>
    <row r="593" spans="35:37" x14ac:dyDescent="0.2">
      <c r="AI593" s="11">
        <v>34.97</v>
      </c>
      <c r="AJ593" s="1">
        <v>31</v>
      </c>
      <c r="AK593" s="11">
        <f t="shared" si="16"/>
        <v>1084.07</v>
      </c>
    </row>
    <row r="594" spans="35:37" x14ac:dyDescent="0.2">
      <c r="AI594" s="11">
        <v>28.98</v>
      </c>
      <c r="AJ594" s="1">
        <v>39</v>
      </c>
      <c r="AK594" s="11">
        <f t="shared" si="16"/>
        <v>1130.22</v>
      </c>
    </row>
    <row r="595" spans="35:37" x14ac:dyDescent="0.2">
      <c r="AI595" s="11">
        <v>55.98</v>
      </c>
      <c r="AJ595" s="1">
        <v>3</v>
      </c>
      <c r="AK595" s="11">
        <f t="shared" si="16"/>
        <v>167.94</v>
      </c>
    </row>
    <row r="596" spans="35:37" x14ac:dyDescent="0.2">
      <c r="AI596" s="11">
        <v>68.98</v>
      </c>
      <c r="AJ596" s="1">
        <v>34</v>
      </c>
      <c r="AK596" s="11">
        <f t="shared" si="16"/>
        <v>2345.3200000000002</v>
      </c>
    </row>
    <row r="597" spans="35:37" x14ac:dyDescent="0.2">
      <c r="AI597" s="11">
        <v>7.98</v>
      </c>
      <c r="AJ597" s="1">
        <v>21</v>
      </c>
      <c r="AK597" s="11">
        <f t="shared" si="16"/>
        <v>167.58</v>
      </c>
    </row>
    <row r="598" spans="35:37" x14ac:dyDescent="0.2">
      <c r="AI598" s="11">
        <v>70.989999999999995</v>
      </c>
      <c r="AJ598" s="1">
        <v>16</v>
      </c>
      <c r="AK598" s="11">
        <f t="shared" si="16"/>
        <v>1135.8399999999999</v>
      </c>
    </row>
    <row r="599" spans="35:37" x14ac:dyDescent="0.2">
      <c r="AI599" s="11">
        <v>42.99</v>
      </c>
      <c r="AJ599" s="1">
        <v>41</v>
      </c>
      <c r="AK599" s="11">
        <f t="shared" si="16"/>
        <v>1762.5900000000001</v>
      </c>
    </row>
    <row r="600" spans="35:37" x14ac:dyDescent="0.2">
      <c r="AI600" s="11">
        <v>59.97</v>
      </c>
      <c r="AJ600" s="1">
        <v>32</v>
      </c>
      <c r="AK600" s="11">
        <f t="shared" si="16"/>
        <v>1919.04</v>
      </c>
    </row>
    <row r="601" spans="35:37" x14ac:dyDescent="0.2">
      <c r="AI601" s="11">
        <v>37.979999999999997</v>
      </c>
      <c r="AJ601" s="1">
        <v>2</v>
      </c>
      <c r="AK601" s="11">
        <f t="shared" si="16"/>
        <v>75.959999999999994</v>
      </c>
    </row>
    <row r="602" spans="35:37" x14ac:dyDescent="0.2">
      <c r="AI602" s="11">
        <v>67.97</v>
      </c>
      <c r="AJ602" s="1">
        <v>29</v>
      </c>
      <c r="AK602" s="11">
        <f t="shared" si="16"/>
        <v>1971.1299999999999</v>
      </c>
    </row>
    <row r="603" spans="35:37" x14ac:dyDescent="0.2">
      <c r="AI603" s="11">
        <v>40.97</v>
      </c>
      <c r="AJ603" s="1">
        <v>23</v>
      </c>
      <c r="AK603" s="11">
        <f t="shared" si="16"/>
        <v>942.31</v>
      </c>
    </row>
    <row r="604" spans="35:37" x14ac:dyDescent="0.2">
      <c r="AI604" s="11">
        <v>49.98</v>
      </c>
      <c r="AJ604" s="1">
        <v>48</v>
      </c>
      <c r="AK604" s="11">
        <f t="shared" si="16"/>
        <v>2399.04</v>
      </c>
    </row>
    <row r="605" spans="35:37" x14ac:dyDescent="0.2">
      <c r="AI605" s="11">
        <v>41.99</v>
      </c>
      <c r="AJ605" s="1">
        <v>9</v>
      </c>
      <c r="AK605" s="11">
        <f t="shared" si="16"/>
        <v>377.91</v>
      </c>
    </row>
    <row r="606" spans="35:37" x14ac:dyDescent="0.2">
      <c r="AI606" s="11">
        <v>17.97</v>
      </c>
      <c r="AJ606" s="1">
        <v>19</v>
      </c>
      <c r="AK606" s="11">
        <f t="shared" si="16"/>
        <v>341.42999999999995</v>
      </c>
    </row>
    <row r="607" spans="35:37" x14ac:dyDescent="0.2">
      <c r="AI607" s="11">
        <v>63.98</v>
      </c>
      <c r="AJ607" s="1">
        <v>7</v>
      </c>
      <c r="AK607" s="11">
        <f t="shared" si="16"/>
        <v>447.85999999999996</v>
      </c>
    </row>
    <row r="608" spans="35:37" x14ac:dyDescent="0.2">
      <c r="AI608" s="11">
        <v>7.97</v>
      </c>
      <c r="AJ608" s="1">
        <v>46</v>
      </c>
      <c r="AK608" s="11">
        <f t="shared" si="16"/>
        <v>366.62</v>
      </c>
    </row>
    <row r="609" spans="35:37" x14ac:dyDescent="0.2">
      <c r="AI609" s="11">
        <v>12.99</v>
      </c>
      <c r="AJ609" s="1">
        <v>47</v>
      </c>
      <c r="AK609" s="11">
        <f t="shared" si="16"/>
        <v>610.53</v>
      </c>
    </row>
    <row r="610" spans="35:37" x14ac:dyDescent="0.2">
      <c r="AI610" s="11">
        <v>33.99</v>
      </c>
      <c r="AJ610" s="1">
        <v>17</v>
      </c>
      <c r="AK610" s="11">
        <f t="shared" si="16"/>
        <v>577.83000000000004</v>
      </c>
    </row>
    <row r="611" spans="35:37" x14ac:dyDescent="0.2">
      <c r="AI611" s="11">
        <v>60.97</v>
      </c>
      <c r="AJ611" s="1">
        <v>6</v>
      </c>
      <c r="AK611" s="11">
        <f t="shared" si="16"/>
        <v>365.82</v>
      </c>
    </row>
    <row r="612" spans="35:37" x14ac:dyDescent="0.2">
      <c r="AI612" s="11">
        <v>68.989999999999995</v>
      </c>
      <c r="AJ612" s="1">
        <v>43</v>
      </c>
      <c r="AK612" s="11">
        <f t="shared" si="16"/>
        <v>2966.5699999999997</v>
      </c>
    </row>
    <row r="613" spans="35:37" x14ac:dyDescent="0.2">
      <c r="AI613" s="11">
        <v>45.98</v>
      </c>
      <c r="AJ613" s="1">
        <v>16</v>
      </c>
      <c r="AK613" s="11">
        <f t="shared" si="16"/>
        <v>735.68</v>
      </c>
    </row>
    <row r="614" spans="35:37" x14ac:dyDescent="0.2">
      <c r="AI614" s="11">
        <v>8.98</v>
      </c>
      <c r="AJ614" s="1">
        <v>39</v>
      </c>
      <c r="AK614" s="11">
        <f t="shared" si="16"/>
        <v>350.22</v>
      </c>
    </row>
    <row r="615" spans="35:37" x14ac:dyDescent="0.2">
      <c r="AI615" s="11">
        <v>45.98</v>
      </c>
      <c r="AJ615" s="1">
        <v>36</v>
      </c>
      <c r="AK615" s="11">
        <f t="shared" si="16"/>
        <v>1655.28</v>
      </c>
    </row>
    <row r="616" spans="35:37" x14ac:dyDescent="0.2">
      <c r="AI616" s="11">
        <v>23.97</v>
      </c>
      <c r="AJ616" s="1">
        <v>3</v>
      </c>
      <c r="AK616" s="11">
        <f t="shared" si="16"/>
        <v>71.91</v>
      </c>
    </row>
    <row r="617" spans="35:37" x14ac:dyDescent="0.2">
      <c r="AI617" s="11">
        <v>71.97</v>
      </c>
      <c r="AJ617" s="1">
        <v>6</v>
      </c>
      <c r="AK617" s="11">
        <f t="shared" si="16"/>
        <v>431.82</v>
      </c>
    </row>
    <row r="618" spans="35:37" x14ac:dyDescent="0.2">
      <c r="AI618" s="11">
        <v>9.9700000000000006</v>
      </c>
      <c r="AJ618" s="1">
        <v>34</v>
      </c>
      <c r="AK618" s="11">
        <f t="shared" si="16"/>
        <v>338.98</v>
      </c>
    </row>
    <row r="619" spans="35:37" x14ac:dyDescent="0.2">
      <c r="AI619" s="11">
        <v>42.98</v>
      </c>
      <c r="AJ619" s="1">
        <v>16</v>
      </c>
      <c r="AK619" s="11">
        <f t="shared" si="16"/>
        <v>687.68</v>
      </c>
    </row>
    <row r="620" spans="35:37" x14ac:dyDescent="0.2">
      <c r="AI620" s="11">
        <v>82.97</v>
      </c>
      <c r="AJ620" s="1">
        <v>36</v>
      </c>
      <c r="AK620" s="11">
        <f t="shared" si="16"/>
        <v>2986.92</v>
      </c>
    </row>
    <row r="621" spans="35:37" x14ac:dyDescent="0.2">
      <c r="AI621" s="11">
        <v>66.97</v>
      </c>
      <c r="AJ621" s="1">
        <v>31</v>
      </c>
      <c r="AK621" s="11">
        <f t="shared" si="16"/>
        <v>2076.0700000000002</v>
      </c>
    </row>
    <row r="622" spans="35:37" x14ac:dyDescent="0.2">
      <c r="AI622" s="11">
        <v>48.99</v>
      </c>
      <c r="AJ622" s="1">
        <v>34</v>
      </c>
      <c r="AK622" s="11">
        <f t="shared" si="16"/>
        <v>1665.66</v>
      </c>
    </row>
    <row r="623" spans="35:37" x14ac:dyDescent="0.2">
      <c r="AI623" s="11">
        <v>19.98</v>
      </c>
      <c r="AJ623" s="1">
        <v>4</v>
      </c>
      <c r="AK623" s="11">
        <f t="shared" si="16"/>
        <v>79.92</v>
      </c>
    </row>
    <row r="624" spans="35:37" x14ac:dyDescent="0.2">
      <c r="AI624" s="11">
        <v>24.99</v>
      </c>
      <c r="AJ624" s="1">
        <v>49</v>
      </c>
      <c r="AK624" s="11">
        <f t="shared" si="16"/>
        <v>1224.51</v>
      </c>
    </row>
    <row r="625" spans="35:37" x14ac:dyDescent="0.2">
      <c r="AI625" s="11">
        <v>75.989999999999995</v>
      </c>
      <c r="AJ625" s="1">
        <v>25</v>
      </c>
      <c r="AK625" s="11">
        <f t="shared" si="16"/>
        <v>1899.7499999999998</v>
      </c>
    </row>
    <row r="626" spans="35:37" x14ac:dyDescent="0.2">
      <c r="AI626" s="11">
        <v>86.97</v>
      </c>
      <c r="AJ626" s="1">
        <v>15</v>
      </c>
      <c r="AK626" s="11">
        <f t="shared" si="16"/>
        <v>1304.55</v>
      </c>
    </row>
    <row r="627" spans="35:37" x14ac:dyDescent="0.2">
      <c r="AI627" s="11">
        <v>95.97</v>
      </c>
      <c r="AJ627" s="1">
        <v>24</v>
      </c>
      <c r="AK627" s="11">
        <f t="shared" si="16"/>
        <v>2303.2799999999997</v>
      </c>
    </row>
    <row r="628" spans="35:37" x14ac:dyDescent="0.2">
      <c r="AI628" s="11">
        <v>90.99</v>
      </c>
      <c r="AJ628" s="1">
        <v>36</v>
      </c>
      <c r="AK628" s="11">
        <f t="shared" si="16"/>
        <v>3275.64</v>
      </c>
    </row>
    <row r="629" spans="35:37" x14ac:dyDescent="0.2">
      <c r="AI629" s="11">
        <v>49.99</v>
      </c>
      <c r="AJ629" s="1">
        <v>18</v>
      </c>
      <c r="AK629" s="11">
        <f t="shared" si="16"/>
        <v>899.82</v>
      </c>
    </row>
    <row r="630" spans="35:37" x14ac:dyDescent="0.2">
      <c r="AI630" s="11">
        <v>41.99</v>
      </c>
      <c r="AJ630" s="1">
        <v>7</v>
      </c>
      <c r="AK630" s="11">
        <f t="shared" si="16"/>
        <v>293.93</v>
      </c>
    </row>
    <row r="631" spans="35:37" x14ac:dyDescent="0.2">
      <c r="AI631" s="11">
        <v>92.99</v>
      </c>
      <c r="AJ631" s="1">
        <v>8</v>
      </c>
      <c r="AK631" s="11">
        <f t="shared" si="16"/>
        <v>743.92</v>
      </c>
    </row>
    <row r="632" spans="35:37" x14ac:dyDescent="0.2">
      <c r="AI632" s="11">
        <v>30.99</v>
      </c>
      <c r="AJ632" s="1">
        <v>21</v>
      </c>
      <c r="AK632" s="11">
        <f t="shared" si="16"/>
        <v>650.79</v>
      </c>
    </row>
    <row r="633" spans="35:37" x14ac:dyDescent="0.2">
      <c r="AI633" s="11">
        <v>51.99</v>
      </c>
      <c r="AJ633" s="1">
        <v>41</v>
      </c>
      <c r="AK633" s="11">
        <f t="shared" si="16"/>
        <v>2131.59</v>
      </c>
    </row>
    <row r="634" spans="35:37" x14ac:dyDescent="0.2">
      <c r="AI634" s="11">
        <v>69.98</v>
      </c>
      <c r="AJ634" s="1">
        <v>13</v>
      </c>
      <c r="AK634" s="11">
        <f t="shared" si="16"/>
        <v>909.74</v>
      </c>
    </row>
    <row r="635" spans="35:37" x14ac:dyDescent="0.2">
      <c r="AI635" s="11">
        <v>7.98</v>
      </c>
      <c r="AJ635" s="1">
        <v>5</v>
      </c>
      <c r="AK635" s="11">
        <f t="shared" si="16"/>
        <v>39.900000000000006</v>
      </c>
    </row>
    <row r="636" spans="35:37" x14ac:dyDescent="0.2">
      <c r="AI636" s="11">
        <v>15.99</v>
      </c>
      <c r="AJ636" s="1">
        <v>40</v>
      </c>
      <c r="AK636" s="11">
        <f t="shared" si="16"/>
        <v>639.6</v>
      </c>
    </row>
    <row r="637" spans="35:37" x14ac:dyDescent="0.2">
      <c r="AI637" s="11">
        <v>3.97</v>
      </c>
      <c r="AJ637" s="1">
        <v>23</v>
      </c>
      <c r="AK637" s="11">
        <f t="shared" si="16"/>
        <v>91.31</v>
      </c>
    </row>
    <row r="638" spans="35:37" x14ac:dyDescent="0.2">
      <c r="AI638" s="11">
        <v>33.979999999999997</v>
      </c>
      <c r="AJ638" s="1">
        <v>33</v>
      </c>
      <c r="AK638" s="11">
        <f t="shared" si="16"/>
        <v>1121.3399999999999</v>
      </c>
    </row>
    <row r="639" spans="35:37" x14ac:dyDescent="0.2">
      <c r="AI639" s="11">
        <v>8.99</v>
      </c>
      <c r="AJ639" s="1">
        <v>21</v>
      </c>
      <c r="AK639" s="11">
        <f t="shared" si="16"/>
        <v>188.79</v>
      </c>
    </row>
    <row r="640" spans="35:37" x14ac:dyDescent="0.2">
      <c r="AI640" s="11">
        <v>39.979999999999997</v>
      </c>
      <c r="AJ640" s="1">
        <v>1</v>
      </c>
      <c r="AK640" s="11">
        <f t="shared" si="16"/>
        <v>39.979999999999997</v>
      </c>
    </row>
    <row r="641" spans="35:37" x14ac:dyDescent="0.2">
      <c r="AI641" s="11">
        <v>20.98</v>
      </c>
      <c r="AJ641" s="1">
        <v>33</v>
      </c>
      <c r="AK641" s="11">
        <f t="shared" si="16"/>
        <v>692.34</v>
      </c>
    </row>
    <row r="642" spans="35:37" x14ac:dyDescent="0.2">
      <c r="AI642" s="11">
        <v>96.97</v>
      </c>
      <c r="AJ642" s="1">
        <v>29</v>
      </c>
      <c r="AK642" s="11">
        <f t="shared" si="16"/>
        <v>2812.13</v>
      </c>
    </row>
    <row r="643" spans="35:37" x14ac:dyDescent="0.2">
      <c r="AI643" s="11">
        <v>16.97</v>
      </c>
      <c r="AJ643" s="1">
        <v>35</v>
      </c>
      <c r="AK643" s="11">
        <f t="shared" ref="AK643:AK706" si="17">AI643*AJ643</f>
        <v>593.94999999999993</v>
      </c>
    </row>
    <row r="644" spans="35:37" x14ac:dyDescent="0.2">
      <c r="AI644" s="11">
        <v>36.979999999999997</v>
      </c>
      <c r="AJ644" s="1">
        <v>38</v>
      </c>
      <c r="AK644" s="11">
        <f t="shared" si="17"/>
        <v>1405.2399999999998</v>
      </c>
    </row>
    <row r="645" spans="35:37" x14ac:dyDescent="0.2">
      <c r="AI645" s="11">
        <v>26.97</v>
      </c>
      <c r="AJ645" s="1">
        <v>4</v>
      </c>
      <c r="AK645" s="11">
        <f t="shared" si="17"/>
        <v>107.88</v>
      </c>
    </row>
    <row r="646" spans="35:37" x14ac:dyDescent="0.2">
      <c r="AI646" s="11">
        <v>63.98</v>
      </c>
      <c r="AJ646" s="1">
        <v>47</v>
      </c>
      <c r="AK646" s="11">
        <f t="shared" si="17"/>
        <v>3007.06</v>
      </c>
    </row>
    <row r="647" spans="35:37" x14ac:dyDescent="0.2">
      <c r="AI647" s="11">
        <v>59.97</v>
      </c>
      <c r="AJ647" s="1">
        <v>13</v>
      </c>
      <c r="AK647" s="11">
        <f t="shared" si="17"/>
        <v>779.61</v>
      </c>
    </row>
    <row r="648" spans="35:37" x14ac:dyDescent="0.2">
      <c r="AI648" s="11">
        <v>56.97</v>
      </c>
      <c r="AJ648" s="1">
        <v>11</v>
      </c>
      <c r="AK648" s="11">
        <f t="shared" si="17"/>
        <v>626.66999999999996</v>
      </c>
    </row>
    <row r="649" spans="35:37" x14ac:dyDescent="0.2">
      <c r="AI649" s="11">
        <v>84.97</v>
      </c>
      <c r="AJ649" s="1">
        <v>7</v>
      </c>
      <c r="AK649" s="11">
        <f t="shared" si="17"/>
        <v>594.79</v>
      </c>
    </row>
    <row r="650" spans="35:37" x14ac:dyDescent="0.2">
      <c r="AI650" s="11">
        <v>25.97</v>
      </c>
      <c r="AJ650" s="1">
        <v>18</v>
      </c>
      <c r="AK650" s="11">
        <f t="shared" si="17"/>
        <v>467.46</v>
      </c>
    </row>
    <row r="651" spans="35:37" x14ac:dyDescent="0.2">
      <c r="AI651" s="11">
        <v>10.98</v>
      </c>
      <c r="AJ651" s="1">
        <v>50</v>
      </c>
      <c r="AK651" s="11">
        <f t="shared" si="17"/>
        <v>549</v>
      </c>
    </row>
    <row r="652" spans="35:37" x14ac:dyDescent="0.2">
      <c r="AI652" s="11">
        <v>27.98</v>
      </c>
      <c r="AJ652" s="1">
        <v>36</v>
      </c>
      <c r="AK652" s="11">
        <f t="shared" si="17"/>
        <v>1007.28</v>
      </c>
    </row>
    <row r="653" spans="35:37" x14ac:dyDescent="0.2">
      <c r="AI653" s="11">
        <v>91.97</v>
      </c>
      <c r="AJ653" s="1">
        <v>23</v>
      </c>
      <c r="AK653" s="11">
        <f t="shared" si="17"/>
        <v>2115.31</v>
      </c>
    </row>
    <row r="654" spans="35:37" x14ac:dyDescent="0.2">
      <c r="AI654" s="11">
        <v>74.989999999999995</v>
      </c>
      <c r="AJ654" s="1">
        <v>16</v>
      </c>
      <c r="AK654" s="11">
        <f t="shared" si="17"/>
        <v>1199.8399999999999</v>
      </c>
    </row>
    <row r="655" spans="35:37" x14ac:dyDescent="0.2">
      <c r="AI655" s="11">
        <v>8.98</v>
      </c>
      <c r="AJ655" s="1">
        <v>18</v>
      </c>
      <c r="AK655" s="11">
        <f t="shared" si="17"/>
        <v>161.64000000000001</v>
      </c>
    </row>
    <row r="656" spans="35:37" x14ac:dyDescent="0.2">
      <c r="AI656" s="11">
        <v>77.98</v>
      </c>
      <c r="AJ656" s="1">
        <v>13</v>
      </c>
      <c r="AK656" s="11">
        <f t="shared" si="17"/>
        <v>1013.74</v>
      </c>
    </row>
    <row r="657" spans="35:37" x14ac:dyDescent="0.2">
      <c r="AI657" s="11">
        <v>62.98</v>
      </c>
      <c r="AJ657" s="1">
        <v>6</v>
      </c>
      <c r="AK657" s="11">
        <f t="shared" si="17"/>
        <v>377.88</v>
      </c>
    </row>
    <row r="658" spans="35:37" x14ac:dyDescent="0.2">
      <c r="AI658" s="11">
        <v>49.99</v>
      </c>
      <c r="AJ658" s="1">
        <v>15</v>
      </c>
      <c r="AK658" s="11">
        <f t="shared" si="17"/>
        <v>749.85</v>
      </c>
    </row>
    <row r="659" spans="35:37" x14ac:dyDescent="0.2">
      <c r="AI659" s="11">
        <v>50.99</v>
      </c>
      <c r="AJ659" s="1">
        <v>49</v>
      </c>
      <c r="AK659" s="11">
        <f t="shared" si="17"/>
        <v>2498.5100000000002</v>
      </c>
    </row>
    <row r="660" spans="35:37" x14ac:dyDescent="0.2">
      <c r="AI660" s="11">
        <v>1.99</v>
      </c>
      <c r="AJ660" s="1">
        <v>12</v>
      </c>
      <c r="AK660" s="11">
        <f t="shared" si="17"/>
        <v>23.88</v>
      </c>
    </row>
    <row r="661" spans="35:37" x14ac:dyDescent="0.2">
      <c r="AI661" s="11">
        <v>46.97</v>
      </c>
      <c r="AJ661" s="1">
        <v>40</v>
      </c>
      <c r="AK661" s="11">
        <f t="shared" si="17"/>
        <v>1878.8</v>
      </c>
    </row>
    <row r="662" spans="35:37" x14ac:dyDescent="0.2">
      <c r="AI662" s="11">
        <v>85.99</v>
      </c>
      <c r="AJ662" s="1">
        <v>40</v>
      </c>
      <c r="AK662" s="11">
        <f t="shared" si="17"/>
        <v>3439.6</v>
      </c>
    </row>
    <row r="663" spans="35:37" x14ac:dyDescent="0.2">
      <c r="AI663" s="11">
        <v>45.98</v>
      </c>
      <c r="AJ663" s="1">
        <v>22</v>
      </c>
      <c r="AK663" s="11">
        <f t="shared" si="17"/>
        <v>1011.56</v>
      </c>
    </row>
    <row r="664" spans="35:37" x14ac:dyDescent="0.2">
      <c r="AI664" s="11">
        <v>22.97</v>
      </c>
      <c r="AJ664" s="1">
        <v>16</v>
      </c>
      <c r="AK664" s="11">
        <f t="shared" si="17"/>
        <v>367.52</v>
      </c>
    </row>
    <row r="665" spans="35:37" x14ac:dyDescent="0.2">
      <c r="AI665" s="11">
        <v>20.99</v>
      </c>
      <c r="AJ665" s="1">
        <v>35</v>
      </c>
      <c r="AK665" s="11">
        <f t="shared" si="17"/>
        <v>734.65</v>
      </c>
    </row>
    <row r="666" spans="35:37" x14ac:dyDescent="0.2">
      <c r="AI666" s="11">
        <v>25.99</v>
      </c>
      <c r="AJ666" s="1">
        <v>38</v>
      </c>
      <c r="AK666" s="11">
        <f t="shared" si="17"/>
        <v>987.61999999999989</v>
      </c>
    </row>
    <row r="667" spans="35:37" x14ac:dyDescent="0.2">
      <c r="AI667" s="11">
        <v>77.97</v>
      </c>
      <c r="AJ667" s="1">
        <v>21</v>
      </c>
      <c r="AK667" s="11">
        <f t="shared" si="17"/>
        <v>1637.37</v>
      </c>
    </row>
    <row r="668" spans="35:37" x14ac:dyDescent="0.2">
      <c r="AI668" s="11">
        <v>71.97</v>
      </c>
      <c r="AJ668" s="1">
        <v>39</v>
      </c>
      <c r="AK668" s="11">
        <f t="shared" si="17"/>
        <v>2806.83</v>
      </c>
    </row>
    <row r="669" spans="35:37" x14ac:dyDescent="0.2">
      <c r="AI669" s="11">
        <v>74.97</v>
      </c>
      <c r="AJ669" s="1">
        <v>23</v>
      </c>
      <c r="AK669" s="11">
        <f t="shared" si="17"/>
        <v>1724.31</v>
      </c>
    </row>
    <row r="670" spans="35:37" x14ac:dyDescent="0.2">
      <c r="AI670" s="11">
        <v>62.99</v>
      </c>
      <c r="AJ670" s="1">
        <v>27</v>
      </c>
      <c r="AK670" s="11">
        <f t="shared" si="17"/>
        <v>1700.73</v>
      </c>
    </row>
    <row r="671" spans="35:37" x14ac:dyDescent="0.2">
      <c r="AI671" s="11">
        <v>50.97</v>
      </c>
      <c r="AJ671" s="1">
        <v>40</v>
      </c>
      <c r="AK671" s="11">
        <f t="shared" si="17"/>
        <v>2038.8</v>
      </c>
    </row>
    <row r="672" spans="35:37" x14ac:dyDescent="0.2">
      <c r="AI672" s="11">
        <v>87.98</v>
      </c>
      <c r="AJ672" s="1">
        <v>37</v>
      </c>
      <c r="AK672" s="11">
        <f t="shared" si="17"/>
        <v>3255.26</v>
      </c>
    </row>
    <row r="673" spans="35:37" x14ac:dyDescent="0.2">
      <c r="AI673" s="11">
        <v>23.97</v>
      </c>
      <c r="AJ673" s="1">
        <v>37</v>
      </c>
      <c r="AK673" s="11">
        <f t="shared" si="17"/>
        <v>886.89</v>
      </c>
    </row>
    <row r="674" spans="35:37" x14ac:dyDescent="0.2">
      <c r="AI674" s="11">
        <v>1.98</v>
      </c>
      <c r="AJ674" s="1">
        <v>19</v>
      </c>
      <c r="AK674" s="11">
        <f t="shared" si="17"/>
        <v>37.619999999999997</v>
      </c>
    </row>
    <row r="675" spans="35:37" x14ac:dyDescent="0.2">
      <c r="AI675" s="11">
        <v>16.989999999999998</v>
      </c>
      <c r="AJ675" s="1">
        <v>12</v>
      </c>
      <c r="AK675" s="11">
        <f t="shared" si="17"/>
        <v>203.88</v>
      </c>
    </row>
    <row r="676" spans="35:37" x14ac:dyDescent="0.2">
      <c r="AI676" s="11">
        <v>3.98</v>
      </c>
      <c r="AJ676" s="1">
        <v>3</v>
      </c>
      <c r="AK676" s="11">
        <f t="shared" si="17"/>
        <v>11.94</v>
      </c>
    </row>
    <row r="677" spans="35:37" x14ac:dyDescent="0.2">
      <c r="AI677" s="11">
        <v>78.97</v>
      </c>
      <c r="AJ677" s="1">
        <v>4</v>
      </c>
      <c r="AK677" s="11">
        <f t="shared" si="17"/>
        <v>315.88</v>
      </c>
    </row>
    <row r="678" spans="35:37" x14ac:dyDescent="0.2">
      <c r="AI678" s="11">
        <v>29.98</v>
      </c>
      <c r="AJ678" s="1">
        <v>44</v>
      </c>
      <c r="AK678" s="11">
        <f t="shared" si="17"/>
        <v>1319.1200000000001</v>
      </c>
    </row>
    <row r="679" spans="35:37" x14ac:dyDescent="0.2">
      <c r="AI679" s="11">
        <v>45.98</v>
      </c>
      <c r="AJ679" s="1">
        <v>40</v>
      </c>
      <c r="AK679" s="11">
        <f t="shared" si="17"/>
        <v>1839.1999999999998</v>
      </c>
    </row>
    <row r="680" spans="35:37" x14ac:dyDescent="0.2">
      <c r="AI680" s="11">
        <v>3.99</v>
      </c>
      <c r="AJ680" s="1">
        <v>42</v>
      </c>
      <c r="AK680" s="11">
        <f t="shared" si="17"/>
        <v>167.58</v>
      </c>
    </row>
    <row r="681" spans="35:37" x14ac:dyDescent="0.2">
      <c r="AI681" s="11">
        <v>82.99</v>
      </c>
      <c r="AJ681" s="1">
        <v>6</v>
      </c>
      <c r="AK681" s="11">
        <f t="shared" si="17"/>
        <v>497.93999999999994</v>
      </c>
    </row>
    <row r="682" spans="35:37" x14ac:dyDescent="0.2">
      <c r="AI682" s="11">
        <v>37.979999999999997</v>
      </c>
      <c r="AJ682" s="1">
        <v>8</v>
      </c>
      <c r="AK682" s="11">
        <f t="shared" si="17"/>
        <v>303.83999999999997</v>
      </c>
    </row>
    <row r="683" spans="35:37" x14ac:dyDescent="0.2">
      <c r="AI683" s="11">
        <v>27.98</v>
      </c>
      <c r="AJ683" s="1">
        <v>43</v>
      </c>
      <c r="AK683" s="11">
        <f t="shared" si="17"/>
        <v>1203.1400000000001</v>
      </c>
    </row>
    <row r="684" spans="35:37" x14ac:dyDescent="0.2">
      <c r="AI684" s="11">
        <v>29.97</v>
      </c>
      <c r="AJ684" s="1">
        <v>14</v>
      </c>
      <c r="AK684" s="11">
        <f t="shared" si="17"/>
        <v>419.58</v>
      </c>
    </row>
    <row r="685" spans="35:37" x14ac:dyDescent="0.2">
      <c r="AI685" s="11">
        <v>63.98</v>
      </c>
      <c r="AJ685" s="1">
        <v>41</v>
      </c>
      <c r="AK685" s="11">
        <f t="shared" si="17"/>
        <v>2623.18</v>
      </c>
    </row>
    <row r="686" spans="35:37" x14ac:dyDescent="0.2">
      <c r="AI686" s="11">
        <v>97.98</v>
      </c>
      <c r="AJ686" s="1">
        <v>41</v>
      </c>
      <c r="AK686" s="11">
        <f t="shared" si="17"/>
        <v>4017.1800000000003</v>
      </c>
    </row>
    <row r="687" spans="35:37" x14ac:dyDescent="0.2">
      <c r="AI687" s="11">
        <v>54.99</v>
      </c>
      <c r="AJ687" s="1">
        <v>35</v>
      </c>
      <c r="AK687" s="11">
        <f t="shared" si="17"/>
        <v>1924.65</v>
      </c>
    </row>
    <row r="688" spans="35:37" x14ac:dyDescent="0.2">
      <c r="AI688" s="11">
        <v>30.99</v>
      </c>
      <c r="AJ688" s="1">
        <v>19</v>
      </c>
      <c r="AK688" s="11">
        <f t="shared" si="17"/>
        <v>588.80999999999995</v>
      </c>
    </row>
    <row r="689" spans="35:37" x14ac:dyDescent="0.2">
      <c r="AI689" s="11">
        <v>89.97</v>
      </c>
      <c r="AJ689" s="1">
        <v>31</v>
      </c>
      <c r="AK689" s="11">
        <f t="shared" si="17"/>
        <v>2789.07</v>
      </c>
    </row>
    <row r="690" spans="35:37" x14ac:dyDescent="0.2">
      <c r="AI690" s="11">
        <v>15.98</v>
      </c>
      <c r="AJ690" s="1">
        <v>16</v>
      </c>
      <c r="AK690" s="11">
        <f t="shared" si="17"/>
        <v>255.68</v>
      </c>
    </row>
    <row r="691" spans="35:37" x14ac:dyDescent="0.2">
      <c r="AI691" s="11">
        <v>48.97</v>
      </c>
      <c r="AJ691" s="1">
        <v>15</v>
      </c>
      <c r="AK691" s="11">
        <f t="shared" si="17"/>
        <v>734.55</v>
      </c>
    </row>
    <row r="692" spans="35:37" x14ac:dyDescent="0.2">
      <c r="AI692" s="11">
        <v>41.99</v>
      </c>
      <c r="AJ692" s="1">
        <v>42</v>
      </c>
      <c r="AK692" s="11">
        <f t="shared" si="17"/>
        <v>1763.5800000000002</v>
      </c>
    </row>
    <row r="693" spans="35:37" x14ac:dyDescent="0.2">
      <c r="AI693" s="11">
        <v>42.97</v>
      </c>
      <c r="AJ693" s="1">
        <v>10</v>
      </c>
      <c r="AK693" s="11">
        <f t="shared" si="17"/>
        <v>429.7</v>
      </c>
    </row>
    <row r="694" spans="35:37" x14ac:dyDescent="0.2">
      <c r="AI694" s="11">
        <v>4.97</v>
      </c>
      <c r="AJ694" s="1">
        <v>23</v>
      </c>
      <c r="AK694" s="11">
        <f t="shared" si="17"/>
        <v>114.30999999999999</v>
      </c>
    </row>
    <row r="695" spans="35:37" x14ac:dyDescent="0.2">
      <c r="AI695" s="11">
        <v>12.97</v>
      </c>
      <c r="AJ695" s="1">
        <v>40</v>
      </c>
      <c r="AK695" s="11">
        <f t="shared" si="17"/>
        <v>518.80000000000007</v>
      </c>
    </row>
    <row r="696" spans="35:37" x14ac:dyDescent="0.2">
      <c r="AI696" s="11">
        <v>87.98</v>
      </c>
      <c r="AJ696" s="1">
        <v>35</v>
      </c>
      <c r="AK696" s="11">
        <f t="shared" si="17"/>
        <v>3079.3</v>
      </c>
    </row>
    <row r="697" spans="35:37" x14ac:dyDescent="0.2">
      <c r="AI697" s="11">
        <v>85.97</v>
      </c>
      <c r="AJ697" s="1">
        <v>43</v>
      </c>
      <c r="AK697" s="11">
        <f t="shared" si="17"/>
        <v>3696.71</v>
      </c>
    </row>
    <row r="698" spans="35:37" x14ac:dyDescent="0.2">
      <c r="AI698" s="11">
        <v>94.99</v>
      </c>
      <c r="AJ698" s="1">
        <v>49</v>
      </c>
      <c r="AK698" s="11">
        <f t="shared" si="17"/>
        <v>4654.5099999999993</v>
      </c>
    </row>
    <row r="699" spans="35:37" x14ac:dyDescent="0.2">
      <c r="AI699" s="11">
        <v>64.98</v>
      </c>
      <c r="AJ699" s="1">
        <v>37</v>
      </c>
      <c r="AK699" s="11">
        <f t="shared" si="17"/>
        <v>2404.2600000000002</v>
      </c>
    </row>
    <row r="700" spans="35:37" x14ac:dyDescent="0.2">
      <c r="AI700" s="11">
        <v>72.97</v>
      </c>
      <c r="AJ700" s="1">
        <v>21</v>
      </c>
      <c r="AK700" s="11">
        <f t="shared" si="17"/>
        <v>1532.37</v>
      </c>
    </row>
    <row r="701" spans="35:37" x14ac:dyDescent="0.2">
      <c r="AI701" s="11">
        <v>98.98</v>
      </c>
      <c r="AJ701" s="1">
        <v>40</v>
      </c>
      <c r="AK701" s="11">
        <f t="shared" si="17"/>
        <v>3959.2000000000003</v>
      </c>
    </row>
    <row r="702" spans="35:37" x14ac:dyDescent="0.2">
      <c r="AI702" s="11">
        <v>57.97</v>
      </c>
      <c r="AJ702" s="1">
        <v>26</v>
      </c>
      <c r="AK702" s="11">
        <f t="shared" si="17"/>
        <v>1507.22</v>
      </c>
    </row>
    <row r="703" spans="35:37" x14ac:dyDescent="0.2">
      <c r="AI703" s="11">
        <v>5.98</v>
      </c>
      <c r="AJ703" s="1">
        <v>39</v>
      </c>
      <c r="AK703" s="11">
        <f t="shared" si="17"/>
        <v>233.22000000000003</v>
      </c>
    </row>
    <row r="704" spans="35:37" x14ac:dyDescent="0.2">
      <c r="AI704" s="11">
        <v>1.98</v>
      </c>
      <c r="AJ704" s="1">
        <v>30</v>
      </c>
      <c r="AK704" s="11">
        <f t="shared" si="17"/>
        <v>59.4</v>
      </c>
    </row>
    <row r="705" spans="35:37" x14ac:dyDescent="0.2">
      <c r="AI705" s="11">
        <v>84.99</v>
      </c>
      <c r="AJ705" s="1">
        <v>36</v>
      </c>
      <c r="AK705" s="11">
        <f t="shared" si="17"/>
        <v>3059.64</v>
      </c>
    </row>
    <row r="706" spans="35:37" x14ac:dyDescent="0.2">
      <c r="AI706" s="11">
        <v>59.99</v>
      </c>
      <c r="AJ706" s="1">
        <v>43</v>
      </c>
      <c r="AK706" s="11">
        <f t="shared" si="17"/>
        <v>2579.5700000000002</v>
      </c>
    </row>
    <row r="707" spans="35:37" x14ac:dyDescent="0.2">
      <c r="AI707" s="11">
        <v>24.98</v>
      </c>
      <c r="AJ707" s="1">
        <v>20</v>
      </c>
      <c r="AK707" s="11">
        <f t="shared" ref="AK707:AK770" si="18">AI707*AJ707</f>
        <v>499.6</v>
      </c>
    </row>
    <row r="708" spans="35:37" x14ac:dyDescent="0.2">
      <c r="AI708" s="11">
        <v>38.97</v>
      </c>
      <c r="AJ708" s="1">
        <v>36</v>
      </c>
      <c r="AK708" s="11">
        <f t="shared" si="18"/>
        <v>1402.92</v>
      </c>
    </row>
    <row r="709" spans="35:37" x14ac:dyDescent="0.2">
      <c r="AI709" s="11">
        <v>54.98</v>
      </c>
      <c r="AJ709" s="1">
        <v>9</v>
      </c>
      <c r="AK709" s="11">
        <f t="shared" si="18"/>
        <v>494.82</v>
      </c>
    </row>
    <row r="710" spans="35:37" x14ac:dyDescent="0.2">
      <c r="AI710" s="11">
        <v>26.99</v>
      </c>
      <c r="AJ710" s="1">
        <v>34</v>
      </c>
      <c r="AK710" s="11">
        <f t="shared" si="18"/>
        <v>917.66</v>
      </c>
    </row>
    <row r="711" spans="35:37" x14ac:dyDescent="0.2">
      <c r="AI711" s="11">
        <v>1.99</v>
      </c>
      <c r="AJ711" s="1">
        <v>4</v>
      </c>
      <c r="AK711" s="11">
        <f t="shared" si="18"/>
        <v>7.96</v>
      </c>
    </row>
    <row r="712" spans="35:37" x14ac:dyDescent="0.2">
      <c r="AI712" s="11">
        <v>93.99</v>
      </c>
      <c r="AJ712" s="1">
        <v>43</v>
      </c>
      <c r="AK712" s="11">
        <f t="shared" si="18"/>
        <v>4041.5699999999997</v>
      </c>
    </row>
    <row r="713" spans="35:37" x14ac:dyDescent="0.2">
      <c r="AI713" s="11">
        <v>18.98</v>
      </c>
      <c r="AJ713" s="1">
        <v>31</v>
      </c>
      <c r="AK713" s="11">
        <f t="shared" si="18"/>
        <v>588.38</v>
      </c>
    </row>
    <row r="714" spans="35:37" x14ac:dyDescent="0.2">
      <c r="AI714" s="11">
        <v>4.99</v>
      </c>
      <c r="AJ714" s="1">
        <v>11</v>
      </c>
      <c r="AK714" s="11">
        <f t="shared" si="18"/>
        <v>54.89</v>
      </c>
    </row>
    <row r="715" spans="35:37" x14ac:dyDescent="0.2">
      <c r="AI715" s="11">
        <v>94.98</v>
      </c>
      <c r="AJ715" s="1">
        <v>26</v>
      </c>
      <c r="AK715" s="11">
        <f t="shared" si="18"/>
        <v>2469.48</v>
      </c>
    </row>
    <row r="716" spans="35:37" x14ac:dyDescent="0.2">
      <c r="AI716" s="11">
        <v>27.98</v>
      </c>
      <c r="AJ716" s="1">
        <v>35</v>
      </c>
      <c r="AK716" s="11">
        <f t="shared" si="18"/>
        <v>979.30000000000007</v>
      </c>
    </row>
    <row r="717" spans="35:37" x14ac:dyDescent="0.2">
      <c r="AI717" s="11">
        <v>70.989999999999995</v>
      </c>
      <c r="AJ717" s="1">
        <v>8</v>
      </c>
      <c r="AK717" s="11">
        <f t="shared" si="18"/>
        <v>567.91999999999996</v>
      </c>
    </row>
    <row r="718" spans="35:37" x14ac:dyDescent="0.2">
      <c r="AI718" s="11">
        <v>22.99</v>
      </c>
      <c r="AJ718" s="1">
        <v>46</v>
      </c>
      <c r="AK718" s="11">
        <f t="shared" si="18"/>
        <v>1057.54</v>
      </c>
    </row>
    <row r="719" spans="35:37" x14ac:dyDescent="0.2">
      <c r="AI719" s="11">
        <v>80.98</v>
      </c>
      <c r="AJ719" s="1">
        <v>30</v>
      </c>
      <c r="AK719" s="11">
        <f t="shared" si="18"/>
        <v>2429.4</v>
      </c>
    </row>
    <row r="720" spans="35:37" x14ac:dyDescent="0.2">
      <c r="AI720" s="11">
        <v>37.97</v>
      </c>
      <c r="AJ720" s="1">
        <v>9</v>
      </c>
      <c r="AK720" s="11">
        <f t="shared" si="18"/>
        <v>341.73</v>
      </c>
    </row>
    <row r="721" spans="35:37" x14ac:dyDescent="0.2">
      <c r="AI721" s="11">
        <v>66.97</v>
      </c>
      <c r="AJ721" s="1">
        <v>24</v>
      </c>
      <c r="AK721" s="11">
        <f t="shared" si="18"/>
        <v>1607.28</v>
      </c>
    </row>
    <row r="722" spans="35:37" x14ac:dyDescent="0.2">
      <c r="AI722" s="11">
        <v>93.97</v>
      </c>
      <c r="AJ722" s="1">
        <v>22</v>
      </c>
      <c r="AK722" s="11">
        <f t="shared" si="18"/>
        <v>2067.34</v>
      </c>
    </row>
    <row r="723" spans="35:37" x14ac:dyDescent="0.2">
      <c r="AI723" s="11">
        <v>9.98</v>
      </c>
      <c r="AJ723" s="1">
        <v>45</v>
      </c>
      <c r="AK723" s="11">
        <f t="shared" si="18"/>
        <v>449.1</v>
      </c>
    </row>
    <row r="724" spans="35:37" x14ac:dyDescent="0.2">
      <c r="AI724" s="11">
        <v>60.97</v>
      </c>
      <c r="AJ724" s="1">
        <v>30</v>
      </c>
      <c r="AK724" s="11">
        <f t="shared" si="18"/>
        <v>1829.1</v>
      </c>
    </row>
    <row r="725" spans="35:37" x14ac:dyDescent="0.2">
      <c r="AI725" s="11">
        <v>41.98</v>
      </c>
      <c r="AJ725" s="1">
        <v>45</v>
      </c>
      <c r="AK725" s="11">
        <f t="shared" si="18"/>
        <v>1889.1</v>
      </c>
    </row>
    <row r="726" spans="35:37" x14ac:dyDescent="0.2">
      <c r="AI726" s="11">
        <v>34.99</v>
      </c>
      <c r="AJ726" s="1">
        <v>27</v>
      </c>
      <c r="AK726" s="11">
        <f t="shared" si="18"/>
        <v>944.73</v>
      </c>
    </row>
    <row r="727" spans="35:37" x14ac:dyDescent="0.2">
      <c r="AI727" s="11">
        <v>42.97</v>
      </c>
      <c r="AJ727" s="1">
        <v>16</v>
      </c>
      <c r="AK727" s="11">
        <f t="shared" si="18"/>
        <v>687.52</v>
      </c>
    </row>
    <row r="728" spans="35:37" x14ac:dyDescent="0.2">
      <c r="AI728" s="11">
        <v>54.99</v>
      </c>
      <c r="AJ728" s="1">
        <v>44</v>
      </c>
      <c r="AK728" s="11">
        <f t="shared" si="18"/>
        <v>2419.56</v>
      </c>
    </row>
    <row r="729" spans="35:37" x14ac:dyDescent="0.2">
      <c r="AI729" s="11">
        <v>80.97</v>
      </c>
      <c r="AJ729" s="1">
        <v>35</v>
      </c>
      <c r="AK729" s="11">
        <f t="shared" si="18"/>
        <v>2833.95</v>
      </c>
    </row>
    <row r="730" spans="35:37" x14ac:dyDescent="0.2">
      <c r="AI730" s="11">
        <v>60.98</v>
      </c>
      <c r="AJ730" s="1">
        <v>43</v>
      </c>
      <c r="AK730" s="11">
        <f t="shared" si="18"/>
        <v>2622.14</v>
      </c>
    </row>
    <row r="731" spans="35:37" x14ac:dyDescent="0.2">
      <c r="AI731" s="11">
        <v>58.98</v>
      </c>
      <c r="AJ731" s="1">
        <v>33</v>
      </c>
      <c r="AK731" s="11">
        <f t="shared" si="18"/>
        <v>1946.34</v>
      </c>
    </row>
    <row r="732" spans="35:37" x14ac:dyDescent="0.2">
      <c r="AI732" s="11">
        <v>77.989999999999995</v>
      </c>
      <c r="AJ732" s="1">
        <v>46</v>
      </c>
      <c r="AK732" s="11">
        <f t="shared" si="18"/>
        <v>3587.54</v>
      </c>
    </row>
    <row r="733" spans="35:37" x14ac:dyDescent="0.2">
      <c r="AI733" s="11">
        <v>60.97</v>
      </c>
      <c r="AJ733" s="1">
        <v>8</v>
      </c>
      <c r="AK733" s="11">
        <f t="shared" si="18"/>
        <v>487.76</v>
      </c>
    </row>
    <row r="734" spans="35:37" x14ac:dyDescent="0.2">
      <c r="AI734" s="11">
        <v>1.98</v>
      </c>
      <c r="AJ734" s="1">
        <v>35</v>
      </c>
      <c r="AK734" s="11">
        <f t="shared" si="18"/>
        <v>69.3</v>
      </c>
    </row>
    <row r="735" spans="35:37" x14ac:dyDescent="0.2">
      <c r="AI735" s="11">
        <v>29.98</v>
      </c>
      <c r="AJ735" s="1">
        <v>25</v>
      </c>
      <c r="AK735" s="11">
        <f t="shared" si="18"/>
        <v>749.5</v>
      </c>
    </row>
    <row r="736" spans="35:37" x14ac:dyDescent="0.2">
      <c r="AI736" s="11">
        <v>86.98</v>
      </c>
      <c r="AJ736" s="1">
        <v>45</v>
      </c>
      <c r="AK736" s="11">
        <f t="shared" si="18"/>
        <v>3914.1000000000004</v>
      </c>
    </row>
    <row r="737" spans="35:37" x14ac:dyDescent="0.2">
      <c r="AI737" s="11">
        <v>82.97</v>
      </c>
      <c r="AJ737" s="1">
        <v>41</v>
      </c>
      <c r="AK737" s="11">
        <f t="shared" si="18"/>
        <v>3401.77</v>
      </c>
    </row>
    <row r="738" spans="35:37" x14ac:dyDescent="0.2">
      <c r="AI738" s="11">
        <v>49.97</v>
      </c>
      <c r="AJ738" s="1">
        <v>7</v>
      </c>
      <c r="AK738" s="11">
        <f t="shared" si="18"/>
        <v>349.78999999999996</v>
      </c>
    </row>
    <row r="739" spans="35:37" x14ac:dyDescent="0.2">
      <c r="AI739" s="11">
        <v>77.98</v>
      </c>
      <c r="AJ739" s="1">
        <v>23</v>
      </c>
      <c r="AK739" s="11">
        <f t="shared" si="18"/>
        <v>1793.5400000000002</v>
      </c>
    </row>
    <row r="740" spans="35:37" x14ac:dyDescent="0.2">
      <c r="AI740" s="11">
        <v>51.99</v>
      </c>
      <c r="AJ740" s="1">
        <v>34</v>
      </c>
      <c r="AK740" s="11">
        <f t="shared" si="18"/>
        <v>1767.66</v>
      </c>
    </row>
    <row r="741" spans="35:37" x14ac:dyDescent="0.2">
      <c r="AI741" s="11">
        <v>87.97</v>
      </c>
      <c r="AJ741" s="1">
        <v>11</v>
      </c>
      <c r="AK741" s="11">
        <f t="shared" si="18"/>
        <v>967.67</v>
      </c>
    </row>
    <row r="742" spans="35:37" x14ac:dyDescent="0.2">
      <c r="AI742" s="11">
        <v>42.99</v>
      </c>
      <c r="AJ742" s="1">
        <v>42</v>
      </c>
      <c r="AK742" s="11">
        <f t="shared" si="18"/>
        <v>1805.5800000000002</v>
      </c>
    </row>
    <row r="743" spans="35:37" x14ac:dyDescent="0.2">
      <c r="AI743" s="11">
        <v>91.97</v>
      </c>
      <c r="AJ743" s="1">
        <v>42</v>
      </c>
      <c r="AK743" s="11">
        <f t="shared" si="18"/>
        <v>3862.74</v>
      </c>
    </row>
    <row r="744" spans="35:37" x14ac:dyDescent="0.2">
      <c r="AI744" s="11">
        <v>93.98</v>
      </c>
      <c r="AJ744" s="1">
        <v>16</v>
      </c>
      <c r="AK744" s="11">
        <f t="shared" si="18"/>
        <v>1503.68</v>
      </c>
    </row>
    <row r="745" spans="35:37" x14ac:dyDescent="0.2">
      <c r="AI745" s="11">
        <v>44.97</v>
      </c>
      <c r="AJ745" s="1">
        <v>35</v>
      </c>
      <c r="AK745" s="11">
        <f t="shared" si="18"/>
        <v>1573.95</v>
      </c>
    </row>
    <row r="746" spans="35:37" x14ac:dyDescent="0.2">
      <c r="AI746" s="11">
        <v>23.98</v>
      </c>
      <c r="AJ746" s="1">
        <v>26</v>
      </c>
      <c r="AK746" s="11">
        <f t="shared" si="18"/>
        <v>623.48</v>
      </c>
    </row>
    <row r="747" spans="35:37" x14ac:dyDescent="0.2">
      <c r="AI747" s="11">
        <v>43.99</v>
      </c>
      <c r="AJ747" s="1">
        <v>37</v>
      </c>
      <c r="AK747" s="11">
        <f t="shared" si="18"/>
        <v>1627.63</v>
      </c>
    </row>
    <row r="748" spans="35:37" x14ac:dyDescent="0.2">
      <c r="AI748" s="11">
        <v>97.97</v>
      </c>
      <c r="AJ748" s="1">
        <v>5</v>
      </c>
      <c r="AK748" s="11">
        <f t="shared" si="18"/>
        <v>489.85</v>
      </c>
    </row>
    <row r="749" spans="35:37" x14ac:dyDescent="0.2">
      <c r="AI749" s="11">
        <v>37.97</v>
      </c>
      <c r="AJ749" s="1">
        <v>21</v>
      </c>
      <c r="AK749" s="11">
        <f t="shared" si="18"/>
        <v>797.37</v>
      </c>
    </row>
    <row r="750" spans="35:37" x14ac:dyDescent="0.2">
      <c r="AI750" s="11">
        <v>76.97</v>
      </c>
      <c r="AJ750" s="1">
        <v>33</v>
      </c>
      <c r="AK750" s="11">
        <f t="shared" si="18"/>
        <v>2540.0099999999998</v>
      </c>
    </row>
    <row r="751" spans="35:37" x14ac:dyDescent="0.2">
      <c r="AI751" s="11">
        <v>88.98</v>
      </c>
      <c r="AJ751" s="1">
        <v>15</v>
      </c>
      <c r="AK751" s="11">
        <f t="shared" si="18"/>
        <v>1334.7</v>
      </c>
    </row>
    <row r="752" spans="35:37" x14ac:dyDescent="0.2">
      <c r="AI752" s="11">
        <v>16.98</v>
      </c>
      <c r="AJ752" s="1">
        <v>34</v>
      </c>
      <c r="AK752" s="11">
        <f t="shared" si="18"/>
        <v>577.32000000000005</v>
      </c>
    </row>
    <row r="753" spans="35:37" x14ac:dyDescent="0.2">
      <c r="AI753" s="11">
        <v>29.98</v>
      </c>
      <c r="AJ753" s="1">
        <v>13</v>
      </c>
      <c r="AK753" s="11">
        <f t="shared" si="18"/>
        <v>389.74</v>
      </c>
    </row>
    <row r="754" spans="35:37" x14ac:dyDescent="0.2">
      <c r="AI754" s="11">
        <v>88.98</v>
      </c>
      <c r="AJ754" s="1">
        <v>20</v>
      </c>
      <c r="AK754" s="11">
        <f t="shared" si="18"/>
        <v>1779.6000000000001</v>
      </c>
    </row>
    <row r="755" spans="35:37" x14ac:dyDescent="0.2">
      <c r="AI755" s="11">
        <v>75.97</v>
      </c>
      <c r="AJ755" s="1">
        <v>19</v>
      </c>
      <c r="AK755" s="11">
        <f t="shared" si="18"/>
        <v>1443.43</v>
      </c>
    </row>
    <row r="756" spans="35:37" x14ac:dyDescent="0.2">
      <c r="AI756" s="11">
        <v>63.97</v>
      </c>
      <c r="AJ756" s="1">
        <v>15</v>
      </c>
      <c r="AK756" s="11">
        <f t="shared" si="18"/>
        <v>959.55</v>
      </c>
    </row>
    <row r="757" spans="35:37" x14ac:dyDescent="0.2">
      <c r="AI757" s="11">
        <v>54.99</v>
      </c>
      <c r="AJ757" s="1">
        <v>44</v>
      </c>
      <c r="AK757" s="11">
        <f t="shared" si="18"/>
        <v>2419.56</v>
      </c>
    </row>
    <row r="758" spans="35:37" x14ac:dyDescent="0.2">
      <c r="AI758" s="11">
        <v>8.99</v>
      </c>
      <c r="AJ758" s="1">
        <v>30</v>
      </c>
      <c r="AK758" s="11">
        <f t="shared" si="18"/>
        <v>269.7</v>
      </c>
    </row>
    <row r="759" spans="35:37" x14ac:dyDescent="0.2">
      <c r="AI759" s="11">
        <v>89.97</v>
      </c>
      <c r="AJ759" s="1">
        <v>27</v>
      </c>
      <c r="AK759" s="11">
        <f t="shared" si="18"/>
        <v>2429.19</v>
      </c>
    </row>
    <row r="760" spans="35:37" x14ac:dyDescent="0.2">
      <c r="AI760" s="11">
        <v>43.98</v>
      </c>
      <c r="AJ760" s="1">
        <v>18</v>
      </c>
      <c r="AK760" s="11">
        <f t="shared" si="18"/>
        <v>791.64</v>
      </c>
    </row>
    <row r="761" spans="35:37" x14ac:dyDescent="0.2">
      <c r="AI761" s="11">
        <v>72.989999999999995</v>
      </c>
      <c r="AJ761" s="1">
        <v>18</v>
      </c>
      <c r="AK761" s="11">
        <f t="shared" si="18"/>
        <v>1313.82</v>
      </c>
    </row>
    <row r="762" spans="35:37" x14ac:dyDescent="0.2">
      <c r="AI762" s="11">
        <v>11.98</v>
      </c>
      <c r="AJ762" s="1">
        <v>8</v>
      </c>
      <c r="AK762" s="11">
        <f t="shared" si="18"/>
        <v>95.84</v>
      </c>
    </row>
    <row r="763" spans="35:37" x14ac:dyDescent="0.2">
      <c r="AI763" s="11">
        <v>19.97</v>
      </c>
      <c r="AJ763" s="1">
        <v>36</v>
      </c>
      <c r="AK763" s="11">
        <f t="shared" si="18"/>
        <v>718.92</v>
      </c>
    </row>
    <row r="764" spans="35:37" x14ac:dyDescent="0.2">
      <c r="AI764" s="11">
        <v>22.98</v>
      </c>
      <c r="AJ764" s="1">
        <v>35</v>
      </c>
      <c r="AK764" s="11">
        <f t="shared" si="18"/>
        <v>804.30000000000007</v>
      </c>
    </row>
    <row r="765" spans="35:37" x14ac:dyDescent="0.2">
      <c r="AI765" s="11">
        <v>66.98</v>
      </c>
      <c r="AJ765" s="1">
        <v>21</v>
      </c>
      <c r="AK765" s="11">
        <f t="shared" si="18"/>
        <v>1406.5800000000002</v>
      </c>
    </row>
    <row r="766" spans="35:37" x14ac:dyDescent="0.2">
      <c r="AI766" s="11">
        <v>71.98</v>
      </c>
      <c r="AJ766" s="1">
        <v>43</v>
      </c>
      <c r="AK766" s="11">
        <f t="shared" si="18"/>
        <v>3095.1400000000003</v>
      </c>
    </row>
    <row r="767" spans="35:37" x14ac:dyDescent="0.2">
      <c r="AI767" s="11">
        <v>2.98</v>
      </c>
      <c r="AJ767" s="1">
        <v>7</v>
      </c>
      <c r="AK767" s="11">
        <f t="shared" si="18"/>
        <v>20.86</v>
      </c>
    </row>
    <row r="768" spans="35:37" x14ac:dyDescent="0.2">
      <c r="AI768" s="11">
        <v>91.97</v>
      </c>
      <c r="AJ768" s="1">
        <v>40</v>
      </c>
      <c r="AK768" s="11">
        <f t="shared" si="18"/>
        <v>3678.8</v>
      </c>
    </row>
    <row r="769" spans="35:37" x14ac:dyDescent="0.2">
      <c r="AI769" s="11">
        <v>18.98</v>
      </c>
      <c r="AJ769" s="1">
        <v>3</v>
      </c>
      <c r="AK769" s="11">
        <f t="shared" si="18"/>
        <v>56.94</v>
      </c>
    </row>
    <row r="770" spans="35:37" x14ac:dyDescent="0.2">
      <c r="AI770" s="11">
        <v>92.98</v>
      </c>
      <c r="AJ770" s="1">
        <v>46</v>
      </c>
      <c r="AK770" s="11">
        <f t="shared" si="18"/>
        <v>4277.08</v>
      </c>
    </row>
    <row r="771" spans="35:37" x14ac:dyDescent="0.2">
      <c r="AI771" s="11">
        <v>3.97</v>
      </c>
      <c r="AJ771" s="1">
        <v>10</v>
      </c>
      <c r="AK771" s="11">
        <f t="shared" ref="AK771:AK834" si="19">AI771*AJ771</f>
        <v>39.700000000000003</v>
      </c>
    </row>
    <row r="772" spans="35:37" x14ac:dyDescent="0.2">
      <c r="AI772" s="11">
        <v>70.98</v>
      </c>
      <c r="AJ772" s="1">
        <v>48</v>
      </c>
      <c r="AK772" s="11">
        <f t="shared" si="19"/>
        <v>3407.04</v>
      </c>
    </row>
    <row r="773" spans="35:37" x14ac:dyDescent="0.2">
      <c r="AI773" s="11">
        <v>78.989999999999995</v>
      </c>
      <c r="AJ773" s="1">
        <v>33</v>
      </c>
      <c r="AK773" s="11">
        <f t="shared" si="19"/>
        <v>2606.6699999999996</v>
      </c>
    </row>
    <row r="774" spans="35:37" x14ac:dyDescent="0.2">
      <c r="AI774" s="11">
        <v>62.99</v>
      </c>
      <c r="AJ774" s="1">
        <v>33</v>
      </c>
      <c r="AK774" s="11">
        <f t="shared" si="19"/>
        <v>2078.67</v>
      </c>
    </row>
    <row r="775" spans="35:37" x14ac:dyDescent="0.2">
      <c r="AI775" s="11">
        <v>8.98</v>
      </c>
      <c r="AJ775" s="1">
        <v>45</v>
      </c>
      <c r="AK775" s="11">
        <f t="shared" si="19"/>
        <v>404.1</v>
      </c>
    </row>
    <row r="776" spans="35:37" x14ac:dyDescent="0.2">
      <c r="AI776" s="11">
        <v>18.97</v>
      </c>
      <c r="AJ776" s="1">
        <v>18</v>
      </c>
      <c r="AK776" s="11">
        <f t="shared" si="19"/>
        <v>341.46</v>
      </c>
    </row>
    <row r="777" spans="35:37" x14ac:dyDescent="0.2">
      <c r="AI777" s="11">
        <v>50.97</v>
      </c>
      <c r="AJ777" s="1">
        <v>37</v>
      </c>
      <c r="AK777" s="11">
        <f t="shared" si="19"/>
        <v>1885.8899999999999</v>
      </c>
    </row>
    <row r="778" spans="35:37" x14ac:dyDescent="0.2">
      <c r="AI778" s="11">
        <v>89.99</v>
      </c>
      <c r="AJ778" s="1">
        <v>39</v>
      </c>
      <c r="AK778" s="11">
        <f t="shared" si="19"/>
        <v>3509.6099999999997</v>
      </c>
    </row>
    <row r="779" spans="35:37" x14ac:dyDescent="0.2">
      <c r="AI779" s="11">
        <v>6.98</v>
      </c>
      <c r="AJ779" s="1">
        <v>14</v>
      </c>
      <c r="AK779" s="11">
        <f t="shared" si="19"/>
        <v>97.72</v>
      </c>
    </row>
    <row r="780" spans="35:37" x14ac:dyDescent="0.2">
      <c r="AI780" s="11">
        <v>50.97</v>
      </c>
      <c r="AJ780" s="1">
        <v>19</v>
      </c>
      <c r="AK780" s="11">
        <f t="shared" si="19"/>
        <v>968.43</v>
      </c>
    </row>
    <row r="781" spans="35:37" x14ac:dyDescent="0.2">
      <c r="AI781" s="11">
        <v>57.99</v>
      </c>
      <c r="AJ781" s="1">
        <v>3</v>
      </c>
      <c r="AK781" s="11">
        <f t="shared" si="19"/>
        <v>173.97</v>
      </c>
    </row>
    <row r="782" spans="35:37" x14ac:dyDescent="0.2">
      <c r="AI782" s="11">
        <v>16.989999999999998</v>
      </c>
      <c r="AJ782" s="1">
        <v>20</v>
      </c>
      <c r="AK782" s="11">
        <f t="shared" si="19"/>
        <v>339.79999999999995</v>
      </c>
    </row>
    <row r="783" spans="35:37" x14ac:dyDescent="0.2">
      <c r="AI783" s="11">
        <v>21.97</v>
      </c>
      <c r="AJ783" s="1">
        <v>14</v>
      </c>
      <c r="AK783" s="11">
        <f t="shared" si="19"/>
        <v>307.58</v>
      </c>
    </row>
    <row r="784" spans="35:37" x14ac:dyDescent="0.2">
      <c r="AI784" s="11">
        <v>96.97</v>
      </c>
      <c r="AJ784" s="1">
        <v>39</v>
      </c>
      <c r="AK784" s="11">
        <f t="shared" si="19"/>
        <v>3781.83</v>
      </c>
    </row>
    <row r="785" spans="35:37" x14ac:dyDescent="0.2">
      <c r="AI785" s="11">
        <v>57.98</v>
      </c>
      <c r="AJ785" s="1">
        <v>17</v>
      </c>
      <c r="AK785" s="11">
        <f t="shared" si="19"/>
        <v>985.66</v>
      </c>
    </row>
    <row r="786" spans="35:37" x14ac:dyDescent="0.2">
      <c r="AI786" s="11">
        <v>84.98</v>
      </c>
      <c r="AJ786" s="1">
        <v>15</v>
      </c>
      <c r="AK786" s="11">
        <f t="shared" si="19"/>
        <v>1274.7</v>
      </c>
    </row>
    <row r="787" spans="35:37" x14ac:dyDescent="0.2">
      <c r="AI787" s="11">
        <v>58.99</v>
      </c>
      <c r="AJ787" s="1">
        <v>43</v>
      </c>
      <c r="AK787" s="11">
        <f t="shared" si="19"/>
        <v>2536.5700000000002</v>
      </c>
    </row>
    <row r="788" spans="35:37" x14ac:dyDescent="0.2">
      <c r="AI788" s="11">
        <v>73.989999999999995</v>
      </c>
      <c r="AJ788" s="1">
        <v>50</v>
      </c>
      <c r="AK788" s="11">
        <f t="shared" si="19"/>
        <v>3699.4999999999995</v>
      </c>
    </row>
    <row r="789" spans="35:37" x14ac:dyDescent="0.2">
      <c r="AI789" s="11">
        <v>41.97</v>
      </c>
      <c r="AJ789" s="1">
        <v>3</v>
      </c>
      <c r="AK789" s="11">
        <f t="shared" si="19"/>
        <v>125.91</v>
      </c>
    </row>
    <row r="790" spans="35:37" x14ac:dyDescent="0.2">
      <c r="AI790" s="11">
        <v>78.97</v>
      </c>
      <c r="AJ790" s="1">
        <v>48</v>
      </c>
      <c r="AK790" s="11">
        <f t="shared" si="19"/>
        <v>3790.56</v>
      </c>
    </row>
    <row r="791" spans="35:37" x14ac:dyDescent="0.2">
      <c r="AI791" s="11">
        <v>75.98</v>
      </c>
      <c r="AJ791" s="1">
        <v>10</v>
      </c>
      <c r="AK791" s="11">
        <f t="shared" si="19"/>
        <v>759.80000000000007</v>
      </c>
    </row>
    <row r="792" spans="35:37" x14ac:dyDescent="0.2">
      <c r="AI792" s="11">
        <v>4.9800000000000004</v>
      </c>
      <c r="AJ792" s="1">
        <v>7</v>
      </c>
      <c r="AK792" s="11">
        <f t="shared" si="19"/>
        <v>34.86</v>
      </c>
    </row>
    <row r="793" spans="35:37" x14ac:dyDescent="0.2">
      <c r="AI793" s="11">
        <v>2.97</v>
      </c>
      <c r="AJ793" s="1">
        <v>35</v>
      </c>
      <c r="AK793" s="11">
        <f t="shared" si="19"/>
        <v>103.95</v>
      </c>
    </row>
    <row r="794" spans="35:37" x14ac:dyDescent="0.2">
      <c r="AI794" s="11">
        <v>8.99</v>
      </c>
      <c r="AJ794" s="1">
        <v>48</v>
      </c>
      <c r="AK794" s="11">
        <f t="shared" si="19"/>
        <v>431.52</v>
      </c>
    </row>
    <row r="795" spans="35:37" x14ac:dyDescent="0.2">
      <c r="AI795" s="11">
        <v>50.97</v>
      </c>
      <c r="AJ795" s="1">
        <v>13</v>
      </c>
      <c r="AK795" s="11">
        <f t="shared" si="19"/>
        <v>662.61</v>
      </c>
    </row>
    <row r="796" spans="35:37" x14ac:dyDescent="0.2">
      <c r="AI796" s="11">
        <v>64.989999999999995</v>
      </c>
      <c r="AJ796" s="1">
        <v>19</v>
      </c>
      <c r="AK796" s="11">
        <f t="shared" si="19"/>
        <v>1234.81</v>
      </c>
    </row>
    <row r="797" spans="35:37" x14ac:dyDescent="0.2">
      <c r="AI797" s="11">
        <v>4.97</v>
      </c>
      <c r="AJ797" s="1">
        <v>12</v>
      </c>
      <c r="AK797" s="11">
        <f t="shared" si="19"/>
        <v>59.64</v>
      </c>
    </row>
    <row r="798" spans="35:37" x14ac:dyDescent="0.2">
      <c r="AI798" s="11">
        <v>88.98</v>
      </c>
      <c r="AJ798" s="1">
        <v>29</v>
      </c>
      <c r="AK798" s="11">
        <f t="shared" si="19"/>
        <v>2580.42</v>
      </c>
    </row>
    <row r="799" spans="35:37" x14ac:dyDescent="0.2">
      <c r="AI799" s="11">
        <v>87.99</v>
      </c>
      <c r="AJ799" s="1">
        <v>19</v>
      </c>
      <c r="AK799" s="11">
        <f t="shared" si="19"/>
        <v>1671.81</v>
      </c>
    </row>
    <row r="800" spans="35:37" x14ac:dyDescent="0.2">
      <c r="AI800" s="11">
        <v>89.97</v>
      </c>
      <c r="AJ800" s="1">
        <v>32</v>
      </c>
      <c r="AK800" s="11">
        <f t="shared" si="19"/>
        <v>2879.04</v>
      </c>
    </row>
    <row r="801" spans="35:37" x14ac:dyDescent="0.2">
      <c r="AI801" s="11">
        <v>60.98</v>
      </c>
      <c r="AJ801" s="1">
        <v>30</v>
      </c>
      <c r="AK801" s="11">
        <f t="shared" si="19"/>
        <v>1829.3999999999999</v>
      </c>
    </row>
    <row r="802" spans="35:37" x14ac:dyDescent="0.2">
      <c r="AI802" s="11">
        <v>67.98</v>
      </c>
      <c r="AJ802" s="1">
        <v>36</v>
      </c>
      <c r="AK802" s="11">
        <f t="shared" si="19"/>
        <v>2447.2800000000002</v>
      </c>
    </row>
    <row r="803" spans="35:37" x14ac:dyDescent="0.2">
      <c r="AI803" s="11">
        <v>78.97</v>
      </c>
      <c r="AJ803" s="1">
        <v>18</v>
      </c>
      <c r="AK803" s="11">
        <f t="shared" si="19"/>
        <v>1421.46</v>
      </c>
    </row>
    <row r="804" spans="35:37" x14ac:dyDescent="0.2">
      <c r="AI804" s="11">
        <v>85.97</v>
      </c>
      <c r="AJ804" s="1">
        <v>6</v>
      </c>
      <c r="AK804" s="11">
        <f t="shared" si="19"/>
        <v>515.81999999999994</v>
      </c>
    </row>
    <row r="805" spans="35:37" x14ac:dyDescent="0.2">
      <c r="AI805" s="11">
        <v>54.97</v>
      </c>
      <c r="AJ805" s="1">
        <v>26</v>
      </c>
      <c r="AK805" s="11">
        <f t="shared" si="19"/>
        <v>1429.22</v>
      </c>
    </row>
    <row r="806" spans="35:37" x14ac:dyDescent="0.2">
      <c r="AI806" s="11">
        <v>72.989999999999995</v>
      </c>
      <c r="AJ806" s="1">
        <v>9</v>
      </c>
      <c r="AK806" s="11">
        <f t="shared" si="19"/>
        <v>656.91</v>
      </c>
    </row>
    <row r="807" spans="35:37" x14ac:dyDescent="0.2">
      <c r="AI807" s="11">
        <v>77.98</v>
      </c>
      <c r="AJ807" s="1">
        <v>16</v>
      </c>
      <c r="AK807" s="11">
        <f t="shared" si="19"/>
        <v>1247.68</v>
      </c>
    </row>
    <row r="808" spans="35:37" x14ac:dyDescent="0.2">
      <c r="AI808" s="11">
        <v>11.97</v>
      </c>
      <c r="AJ808" s="1">
        <v>44</v>
      </c>
      <c r="AK808" s="11">
        <f t="shared" si="19"/>
        <v>526.68000000000006</v>
      </c>
    </row>
    <row r="809" spans="35:37" x14ac:dyDescent="0.2">
      <c r="AI809" s="11">
        <v>33.99</v>
      </c>
      <c r="AJ809" s="1">
        <v>29</v>
      </c>
      <c r="AK809" s="11">
        <f t="shared" si="19"/>
        <v>985.71</v>
      </c>
    </row>
    <row r="810" spans="35:37" x14ac:dyDescent="0.2">
      <c r="AI810" s="11">
        <v>33.97</v>
      </c>
      <c r="AJ810" s="1">
        <v>44</v>
      </c>
      <c r="AK810" s="11">
        <f t="shared" si="19"/>
        <v>1494.6799999999998</v>
      </c>
    </row>
    <row r="811" spans="35:37" x14ac:dyDescent="0.2">
      <c r="AI811" s="11">
        <v>60.97</v>
      </c>
      <c r="AJ811" s="1">
        <v>38</v>
      </c>
      <c r="AK811" s="11">
        <f t="shared" si="19"/>
        <v>2316.86</v>
      </c>
    </row>
    <row r="812" spans="35:37" x14ac:dyDescent="0.2">
      <c r="AI812" s="11">
        <v>8.98</v>
      </c>
      <c r="AJ812" s="1">
        <v>16</v>
      </c>
      <c r="AK812" s="11">
        <f t="shared" si="19"/>
        <v>143.68</v>
      </c>
    </row>
    <row r="813" spans="35:37" x14ac:dyDescent="0.2">
      <c r="AI813" s="11">
        <v>70.98</v>
      </c>
      <c r="AJ813" s="1">
        <v>25</v>
      </c>
      <c r="AK813" s="11">
        <f t="shared" si="19"/>
        <v>1774.5</v>
      </c>
    </row>
    <row r="814" spans="35:37" x14ac:dyDescent="0.2">
      <c r="AI814" s="11">
        <v>74.97</v>
      </c>
      <c r="AJ814" s="1">
        <v>29</v>
      </c>
      <c r="AK814" s="11">
        <f t="shared" si="19"/>
        <v>2174.13</v>
      </c>
    </row>
    <row r="815" spans="35:37" x14ac:dyDescent="0.2">
      <c r="AI815" s="11">
        <v>88.98</v>
      </c>
      <c r="AJ815" s="1">
        <v>12</v>
      </c>
      <c r="AK815" s="11">
        <f t="shared" si="19"/>
        <v>1067.76</v>
      </c>
    </row>
    <row r="816" spans="35:37" x14ac:dyDescent="0.2">
      <c r="AI816" s="11">
        <v>63.99</v>
      </c>
      <c r="AJ816" s="1">
        <v>44</v>
      </c>
      <c r="AK816" s="11">
        <f t="shared" si="19"/>
        <v>2815.56</v>
      </c>
    </row>
    <row r="817" spans="35:37" x14ac:dyDescent="0.2">
      <c r="AI817" s="11">
        <v>72.98</v>
      </c>
      <c r="AJ817" s="1">
        <v>18</v>
      </c>
      <c r="AK817" s="11">
        <f t="shared" si="19"/>
        <v>1313.64</v>
      </c>
    </row>
    <row r="818" spans="35:37" x14ac:dyDescent="0.2">
      <c r="AI818" s="11">
        <v>42.97</v>
      </c>
      <c r="AJ818" s="1">
        <v>7</v>
      </c>
      <c r="AK818" s="11">
        <f t="shared" si="19"/>
        <v>300.78999999999996</v>
      </c>
    </row>
    <row r="819" spans="35:37" x14ac:dyDescent="0.2">
      <c r="AI819" s="11">
        <v>88.97</v>
      </c>
      <c r="AJ819" s="1">
        <v>8</v>
      </c>
      <c r="AK819" s="11">
        <f t="shared" si="19"/>
        <v>711.76</v>
      </c>
    </row>
    <row r="820" spans="35:37" x14ac:dyDescent="0.2">
      <c r="AI820" s="11">
        <v>14.99</v>
      </c>
      <c r="AJ820" s="1">
        <v>37</v>
      </c>
      <c r="AK820" s="11">
        <f t="shared" si="19"/>
        <v>554.63</v>
      </c>
    </row>
    <row r="821" spans="35:37" x14ac:dyDescent="0.2">
      <c r="AI821" s="11">
        <v>16.97</v>
      </c>
      <c r="AJ821" s="1">
        <v>24</v>
      </c>
      <c r="AK821" s="11">
        <f t="shared" si="19"/>
        <v>407.28</v>
      </c>
    </row>
    <row r="822" spans="35:37" x14ac:dyDescent="0.2">
      <c r="AI822" s="11">
        <v>81.97</v>
      </c>
      <c r="AJ822" s="1">
        <v>41</v>
      </c>
      <c r="AK822" s="11">
        <f t="shared" si="19"/>
        <v>3360.77</v>
      </c>
    </row>
    <row r="823" spans="35:37" x14ac:dyDescent="0.2">
      <c r="AI823" s="11">
        <v>17.989999999999998</v>
      </c>
      <c r="AJ823" s="1">
        <v>31</v>
      </c>
      <c r="AK823" s="11">
        <f t="shared" si="19"/>
        <v>557.68999999999994</v>
      </c>
    </row>
    <row r="824" spans="35:37" x14ac:dyDescent="0.2">
      <c r="AI824" s="11">
        <v>94.97</v>
      </c>
      <c r="AJ824" s="1">
        <v>39</v>
      </c>
      <c r="AK824" s="11">
        <f t="shared" si="19"/>
        <v>3703.83</v>
      </c>
    </row>
    <row r="825" spans="35:37" x14ac:dyDescent="0.2">
      <c r="AI825" s="11">
        <v>88.99</v>
      </c>
      <c r="AJ825" s="1">
        <v>2</v>
      </c>
      <c r="AK825" s="11">
        <f t="shared" si="19"/>
        <v>177.98</v>
      </c>
    </row>
    <row r="826" spans="35:37" x14ac:dyDescent="0.2">
      <c r="AI826" s="11">
        <v>82.97</v>
      </c>
      <c r="AJ826" s="1">
        <v>10</v>
      </c>
      <c r="AK826" s="11">
        <f t="shared" si="19"/>
        <v>829.7</v>
      </c>
    </row>
    <row r="827" spans="35:37" x14ac:dyDescent="0.2">
      <c r="AI827" s="11">
        <v>20.98</v>
      </c>
      <c r="AJ827" s="1">
        <v>4</v>
      </c>
      <c r="AK827" s="11">
        <f t="shared" si="19"/>
        <v>83.92</v>
      </c>
    </row>
    <row r="828" spans="35:37" x14ac:dyDescent="0.2">
      <c r="AI828" s="11">
        <v>49.99</v>
      </c>
      <c r="AJ828" s="1">
        <v>39</v>
      </c>
      <c r="AK828" s="11">
        <f t="shared" si="19"/>
        <v>1949.6100000000001</v>
      </c>
    </row>
    <row r="829" spans="35:37" x14ac:dyDescent="0.2">
      <c r="AI829" s="11">
        <v>94.98</v>
      </c>
      <c r="AJ829" s="1">
        <v>1</v>
      </c>
      <c r="AK829" s="11">
        <f t="shared" si="19"/>
        <v>94.98</v>
      </c>
    </row>
    <row r="830" spans="35:37" x14ac:dyDescent="0.2">
      <c r="AI830" s="11">
        <v>70.97</v>
      </c>
      <c r="AJ830" s="1">
        <v>29</v>
      </c>
      <c r="AK830" s="11">
        <f t="shared" si="19"/>
        <v>2058.13</v>
      </c>
    </row>
    <row r="831" spans="35:37" x14ac:dyDescent="0.2">
      <c r="AI831" s="11">
        <v>36.979999999999997</v>
      </c>
      <c r="AJ831" s="1">
        <v>49</v>
      </c>
      <c r="AK831" s="11">
        <f t="shared" si="19"/>
        <v>1812.0199999999998</v>
      </c>
    </row>
    <row r="832" spans="35:37" x14ac:dyDescent="0.2">
      <c r="AI832" s="11">
        <v>68.989999999999995</v>
      </c>
      <c r="AJ832" s="1">
        <v>4</v>
      </c>
      <c r="AK832" s="11">
        <f t="shared" si="19"/>
        <v>275.95999999999998</v>
      </c>
    </row>
    <row r="833" spans="35:37" x14ac:dyDescent="0.2">
      <c r="AI833" s="11">
        <v>41.99</v>
      </c>
      <c r="AJ833" s="1">
        <v>20</v>
      </c>
      <c r="AK833" s="11">
        <f t="shared" si="19"/>
        <v>839.80000000000007</v>
      </c>
    </row>
    <row r="834" spans="35:37" x14ac:dyDescent="0.2">
      <c r="AI834" s="11">
        <v>38.99</v>
      </c>
      <c r="AJ834" s="1">
        <v>39</v>
      </c>
      <c r="AK834" s="11">
        <f t="shared" si="19"/>
        <v>1520.6100000000001</v>
      </c>
    </row>
    <row r="835" spans="35:37" x14ac:dyDescent="0.2">
      <c r="AI835" s="11">
        <v>7.98</v>
      </c>
      <c r="AJ835" s="1">
        <v>17</v>
      </c>
      <c r="AK835" s="11">
        <f t="shared" ref="AK835:AK898" si="20">AI835*AJ835</f>
        <v>135.66</v>
      </c>
    </row>
    <row r="836" spans="35:37" x14ac:dyDescent="0.2">
      <c r="AI836" s="11">
        <v>76.97</v>
      </c>
      <c r="AJ836" s="1">
        <v>30</v>
      </c>
      <c r="AK836" s="11">
        <f t="shared" si="20"/>
        <v>2309.1</v>
      </c>
    </row>
    <row r="837" spans="35:37" x14ac:dyDescent="0.2">
      <c r="AI837" s="11">
        <v>11.99</v>
      </c>
      <c r="AJ837" s="1">
        <v>28</v>
      </c>
      <c r="AK837" s="11">
        <f t="shared" si="20"/>
        <v>335.72</v>
      </c>
    </row>
    <row r="838" spans="35:37" x14ac:dyDescent="0.2">
      <c r="AI838" s="11">
        <v>88.97</v>
      </c>
      <c r="AJ838" s="1">
        <v>28</v>
      </c>
      <c r="AK838" s="11">
        <f t="shared" si="20"/>
        <v>2491.16</v>
      </c>
    </row>
    <row r="839" spans="35:37" x14ac:dyDescent="0.2">
      <c r="AI839" s="11">
        <v>16.989999999999998</v>
      </c>
      <c r="AJ839" s="1">
        <v>36</v>
      </c>
      <c r="AK839" s="11">
        <f t="shared" si="20"/>
        <v>611.64</v>
      </c>
    </row>
    <row r="840" spans="35:37" x14ac:dyDescent="0.2">
      <c r="AI840" s="11">
        <v>39.97</v>
      </c>
      <c r="AJ840" s="1">
        <v>40</v>
      </c>
      <c r="AK840" s="11">
        <f t="shared" si="20"/>
        <v>1598.8</v>
      </c>
    </row>
    <row r="841" spans="35:37" x14ac:dyDescent="0.2">
      <c r="AI841" s="11">
        <v>58.99</v>
      </c>
      <c r="AJ841" s="1">
        <v>16</v>
      </c>
      <c r="AK841" s="11">
        <f t="shared" si="20"/>
        <v>943.84</v>
      </c>
    </row>
    <row r="842" spans="35:37" x14ac:dyDescent="0.2">
      <c r="AI842" s="11">
        <v>3.98</v>
      </c>
      <c r="AJ842" s="1">
        <v>15</v>
      </c>
      <c r="AK842" s="11">
        <f t="shared" si="20"/>
        <v>59.7</v>
      </c>
    </row>
    <row r="843" spans="35:37" x14ac:dyDescent="0.2">
      <c r="AI843" s="11">
        <v>54.99</v>
      </c>
      <c r="AJ843" s="1">
        <v>38</v>
      </c>
      <c r="AK843" s="11">
        <f t="shared" si="20"/>
        <v>2089.62</v>
      </c>
    </row>
    <row r="844" spans="35:37" x14ac:dyDescent="0.2">
      <c r="AI844" s="11">
        <v>15.98</v>
      </c>
      <c r="AJ844" s="1">
        <v>4</v>
      </c>
      <c r="AK844" s="11">
        <f t="shared" si="20"/>
        <v>63.92</v>
      </c>
    </row>
    <row r="845" spans="35:37" x14ac:dyDescent="0.2">
      <c r="AI845" s="11">
        <v>46.99</v>
      </c>
      <c r="AJ845" s="1">
        <v>43</v>
      </c>
      <c r="AK845" s="11">
        <f t="shared" si="20"/>
        <v>2020.5700000000002</v>
      </c>
    </row>
    <row r="846" spans="35:37" x14ac:dyDescent="0.2">
      <c r="AI846" s="11">
        <v>71.98</v>
      </c>
      <c r="AJ846" s="1">
        <v>42</v>
      </c>
      <c r="AK846" s="11">
        <f t="shared" si="20"/>
        <v>3023.1600000000003</v>
      </c>
    </row>
    <row r="847" spans="35:37" x14ac:dyDescent="0.2">
      <c r="AI847" s="11">
        <v>57.99</v>
      </c>
      <c r="AJ847" s="1">
        <v>19</v>
      </c>
      <c r="AK847" s="11">
        <f t="shared" si="20"/>
        <v>1101.81</v>
      </c>
    </row>
    <row r="848" spans="35:37" x14ac:dyDescent="0.2">
      <c r="AI848" s="11">
        <v>63.97</v>
      </c>
      <c r="AJ848" s="1">
        <v>34</v>
      </c>
      <c r="AK848" s="11">
        <f t="shared" si="20"/>
        <v>2174.98</v>
      </c>
    </row>
    <row r="849" spans="35:37" x14ac:dyDescent="0.2">
      <c r="AI849" s="11">
        <v>87.97</v>
      </c>
      <c r="AJ849" s="1">
        <v>14</v>
      </c>
      <c r="AK849" s="11">
        <f t="shared" si="20"/>
        <v>1231.58</v>
      </c>
    </row>
    <row r="850" spans="35:37" x14ac:dyDescent="0.2">
      <c r="AI850" s="11">
        <v>42.97</v>
      </c>
      <c r="AJ850" s="1">
        <v>48</v>
      </c>
      <c r="AK850" s="11">
        <f t="shared" si="20"/>
        <v>2062.56</v>
      </c>
    </row>
    <row r="851" spans="35:37" x14ac:dyDescent="0.2">
      <c r="AI851" s="11">
        <v>57.98</v>
      </c>
      <c r="AJ851" s="1">
        <v>40</v>
      </c>
      <c r="AK851" s="11">
        <f t="shared" si="20"/>
        <v>2319.1999999999998</v>
      </c>
    </row>
    <row r="852" spans="35:37" x14ac:dyDescent="0.2">
      <c r="AI852" s="11">
        <v>90.99</v>
      </c>
      <c r="AJ852" s="1">
        <v>31</v>
      </c>
      <c r="AK852" s="11">
        <f t="shared" si="20"/>
        <v>2820.69</v>
      </c>
    </row>
    <row r="853" spans="35:37" x14ac:dyDescent="0.2">
      <c r="AI853" s="11">
        <v>59.98</v>
      </c>
      <c r="AJ853" s="1">
        <v>29</v>
      </c>
      <c r="AK853" s="11">
        <f t="shared" si="20"/>
        <v>1739.4199999999998</v>
      </c>
    </row>
    <row r="854" spans="35:37" x14ac:dyDescent="0.2">
      <c r="AI854" s="11">
        <v>23.99</v>
      </c>
      <c r="AJ854" s="1">
        <v>36</v>
      </c>
      <c r="AK854" s="11">
        <f t="shared" si="20"/>
        <v>863.64</v>
      </c>
    </row>
    <row r="855" spans="35:37" x14ac:dyDescent="0.2">
      <c r="AI855" s="11">
        <v>83.98</v>
      </c>
      <c r="AJ855" s="1">
        <v>49</v>
      </c>
      <c r="AK855" s="11">
        <f t="shared" si="20"/>
        <v>4115.0200000000004</v>
      </c>
    </row>
    <row r="856" spans="35:37" x14ac:dyDescent="0.2">
      <c r="AI856" s="11">
        <v>64.97</v>
      </c>
      <c r="AJ856" s="1">
        <v>1</v>
      </c>
      <c r="AK856" s="11">
        <f t="shared" si="20"/>
        <v>64.97</v>
      </c>
    </row>
    <row r="857" spans="35:37" x14ac:dyDescent="0.2">
      <c r="AI857" s="11">
        <v>38.99</v>
      </c>
      <c r="AJ857" s="1">
        <v>16</v>
      </c>
      <c r="AK857" s="11">
        <f t="shared" si="20"/>
        <v>623.84</v>
      </c>
    </row>
    <row r="858" spans="35:37" x14ac:dyDescent="0.2">
      <c r="AI858" s="11">
        <v>36.99</v>
      </c>
      <c r="AJ858" s="1">
        <v>15</v>
      </c>
      <c r="AK858" s="11">
        <f t="shared" si="20"/>
        <v>554.85</v>
      </c>
    </row>
    <row r="859" spans="35:37" x14ac:dyDescent="0.2">
      <c r="AI859" s="11">
        <v>37.99</v>
      </c>
      <c r="AJ859" s="1">
        <v>46</v>
      </c>
      <c r="AK859" s="11">
        <f t="shared" si="20"/>
        <v>1747.5400000000002</v>
      </c>
    </row>
    <row r="860" spans="35:37" x14ac:dyDescent="0.2">
      <c r="AI860" s="11">
        <v>15.98</v>
      </c>
      <c r="AJ860" s="1">
        <v>39</v>
      </c>
      <c r="AK860" s="11">
        <f t="shared" si="20"/>
        <v>623.22</v>
      </c>
    </row>
    <row r="861" spans="35:37" x14ac:dyDescent="0.2">
      <c r="AI861" s="11">
        <v>65.98</v>
      </c>
      <c r="AJ861" s="1">
        <v>11</v>
      </c>
      <c r="AK861" s="11">
        <f t="shared" si="20"/>
        <v>725.78000000000009</v>
      </c>
    </row>
    <row r="862" spans="35:37" x14ac:dyDescent="0.2">
      <c r="AI862" s="11">
        <v>29.98</v>
      </c>
      <c r="AJ862" s="1">
        <v>38</v>
      </c>
      <c r="AK862" s="11">
        <f t="shared" si="20"/>
        <v>1139.24</v>
      </c>
    </row>
    <row r="863" spans="35:37" x14ac:dyDescent="0.2">
      <c r="AI863" s="11">
        <v>42.99</v>
      </c>
      <c r="AJ863" s="1">
        <v>41</v>
      </c>
      <c r="AK863" s="11">
        <f t="shared" si="20"/>
        <v>1762.5900000000001</v>
      </c>
    </row>
    <row r="864" spans="35:37" x14ac:dyDescent="0.2">
      <c r="AI864" s="11">
        <v>52.99</v>
      </c>
      <c r="AJ864" s="1">
        <v>9</v>
      </c>
      <c r="AK864" s="11">
        <f t="shared" si="20"/>
        <v>476.91</v>
      </c>
    </row>
    <row r="865" spans="35:37" x14ac:dyDescent="0.2">
      <c r="AI865" s="11">
        <v>90.97</v>
      </c>
      <c r="AJ865" s="1">
        <v>16</v>
      </c>
      <c r="AK865" s="11">
        <f t="shared" si="20"/>
        <v>1455.52</v>
      </c>
    </row>
    <row r="866" spans="35:37" x14ac:dyDescent="0.2">
      <c r="AI866" s="11">
        <v>31.99</v>
      </c>
      <c r="AJ866" s="1">
        <v>14</v>
      </c>
      <c r="AK866" s="11">
        <f t="shared" si="20"/>
        <v>447.85999999999996</v>
      </c>
    </row>
    <row r="867" spans="35:37" x14ac:dyDescent="0.2">
      <c r="AI867" s="11">
        <v>60.97</v>
      </c>
      <c r="AJ867" s="1">
        <v>50</v>
      </c>
      <c r="AK867" s="11">
        <f t="shared" si="20"/>
        <v>3048.5</v>
      </c>
    </row>
    <row r="868" spans="35:37" x14ac:dyDescent="0.2">
      <c r="AI868" s="11">
        <v>27.97</v>
      </c>
      <c r="AJ868" s="1">
        <v>40</v>
      </c>
      <c r="AK868" s="11">
        <f t="shared" si="20"/>
        <v>1118.8</v>
      </c>
    </row>
    <row r="869" spans="35:37" x14ac:dyDescent="0.2">
      <c r="AI869" s="11">
        <v>63.97</v>
      </c>
      <c r="AJ869" s="1">
        <v>36</v>
      </c>
      <c r="AK869" s="11">
        <f t="shared" si="20"/>
        <v>2302.92</v>
      </c>
    </row>
    <row r="870" spans="35:37" x14ac:dyDescent="0.2">
      <c r="AI870" s="11">
        <v>2.99</v>
      </c>
      <c r="AJ870" s="1">
        <v>46</v>
      </c>
      <c r="AK870" s="11">
        <f t="shared" si="20"/>
        <v>137.54000000000002</v>
      </c>
    </row>
    <row r="871" spans="35:37" x14ac:dyDescent="0.2">
      <c r="AI871" s="11">
        <v>19.989999999999998</v>
      </c>
      <c r="AJ871" s="1">
        <v>28</v>
      </c>
      <c r="AK871" s="11">
        <f t="shared" si="20"/>
        <v>559.71999999999991</v>
      </c>
    </row>
    <row r="872" spans="35:37" x14ac:dyDescent="0.2">
      <c r="AI872" s="11">
        <v>84.99</v>
      </c>
      <c r="AJ872" s="1">
        <v>4</v>
      </c>
      <c r="AK872" s="11">
        <f t="shared" si="20"/>
        <v>339.96</v>
      </c>
    </row>
    <row r="873" spans="35:37" x14ac:dyDescent="0.2">
      <c r="AI873" s="11">
        <v>92.99</v>
      </c>
      <c r="AJ873" s="1">
        <v>7</v>
      </c>
      <c r="AK873" s="11">
        <f t="shared" si="20"/>
        <v>650.92999999999995</v>
      </c>
    </row>
    <row r="874" spans="35:37" x14ac:dyDescent="0.2">
      <c r="AI874" s="11">
        <v>92.97</v>
      </c>
      <c r="AJ874" s="1">
        <v>30</v>
      </c>
      <c r="AK874" s="11">
        <f t="shared" si="20"/>
        <v>2789.1</v>
      </c>
    </row>
    <row r="875" spans="35:37" x14ac:dyDescent="0.2">
      <c r="AI875" s="11">
        <v>11.99</v>
      </c>
      <c r="AJ875" s="1">
        <v>31</v>
      </c>
      <c r="AK875" s="11">
        <f t="shared" si="20"/>
        <v>371.69</v>
      </c>
    </row>
    <row r="876" spans="35:37" x14ac:dyDescent="0.2">
      <c r="AI876" s="11">
        <v>45.98</v>
      </c>
      <c r="AJ876" s="1">
        <v>32</v>
      </c>
      <c r="AK876" s="11">
        <f t="shared" si="20"/>
        <v>1471.36</v>
      </c>
    </row>
    <row r="877" spans="35:37" x14ac:dyDescent="0.2">
      <c r="AI877" s="11">
        <v>78.989999999999995</v>
      </c>
      <c r="AJ877" s="1">
        <v>46</v>
      </c>
      <c r="AK877" s="11">
        <f t="shared" si="20"/>
        <v>3633.54</v>
      </c>
    </row>
    <row r="878" spans="35:37" x14ac:dyDescent="0.2">
      <c r="AI878" s="11">
        <v>2.97</v>
      </c>
      <c r="AJ878" s="1">
        <v>44</v>
      </c>
      <c r="AK878" s="11">
        <f t="shared" si="20"/>
        <v>130.68</v>
      </c>
    </row>
    <row r="879" spans="35:37" x14ac:dyDescent="0.2">
      <c r="AI879" s="11">
        <v>55.97</v>
      </c>
      <c r="AJ879" s="1">
        <v>18</v>
      </c>
      <c r="AK879" s="11">
        <f t="shared" si="20"/>
        <v>1007.46</v>
      </c>
    </row>
    <row r="880" spans="35:37" x14ac:dyDescent="0.2">
      <c r="AI880" s="11">
        <v>93.97</v>
      </c>
      <c r="AJ880" s="1">
        <v>46</v>
      </c>
      <c r="AK880" s="11">
        <f t="shared" si="20"/>
        <v>4322.62</v>
      </c>
    </row>
    <row r="881" spans="35:37" x14ac:dyDescent="0.2">
      <c r="AI881" s="11">
        <v>44.99</v>
      </c>
      <c r="AJ881" s="1">
        <v>41</v>
      </c>
      <c r="AK881" s="11">
        <f t="shared" si="20"/>
        <v>1844.5900000000001</v>
      </c>
    </row>
    <row r="882" spans="35:37" x14ac:dyDescent="0.2">
      <c r="AI882" s="11">
        <v>89.97</v>
      </c>
      <c r="AJ882" s="1">
        <v>16</v>
      </c>
      <c r="AK882" s="11">
        <f t="shared" si="20"/>
        <v>1439.52</v>
      </c>
    </row>
    <row r="883" spans="35:37" x14ac:dyDescent="0.2">
      <c r="AI883" s="11">
        <v>88.97</v>
      </c>
      <c r="AJ883" s="1">
        <v>43</v>
      </c>
      <c r="AK883" s="11">
        <f t="shared" si="20"/>
        <v>3825.71</v>
      </c>
    </row>
    <row r="884" spans="35:37" x14ac:dyDescent="0.2">
      <c r="AI884" s="11">
        <v>95.99</v>
      </c>
      <c r="AJ884" s="1">
        <v>1</v>
      </c>
      <c r="AK884" s="11">
        <f t="shared" si="20"/>
        <v>95.99</v>
      </c>
    </row>
    <row r="885" spans="35:37" x14ac:dyDescent="0.2">
      <c r="AI885" s="11">
        <v>8.98</v>
      </c>
      <c r="AJ885" s="1">
        <v>8</v>
      </c>
      <c r="AK885" s="11">
        <f t="shared" si="20"/>
        <v>71.84</v>
      </c>
    </row>
    <row r="886" spans="35:37" x14ac:dyDescent="0.2">
      <c r="AI886" s="11">
        <v>23.97</v>
      </c>
      <c r="AJ886" s="1">
        <v>43</v>
      </c>
      <c r="AK886" s="11">
        <f t="shared" si="20"/>
        <v>1030.71</v>
      </c>
    </row>
    <row r="887" spans="35:37" x14ac:dyDescent="0.2">
      <c r="AI887" s="11">
        <v>40.98</v>
      </c>
      <c r="AJ887" s="1">
        <v>39</v>
      </c>
      <c r="AK887" s="11">
        <f t="shared" si="20"/>
        <v>1598.2199999999998</v>
      </c>
    </row>
    <row r="888" spans="35:37" x14ac:dyDescent="0.2">
      <c r="AI888" s="11">
        <v>29.98</v>
      </c>
      <c r="AJ888" s="1">
        <v>17</v>
      </c>
      <c r="AK888" s="11">
        <f t="shared" si="20"/>
        <v>509.66</v>
      </c>
    </row>
    <row r="889" spans="35:37" x14ac:dyDescent="0.2">
      <c r="AI889" s="11">
        <v>45.98</v>
      </c>
      <c r="AJ889" s="1">
        <v>35</v>
      </c>
      <c r="AK889" s="11">
        <f t="shared" si="20"/>
        <v>1609.3</v>
      </c>
    </row>
    <row r="890" spans="35:37" x14ac:dyDescent="0.2">
      <c r="AI890" s="11">
        <v>41.98</v>
      </c>
      <c r="AJ890" s="1">
        <v>37</v>
      </c>
      <c r="AK890" s="11">
        <f t="shared" si="20"/>
        <v>1553.26</v>
      </c>
    </row>
    <row r="891" spans="35:37" x14ac:dyDescent="0.2">
      <c r="AI891" s="11">
        <v>35.97</v>
      </c>
      <c r="AJ891" s="1">
        <v>13</v>
      </c>
      <c r="AK891" s="11">
        <f t="shared" si="20"/>
        <v>467.61</v>
      </c>
    </row>
    <row r="892" spans="35:37" x14ac:dyDescent="0.2">
      <c r="AI892" s="11">
        <v>1.99</v>
      </c>
      <c r="AJ892" s="1">
        <v>40</v>
      </c>
      <c r="AK892" s="11">
        <f t="shared" si="20"/>
        <v>79.599999999999994</v>
      </c>
    </row>
    <row r="893" spans="35:37" x14ac:dyDescent="0.2">
      <c r="AI893" s="11">
        <v>35.99</v>
      </c>
      <c r="AJ893" s="1">
        <v>4</v>
      </c>
      <c r="AK893" s="11">
        <f t="shared" si="20"/>
        <v>143.96</v>
      </c>
    </row>
    <row r="894" spans="35:37" x14ac:dyDescent="0.2">
      <c r="AI894" s="11">
        <v>78.989999999999995</v>
      </c>
      <c r="AJ894" s="1">
        <v>8</v>
      </c>
      <c r="AK894" s="11">
        <f t="shared" si="20"/>
        <v>631.91999999999996</v>
      </c>
    </row>
    <row r="895" spans="35:37" x14ac:dyDescent="0.2">
      <c r="AI895" s="11">
        <v>24.99</v>
      </c>
      <c r="AJ895" s="1">
        <v>8</v>
      </c>
      <c r="AK895" s="11">
        <f t="shared" si="20"/>
        <v>199.92</v>
      </c>
    </row>
    <row r="896" spans="35:37" x14ac:dyDescent="0.2">
      <c r="AI896" s="11">
        <v>18.97</v>
      </c>
      <c r="AJ896" s="1">
        <v>6</v>
      </c>
      <c r="AK896" s="11">
        <f t="shared" si="20"/>
        <v>113.82</v>
      </c>
    </row>
    <row r="897" spans="35:37" x14ac:dyDescent="0.2">
      <c r="AI897" s="11">
        <v>28.98</v>
      </c>
      <c r="AJ897" s="1">
        <v>19</v>
      </c>
      <c r="AK897" s="11">
        <f t="shared" si="20"/>
        <v>550.62</v>
      </c>
    </row>
    <row r="898" spans="35:37" x14ac:dyDescent="0.2">
      <c r="AI898" s="11">
        <v>42.97</v>
      </c>
      <c r="AJ898" s="1">
        <v>50</v>
      </c>
      <c r="AK898" s="11">
        <f t="shared" si="20"/>
        <v>2148.5</v>
      </c>
    </row>
    <row r="899" spans="35:37" x14ac:dyDescent="0.2">
      <c r="AI899" s="11">
        <v>80.989999999999995</v>
      </c>
      <c r="AJ899" s="1">
        <v>10</v>
      </c>
      <c r="AK899" s="11">
        <f t="shared" ref="AK899:AK962" si="21">AI899*AJ899</f>
        <v>809.9</v>
      </c>
    </row>
    <row r="900" spans="35:37" x14ac:dyDescent="0.2">
      <c r="AI900" s="11">
        <v>72.989999999999995</v>
      </c>
      <c r="AJ900" s="1">
        <v>35</v>
      </c>
      <c r="AK900" s="11">
        <f t="shared" si="21"/>
        <v>2554.6499999999996</v>
      </c>
    </row>
    <row r="901" spans="35:37" x14ac:dyDescent="0.2">
      <c r="AI901" s="11">
        <v>16.98</v>
      </c>
      <c r="AJ901" s="1">
        <v>35</v>
      </c>
      <c r="AK901" s="11">
        <f t="shared" si="21"/>
        <v>594.30000000000007</v>
      </c>
    </row>
    <row r="902" spans="35:37" x14ac:dyDescent="0.2">
      <c r="AI902" s="11">
        <v>36.99</v>
      </c>
      <c r="AJ902" s="1">
        <v>28</v>
      </c>
      <c r="AK902" s="11">
        <f t="shared" si="21"/>
        <v>1035.72</v>
      </c>
    </row>
    <row r="903" spans="35:37" x14ac:dyDescent="0.2">
      <c r="AI903" s="11">
        <v>1.98</v>
      </c>
      <c r="AJ903" s="1">
        <v>42</v>
      </c>
      <c r="AK903" s="11">
        <f t="shared" si="21"/>
        <v>83.16</v>
      </c>
    </row>
    <row r="904" spans="35:37" x14ac:dyDescent="0.2">
      <c r="AI904" s="11">
        <v>77.97</v>
      </c>
      <c r="AJ904" s="1">
        <v>18</v>
      </c>
      <c r="AK904" s="11">
        <f t="shared" si="21"/>
        <v>1403.46</v>
      </c>
    </row>
    <row r="905" spans="35:37" x14ac:dyDescent="0.2">
      <c r="AI905" s="11">
        <v>70.989999999999995</v>
      </c>
      <c r="AJ905" s="1">
        <v>41</v>
      </c>
      <c r="AK905" s="11">
        <f t="shared" si="21"/>
        <v>2910.5899999999997</v>
      </c>
    </row>
    <row r="906" spans="35:37" x14ac:dyDescent="0.2">
      <c r="AI906" s="11">
        <v>70.98</v>
      </c>
      <c r="AJ906" s="1">
        <v>2</v>
      </c>
      <c r="AK906" s="11">
        <f t="shared" si="21"/>
        <v>141.96</v>
      </c>
    </row>
    <row r="907" spans="35:37" x14ac:dyDescent="0.2">
      <c r="AI907" s="11">
        <v>56.97</v>
      </c>
      <c r="AJ907" s="1">
        <v>31</v>
      </c>
      <c r="AK907" s="11">
        <f t="shared" si="21"/>
        <v>1766.07</v>
      </c>
    </row>
    <row r="908" spans="35:37" x14ac:dyDescent="0.2">
      <c r="AI908" s="11">
        <v>44.97</v>
      </c>
      <c r="AJ908" s="1">
        <v>14</v>
      </c>
      <c r="AK908" s="11">
        <f t="shared" si="21"/>
        <v>629.57999999999993</v>
      </c>
    </row>
    <row r="909" spans="35:37" x14ac:dyDescent="0.2">
      <c r="AI909" s="11">
        <v>56.97</v>
      </c>
      <c r="AJ909" s="1">
        <v>38</v>
      </c>
      <c r="AK909" s="11">
        <f t="shared" si="21"/>
        <v>2164.86</v>
      </c>
    </row>
    <row r="910" spans="35:37" x14ac:dyDescent="0.2">
      <c r="AI910" s="11">
        <v>45.99</v>
      </c>
      <c r="AJ910" s="1">
        <v>24</v>
      </c>
      <c r="AK910" s="11">
        <f t="shared" si="21"/>
        <v>1103.76</v>
      </c>
    </row>
    <row r="911" spans="35:37" x14ac:dyDescent="0.2">
      <c r="AI911" s="11">
        <v>8.9700000000000006</v>
      </c>
      <c r="AJ911" s="1">
        <v>5</v>
      </c>
      <c r="AK911" s="11">
        <f t="shared" si="21"/>
        <v>44.85</v>
      </c>
    </row>
    <row r="912" spans="35:37" x14ac:dyDescent="0.2">
      <c r="AI912" s="11">
        <v>2.97</v>
      </c>
      <c r="AJ912" s="1">
        <v>24</v>
      </c>
      <c r="AK912" s="11">
        <f t="shared" si="21"/>
        <v>71.28</v>
      </c>
    </row>
    <row r="913" spans="35:37" x14ac:dyDescent="0.2">
      <c r="AI913" s="11">
        <v>20.97</v>
      </c>
      <c r="AJ913" s="1">
        <v>6</v>
      </c>
      <c r="AK913" s="11">
        <f t="shared" si="21"/>
        <v>125.82</v>
      </c>
    </row>
    <row r="914" spans="35:37" x14ac:dyDescent="0.2">
      <c r="AI914" s="11">
        <v>29.99</v>
      </c>
      <c r="AJ914" s="1">
        <v>10</v>
      </c>
      <c r="AK914" s="11">
        <f t="shared" si="21"/>
        <v>299.89999999999998</v>
      </c>
    </row>
    <row r="915" spans="35:37" x14ac:dyDescent="0.2">
      <c r="AI915" s="11">
        <v>80.989999999999995</v>
      </c>
      <c r="AJ915" s="1">
        <v>20</v>
      </c>
      <c r="AK915" s="11">
        <f t="shared" si="21"/>
        <v>1619.8</v>
      </c>
    </row>
    <row r="916" spans="35:37" x14ac:dyDescent="0.2">
      <c r="AI916" s="11">
        <v>46.99</v>
      </c>
      <c r="AJ916" s="1">
        <v>24</v>
      </c>
      <c r="AK916" s="11">
        <f t="shared" si="21"/>
        <v>1127.76</v>
      </c>
    </row>
    <row r="917" spans="35:37" x14ac:dyDescent="0.2">
      <c r="AI917" s="11">
        <v>50.99</v>
      </c>
      <c r="AJ917" s="1">
        <v>1</v>
      </c>
      <c r="AK917" s="11">
        <f t="shared" si="21"/>
        <v>50.99</v>
      </c>
    </row>
    <row r="918" spans="35:37" x14ac:dyDescent="0.2">
      <c r="AI918" s="11">
        <v>94.99</v>
      </c>
      <c r="AJ918" s="1">
        <v>35</v>
      </c>
      <c r="AK918" s="11">
        <f t="shared" si="21"/>
        <v>3324.6499999999996</v>
      </c>
    </row>
    <row r="919" spans="35:37" x14ac:dyDescent="0.2">
      <c r="AI919" s="11">
        <v>10.98</v>
      </c>
      <c r="AJ919" s="1">
        <v>8</v>
      </c>
      <c r="AK919" s="11">
        <f t="shared" si="21"/>
        <v>87.84</v>
      </c>
    </row>
    <row r="920" spans="35:37" x14ac:dyDescent="0.2">
      <c r="AI920" s="11">
        <v>17.97</v>
      </c>
      <c r="AJ920" s="1">
        <v>26</v>
      </c>
      <c r="AK920" s="11">
        <f t="shared" si="21"/>
        <v>467.21999999999997</v>
      </c>
    </row>
    <row r="921" spans="35:37" x14ac:dyDescent="0.2">
      <c r="AI921" s="11">
        <v>76.98</v>
      </c>
      <c r="AJ921" s="1">
        <v>37</v>
      </c>
      <c r="AK921" s="11">
        <f t="shared" si="21"/>
        <v>2848.26</v>
      </c>
    </row>
    <row r="922" spans="35:37" x14ac:dyDescent="0.2">
      <c r="AI922" s="11">
        <v>21.98</v>
      </c>
      <c r="AJ922" s="1">
        <v>21</v>
      </c>
      <c r="AK922" s="11">
        <f t="shared" si="21"/>
        <v>461.58</v>
      </c>
    </row>
    <row r="923" spans="35:37" x14ac:dyDescent="0.2">
      <c r="AI923" s="11">
        <v>65.989999999999995</v>
      </c>
      <c r="AJ923" s="1">
        <v>33</v>
      </c>
      <c r="AK923" s="11">
        <f t="shared" si="21"/>
        <v>2177.6699999999996</v>
      </c>
    </row>
    <row r="924" spans="35:37" x14ac:dyDescent="0.2">
      <c r="AI924" s="11">
        <v>25.97</v>
      </c>
      <c r="AJ924" s="1">
        <v>17</v>
      </c>
      <c r="AK924" s="11">
        <f t="shared" si="21"/>
        <v>441.49</v>
      </c>
    </row>
    <row r="925" spans="35:37" x14ac:dyDescent="0.2">
      <c r="AI925" s="11">
        <v>53.97</v>
      </c>
      <c r="AJ925" s="1">
        <v>7</v>
      </c>
      <c r="AK925" s="11">
        <f t="shared" si="21"/>
        <v>377.78999999999996</v>
      </c>
    </row>
    <row r="926" spans="35:37" x14ac:dyDescent="0.2">
      <c r="AI926" s="11">
        <v>29.98</v>
      </c>
      <c r="AJ926" s="1">
        <v>48</v>
      </c>
      <c r="AK926" s="11">
        <f t="shared" si="21"/>
        <v>1439.04</v>
      </c>
    </row>
    <row r="927" spans="35:37" x14ac:dyDescent="0.2">
      <c r="AI927" s="11">
        <v>6.98</v>
      </c>
      <c r="AJ927" s="1">
        <v>47</v>
      </c>
      <c r="AK927" s="11">
        <f t="shared" si="21"/>
        <v>328.06</v>
      </c>
    </row>
    <row r="928" spans="35:37" x14ac:dyDescent="0.2">
      <c r="AI928" s="11">
        <v>52.97</v>
      </c>
      <c r="AJ928" s="1">
        <v>8</v>
      </c>
      <c r="AK928" s="11">
        <f t="shared" si="21"/>
        <v>423.76</v>
      </c>
    </row>
    <row r="929" spans="35:37" x14ac:dyDescent="0.2">
      <c r="AI929" s="11">
        <v>90.97</v>
      </c>
      <c r="AJ929" s="1">
        <v>7</v>
      </c>
      <c r="AK929" s="11">
        <f t="shared" si="21"/>
        <v>636.79</v>
      </c>
    </row>
    <row r="930" spans="35:37" x14ac:dyDescent="0.2">
      <c r="AI930" s="11">
        <v>32.99</v>
      </c>
      <c r="AJ930" s="1">
        <v>14</v>
      </c>
      <c r="AK930" s="11">
        <f t="shared" si="21"/>
        <v>461.86</v>
      </c>
    </row>
    <row r="931" spans="35:37" x14ac:dyDescent="0.2">
      <c r="AI931" s="11">
        <v>13.97</v>
      </c>
      <c r="AJ931" s="1">
        <v>23</v>
      </c>
      <c r="AK931" s="11">
        <f t="shared" si="21"/>
        <v>321.31</v>
      </c>
    </row>
    <row r="932" spans="35:37" x14ac:dyDescent="0.2">
      <c r="AI932" s="11">
        <v>36.97</v>
      </c>
      <c r="AJ932" s="1">
        <v>15</v>
      </c>
      <c r="AK932" s="11">
        <f t="shared" si="21"/>
        <v>554.54999999999995</v>
      </c>
    </row>
    <row r="933" spans="35:37" x14ac:dyDescent="0.2">
      <c r="AI933" s="11">
        <v>14.97</v>
      </c>
      <c r="AJ933" s="1">
        <v>34</v>
      </c>
      <c r="AK933" s="11">
        <f t="shared" si="21"/>
        <v>508.98</v>
      </c>
    </row>
    <row r="934" spans="35:37" x14ac:dyDescent="0.2">
      <c r="AI934" s="11">
        <v>56.99</v>
      </c>
      <c r="AJ934" s="1">
        <v>44</v>
      </c>
      <c r="AK934" s="11">
        <f t="shared" si="21"/>
        <v>2507.56</v>
      </c>
    </row>
    <row r="935" spans="35:37" x14ac:dyDescent="0.2">
      <c r="AI935" s="11">
        <v>12.98</v>
      </c>
      <c r="AJ935" s="1">
        <v>28</v>
      </c>
      <c r="AK935" s="11">
        <f t="shared" si="21"/>
        <v>363.44</v>
      </c>
    </row>
    <row r="936" spans="35:37" x14ac:dyDescent="0.2">
      <c r="AI936" s="11">
        <v>25.97</v>
      </c>
      <c r="AJ936" s="1">
        <v>47</v>
      </c>
      <c r="AK936" s="11">
        <f t="shared" si="21"/>
        <v>1220.5899999999999</v>
      </c>
    </row>
    <row r="937" spans="35:37" x14ac:dyDescent="0.2">
      <c r="AI937" s="11">
        <v>91.99</v>
      </c>
      <c r="AJ937" s="1">
        <v>28</v>
      </c>
      <c r="AK937" s="11">
        <f t="shared" si="21"/>
        <v>2575.7199999999998</v>
      </c>
    </row>
    <row r="938" spans="35:37" x14ac:dyDescent="0.2">
      <c r="AI938" s="11">
        <v>19.97</v>
      </c>
      <c r="AJ938" s="1">
        <v>23</v>
      </c>
      <c r="AK938" s="11">
        <f t="shared" si="21"/>
        <v>459.30999999999995</v>
      </c>
    </row>
    <row r="939" spans="35:37" x14ac:dyDescent="0.2">
      <c r="AI939" s="11">
        <v>83.97</v>
      </c>
      <c r="AJ939" s="1">
        <v>32</v>
      </c>
      <c r="AK939" s="11">
        <f t="shared" si="21"/>
        <v>2687.04</v>
      </c>
    </row>
    <row r="940" spans="35:37" x14ac:dyDescent="0.2">
      <c r="AI940" s="11">
        <v>74.97</v>
      </c>
      <c r="AJ940" s="1">
        <v>11</v>
      </c>
      <c r="AK940" s="11">
        <f t="shared" si="21"/>
        <v>824.67</v>
      </c>
    </row>
    <row r="941" spans="35:37" x14ac:dyDescent="0.2">
      <c r="AI941" s="11">
        <v>18.989999999999998</v>
      </c>
      <c r="AJ941" s="1">
        <v>15</v>
      </c>
      <c r="AK941" s="11">
        <f t="shared" si="21"/>
        <v>284.84999999999997</v>
      </c>
    </row>
    <row r="942" spans="35:37" x14ac:dyDescent="0.2">
      <c r="AI942" s="11">
        <v>12.97</v>
      </c>
      <c r="AJ942" s="1">
        <v>38</v>
      </c>
      <c r="AK942" s="11">
        <f t="shared" si="21"/>
        <v>492.86</v>
      </c>
    </row>
    <row r="943" spans="35:37" x14ac:dyDescent="0.2">
      <c r="AI943" s="11">
        <v>25.98</v>
      </c>
      <c r="AJ943" s="1">
        <v>27</v>
      </c>
      <c r="AK943" s="11">
        <f t="shared" si="21"/>
        <v>701.46</v>
      </c>
    </row>
    <row r="944" spans="35:37" x14ac:dyDescent="0.2">
      <c r="AI944" s="11">
        <v>21.97</v>
      </c>
      <c r="AJ944" s="1">
        <v>18</v>
      </c>
      <c r="AK944" s="11">
        <f t="shared" si="21"/>
        <v>395.46</v>
      </c>
    </row>
    <row r="945" spans="35:37" x14ac:dyDescent="0.2">
      <c r="AI945" s="11">
        <v>71.98</v>
      </c>
      <c r="AJ945" s="1">
        <v>36</v>
      </c>
      <c r="AK945" s="11">
        <f t="shared" si="21"/>
        <v>2591.2800000000002</v>
      </c>
    </row>
    <row r="946" spans="35:37" x14ac:dyDescent="0.2">
      <c r="AI946" s="11">
        <v>54.97</v>
      </c>
      <c r="AJ946" s="1">
        <v>3</v>
      </c>
      <c r="AK946" s="11">
        <f t="shared" si="21"/>
        <v>164.91</v>
      </c>
    </row>
    <row r="947" spans="35:37" x14ac:dyDescent="0.2">
      <c r="AI947" s="11">
        <v>22.99</v>
      </c>
      <c r="AJ947" s="1">
        <v>20</v>
      </c>
      <c r="AK947" s="11">
        <f t="shared" si="21"/>
        <v>459.79999999999995</v>
      </c>
    </row>
    <row r="948" spans="35:37" x14ac:dyDescent="0.2">
      <c r="AI948" s="11">
        <v>52.99</v>
      </c>
      <c r="AJ948" s="1">
        <v>25</v>
      </c>
      <c r="AK948" s="11">
        <f t="shared" si="21"/>
        <v>1324.75</v>
      </c>
    </row>
    <row r="949" spans="35:37" x14ac:dyDescent="0.2">
      <c r="AI949" s="11">
        <v>61.99</v>
      </c>
      <c r="AJ949" s="1">
        <v>2</v>
      </c>
      <c r="AK949" s="11">
        <f t="shared" si="21"/>
        <v>123.98</v>
      </c>
    </row>
    <row r="950" spans="35:37" x14ac:dyDescent="0.2">
      <c r="AI950" s="11">
        <v>84.99</v>
      </c>
      <c r="AJ950" s="1">
        <v>18</v>
      </c>
      <c r="AK950" s="11">
        <f t="shared" si="21"/>
        <v>1529.82</v>
      </c>
    </row>
    <row r="951" spans="35:37" x14ac:dyDescent="0.2">
      <c r="AI951" s="11">
        <v>20.99</v>
      </c>
      <c r="AJ951" s="1">
        <v>9</v>
      </c>
      <c r="AK951" s="11">
        <f t="shared" si="21"/>
        <v>188.91</v>
      </c>
    </row>
    <row r="952" spans="35:37" x14ac:dyDescent="0.2">
      <c r="AI952" s="11">
        <v>24.98</v>
      </c>
      <c r="AJ952" s="1">
        <v>18</v>
      </c>
      <c r="AK952" s="11">
        <f t="shared" si="21"/>
        <v>449.64</v>
      </c>
    </row>
    <row r="953" spans="35:37" x14ac:dyDescent="0.2">
      <c r="AI953" s="11">
        <v>16.98</v>
      </c>
      <c r="AJ953" s="1">
        <v>14</v>
      </c>
      <c r="AK953" s="11">
        <f t="shared" si="21"/>
        <v>237.72</v>
      </c>
    </row>
    <row r="954" spans="35:37" x14ac:dyDescent="0.2">
      <c r="AI954" s="11">
        <v>4.99</v>
      </c>
      <c r="AJ954" s="1">
        <v>26</v>
      </c>
      <c r="AK954" s="11">
        <f t="shared" si="21"/>
        <v>129.74</v>
      </c>
    </row>
    <row r="955" spans="35:37" x14ac:dyDescent="0.2">
      <c r="AI955" s="11">
        <v>29.97</v>
      </c>
      <c r="AJ955" s="1">
        <v>34</v>
      </c>
      <c r="AK955" s="11">
        <f t="shared" si="21"/>
        <v>1018.98</v>
      </c>
    </row>
    <row r="956" spans="35:37" x14ac:dyDescent="0.2">
      <c r="AI956" s="11">
        <v>83.98</v>
      </c>
      <c r="AJ956" s="1">
        <v>5</v>
      </c>
      <c r="AK956" s="11">
        <f t="shared" si="21"/>
        <v>419.90000000000003</v>
      </c>
    </row>
    <row r="957" spans="35:37" x14ac:dyDescent="0.2">
      <c r="AI957" s="11">
        <v>34.97</v>
      </c>
      <c r="AJ957" s="1">
        <v>11</v>
      </c>
      <c r="AK957" s="11">
        <f t="shared" si="21"/>
        <v>384.66999999999996</v>
      </c>
    </row>
    <row r="958" spans="35:37" x14ac:dyDescent="0.2">
      <c r="AI958" s="11">
        <v>97.99</v>
      </c>
      <c r="AJ958" s="1">
        <v>22</v>
      </c>
      <c r="AK958" s="11">
        <f t="shared" si="21"/>
        <v>2155.7799999999997</v>
      </c>
    </row>
    <row r="959" spans="35:37" x14ac:dyDescent="0.2">
      <c r="AI959" s="11">
        <v>74.97</v>
      </c>
      <c r="AJ959" s="1">
        <v>25</v>
      </c>
      <c r="AK959" s="11">
        <f t="shared" si="21"/>
        <v>1874.25</v>
      </c>
    </row>
    <row r="960" spans="35:37" x14ac:dyDescent="0.2">
      <c r="AI960" s="11">
        <v>48.99</v>
      </c>
      <c r="AJ960" s="1">
        <v>10</v>
      </c>
      <c r="AK960" s="11">
        <f t="shared" si="21"/>
        <v>489.90000000000003</v>
      </c>
    </row>
    <row r="961" spans="35:37" x14ac:dyDescent="0.2">
      <c r="AI961" s="11">
        <v>96.98</v>
      </c>
      <c r="AJ961" s="1">
        <v>4</v>
      </c>
      <c r="AK961" s="11">
        <f t="shared" si="21"/>
        <v>387.92</v>
      </c>
    </row>
    <row r="962" spans="35:37" x14ac:dyDescent="0.2">
      <c r="AI962" s="11">
        <v>64.989999999999995</v>
      </c>
      <c r="AJ962" s="1">
        <v>43</v>
      </c>
      <c r="AK962" s="11">
        <f t="shared" si="21"/>
        <v>2794.5699999999997</v>
      </c>
    </row>
    <row r="963" spans="35:37" x14ac:dyDescent="0.2">
      <c r="AI963" s="11">
        <v>64.97</v>
      </c>
      <c r="AJ963" s="1">
        <v>25</v>
      </c>
      <c r="AK963" s="11">
        <f t="shared" ref="AK963:AK1000" si="22">AI963*AJ963</f>
        <v>1624.25</v>
      </c>
    </row>
    <row r="964" spans="35:37" x14ac:dyDescent="0.2">
      <c r="AI964" s="11">
        <v>88.99</v>
      </c>
      <c r="AJ964" s="1">
        <v>25</v>
      </c>
      <c r="AK964" s="11">
        <f t="shared" si="22"/>
        <v>2224.75</v>
      </c>
    </row>
    <row r="965" spans="35:37" x14ac:dyDescent="0.2">
      <c r="AI965" s="11">
        <v>14.97</v>
      </c>
      <c r="AJ965" s="1">
        <v>6</v>
      </c>
      <c r="AK965" s="11">
        <f t="shared" si="22"/>
        <v>89.820000000000007</v>
      </c>
    </row>
    <row r="966" spans="35:37" x14ac:dyDescent="0.2">
      <c r="AI966" s="11">
        <v>20.97</v>
      </c>
      <c r="AJ966" s="1">
        <v>25</v>
      </c>
      <c r="AK966" s="11">
        <f t="shared" si="22"/>
        <v>524.25</v>
      </c>
    </row>
    <row r="967" spans="35:37" x14ac:dyDescent="0.2">
      <c r="AI967" s="11">
        <v>82.98</v>
      </c>
      <c r="AJ967" s="1">
        <v>8</v>
      </c>
      <c r="AK967" s="11">
        <f t="shared" si="22"/>
        <v>663.84</v>
      </c>
    </row>
    <row r="968" spans="35:37" x14ac:dyDescent="0.2">
      <c r="AI968" s="11">
        <v>98.97</v>
      </c>
      <c r="AJ968" s="1">
        <v>4</v>
      </c>
      <c r="AK968" s="11">
        <f t="shared" si="22"/>
        <v>395.88</v>
      </c>
    </row>
    <row r="969" spans="35:37" x14ac:dyDescent="0.2">
      <c r="AI969" s="11">
        <v>97.97</v>
      </c>
      <c r="AJ969" s="1">
        <v>44</v>
      </c>
      <c r="AK969" s="11">
        <f t="shared" si="22"/>
        <v>4310.68</v>
      </c>
    </row>
    <row r="970" spans="35:37" x14ac:dyDescent="0.2">
      <c r="AI970" s="11">
        <v>72.989999999999995</v>
      </c>
      <c r="AJ970" s="1">
        <v>11</v>
      </c>
      <c r="AK970" s="11">
        <f t="shared" si="22"/>
        <v>802.89</v>
      </c>
    </row>
    <row r="971" spans="35:37" x14ac:dyDescent="0.2">
      <c r="AI971" s="11">
        <v>87.98</v>
      </c>
      <c r="AJ971" s="1">
        <v>33</v>
      </c>
      <c r="AK971" s="11">
        <f t="shared" si="22"/>
        <v>2903.34</v>
      </c>
    </row>
    <row r="972" spans="35:37" x14ac:dyDescent="0.2">
      <c r="AI972" s="11">
        <v>71.989999999999995</v>
      </c>
      <c r="AJ972" s="1">
        <v>35</v>
      </c>
      <c r="AK972" s="11">
        <f t="shared" si="22"/>
        <v>2519.6499999999996</v>
      </c>
    </row>
    <row r="973" spans="35:37" x14ac:dyDescent="0.2">
      <c r="AI973" s="11">
        <v>35.99</v>
      </c>
      <c r="AJ973" s="1">
        <v>11</v>
      </c>
      <c r="AK973" s="11">
        <f t="shared" si="22"/>
        <v>395.89000000000004</v>
      </c>
    </row>
    <row r="974" spans="35:37" x14ac:dyDescent="0.2">
      <c r="AI974" s="11">
        <v>64.98</v>
      </c>
      <c r="AJ974" s="1">
        <v>44</v>
      </c>
      <c r="AK974" s="11">
        <f t="shared" si="22"/>
        <v>2859.1200000000003</v>
      </c>
    </row>
    <row r="975" spans="35:37" x14ac:dyDescent="0.2">
      <c r="AI975" s="11">
        <v>1.97</v>
      </c>
      <c r="AJ975" s="1">
        <v>9</v>
      </c>
      <c r="AK975" s="11">
        <f t="shared" si="22"/>
        <v>17.73</v>
      </c>
    </row>
    <row r="976" spans="35:37" x14ac:dyDescent="0.2">
      <c r="AI976" s="11">
        <v>88.99</v>
      </c>
      <c r="AJ976" s="1">
        <v>21</v>
      </c>
      <c r="AK976" s="11">
        <f t="shared" si="22"/>
        <v>1868.79</v>
      </c>
    </row>
    <row r="977" spans="35:37" x14ac:dyDescent="0.2">
      <c r="AI977" s="11">
        <v>62.97</v>
      </c>
      <c r="AJ977" s="1">
        <v>5</v>
      </c>
      <c r="AK977" s="11">
        <f t="shared" si="22"/>
        <v>314.85000000000002</v>
      </c>
    </row>
    <row r="978" spans="35:37" x14ac:dyDescent="0.2">
      <c r="AI978" s="11">
        <v>19.989999999999998</v>
      </c>
      <c r="AJ978" s="1">
        <v>4</v>
      </c>
      <c r="AK978" s="11">
        <f t="shared" si="22"/>
        <v>79.959999999999994</v>
      </c>
    </row>
    <row r="979" spans="35:37" x14ac:dyDescent="0.2">
      <c r="AI979" s="11">
        <v>93.97</v>
      </c>
      <c r="AJ979" s="1">
        <v>32</v>
      </c>
      <c r="AK979" s="11">
        <f t="shared" si="22"/>
        <v>3007.04</v>
      </c>
    </row>
    <row r="980" spans="35:37" x14ac:dyDescent="0.2">
      <c r="AI980" s="11">
        <v>62.97</v>
      </c>
      <c r="AJ980" s="1">
        <v>3</v>
      </c>
      <c r="AK980" s="11">
        <f t="shared" si="22"/>
        <v>188.91</v>
      </c>
    </row>
    <row r="981" spans="35:37" x14ac:dyDescent="0.2">
      <c r="AI981" s="11">
        <v>60.98</v>
      </c>
      <c r="AJ981" s="1">
        <v>30</v>
      </c>
      <c r="AK981" s="11">
        <f t="shared" si="22"/>
        <v>1829.3999999999999</v>
      </c>
    </row>
    <row r="982" spans="35:37" x14ac:dyDescent="0.2">
      <c r="AI982" s="11">
        <v>59.97</v>
      </c>
      <c r="AJ982" s="1">
        <v>8</v>
      </c>
      <c r="AK982" s="11">
        <f t="shared" si="22"/>
        <v>479.76</v>
      </c>
    </row>
    <row r="983" spans="35:37" x14ac:dyDescent="0.2">
      <c r="AI983" s="11">
        <v>73.989999999999995</v>
      </c>
      <c r="AJ983" s="1">
        <v>5</v>
      </c>
      <c r="AK983" s="11">
        <f t="shared" si="22"/>
        <v>369.95</v>
      </c>
    </row>
    <row r="984" spans="35:37" x14ac:dyDescent="0.2">
      <c r="AI984" s="11">
        <v>44.98</v>
      </c>
      <c r="AJ984" s="1">
        <v>30</v>
      </c>
      <c r="AK984" s="11">
        <f t="shared" si="22"/>
        <v>1349.3999999999999</v>
      </c>
    </row>
    <row r="985" spans="35:37" x14ac:dyDescent="0.2">
      <c r="AI985" s="11">
        <v>40.98</v>
      </c>
      <c r="AJ985" s="1">
        <v>17</v>
      </c>
      <c r="AK985" s="11">
        <f t="shared" si="22"/>
        <v>696.66</v>
      </c>
    </row>
    <row r="986" spans="35:37" x14ac:dyDescent="0.2">
      <c r="AI986" s="11">
        <v>4.99</v>
      </c>
      <c r="AJ986" s="1">
        <v>14</v>
      </c>
      <c r="AK986" s="11">
        <f t="shared" si="22"/>
        <v>69.86</v>
      </c>
    </row>
    <row r="987" spans="35:37" x14ac:dyDescent="0.2">
      <c r="AI987" s="11">
        <v>4.97</v>
      </c>
      <c r="AJ987" s="1">
        <v>43</v>
      </c>
      <c r="AK987" s="11">
        <f t="shared" si="22"/>
        <v>213.70999999999998</v>
      </c>
    </row>
    <row r="988" spans="35:37" x14ac:dyDescent="0.2">
      <c r="AI988" s="11">
        <v>70.98</v>
      </c>
      <c r="AJ988" s="1">
        <v>28</v>
      </c>
      <c r="AK988" s="11">
        <f t="shared" si="22"/>
        <v>1987.44</v>
      </c>
    </row>
    <row r="989" spans="35:37" x14ac:dyDescent="0.2">
      <c r="AI989" s="11">
        <v>84.97</v>
      </c>
      <c r="AJ989" s="1">
        <v>41</v>
      </c>
      <c r="AK989" s="11">
        <f t="shared" si="22"/>
        <v>3483.77</v>
      </c>
    </row>
    <row r="990" spans="35:37" x14ac:dyDescent="0.2">
      <c r="AI990" s="11">
        <v>83.97</v>
      </c>
      <c r="AJ990" s="1">
        <v>2</v>
      </c>
      <c r="AK990" s="11">
        <f t="shared" si="22"/>
        <v>167.94</v>
      </c>
    </row>
    <row r="991" spans="35:37" x14ac:dyDescent="0.2">
      <c r="AI991" s="11">
        <v>27.99</v>
      </c>
      <c r="AJ991" s="1">
        <v>43</v>
      </c>
      <c r="AK991" s="11">
        <f t="shared" si="22"/>
        <v>1203.57</v>
      </c>
    </row>
    <row r="992" spans="35:37" x14ac:dyDescent="0.2">
      <c r="AI992" s="11">
        <v>84.99</v>
      </c>
      <c r="AJ992" s="1">
        <v>34</v>
      </c>
      <c r="AK992" s="11">
        <f t="shared" si="22"/>
        <v>2889.66</v>
      </c>
    </row>
    <row r="993" spans="35:37" x14ac:dyDescent="0.2">
      <c r="AI993" s="11">
        <v>28.98</v>
      </c>
      <c r="AJ993" s="1">
        <v>18</v>
      </c>
      <c r="AK993" s="11">
        <f t="shared" si="22"/>
        <v>521.64</v>
      </c>
    </row>
    <row r="994" spans="35:37" x14ac:dyDescent="0.2">
      <c r="AI994" s="11">
        <v>55.97</v>
      </c>
      <c r="AJ994" s="1">
        <v>14</v>
      </c>
      <c r="AK994" s="11">
        <f t="shared" si="22"/>
        <v>783.57999999999993</v>
      </c>
    </row>
    <row r="995" spans="35:37" x14ac:dyDescent="0.2">
      <c r="AI995" s="11">
        <v>45.98</v>
      </c>
      <c r="AJ995" s="1">
        <v>18</v>
      </c>
      <c r="AK995" s="11">
        <f t="shared" si="22"/>
        <v>827.64</v>
      </c>
    </row>
    <row r="996" spans="35:37" x14ac:dyDescent="0.2">
      <c r="AI996" s="11">
        <v>36.97</v>
      </c>
      <c r="AJ996" s="1">
        <v>42</v>
      </c>
      <c r="AK996" s="11">
        <f t="shared" si="22"/>
        <v>1552.74</v>
      </c>
    </row>
    <row r="997" spans="35:37" x14ac:dyDescent="0.2">
      <c r="AI997" s="11">
        <v>62.97</v>
      </c>
      <c r="AJ997" s="1">
        <v>30</v>
      </c>
      <c r="AK997" s="11">
        <f t="shared" si="22"/>
        <v>1889.1</v>
      </c>
    </row>
    <row r="998" spans="35:37" x14ac:dyDescent="0.2">
      <c r="AI998" s="11">
        <v>25.97</v>
      </c>
      <c r="AJ998" s="1">
        <v>13</v>
      </c>
      <c r="AK998" s="11">
        <f t="shared" si="22"/>
        <v>337.61</v>
      </c>
    </row>
    <row r="999" spans="35:37" x14ac:dyDescent="0.2">
      <c r="AI999" s="11">
        <v>94.98</v>
      </c>
      <c r="AJ999" s="1">
        <v>14</v>
      </c>
      <c r="AK999" s="11">
        <f t="shared" si="22"/>
        <v>1329.72</v>
      </c>
    </row>
    <row r="1000" spans="35:37" x14ac:dyDescent="0.2">
      <c r="AI1000" s="11">
        <v>54.97</v>
      </c>
      <c r="AJ1000" s="1">
        <v>30</v>
      </c>
      <c r="AK1000" s="11">
        <f t="shared" si="22"/>
        <v>1649.1</v>
      </c>
    </row>
  </sheetData>
  <customSheetViews>
    <customSheetView guid="{32E1B1E0-F29A-4FB3-9E7F-F78F245BC75E}" scale="85" state="hidden">
      <selection activeCell="E8" sqref="E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D23"/>
  <sheetViews>
    <sheetView zoomScale="160" zoomScaleNormal="160" workbookViewId="0">
      <selection activeCell="E11" sqref="E11"/>
    </sheetView>
  </sheetViews>
  <sheetFormatPr defaultColWidth="9.140625" defaultRowHeight="12.75" x14ac:dyDescent="0.2"/>
  <cols>
    <col min="1" max="1" width="9.5703125" style="13" bestFit="1" customWidth="1"/>
    <col min="2" max="2" width="9.140625" style="13" customWidth="1"/>
    <col min="3" max="3" width="24.7109375" style="13" bestFit="1" customWidth="1"/>
    <col min="4" max="16384" width="9.140625" style="13"/>
  </cols>
  <sheetData>
    <row r="1" spans="1:4" x14ac:dyDescent="0.2">
      <c r="A1" s="13" t="s">
        <v>14</v>
      </c>
      <c r="C1" s="12" t="s">
        <v>937</v>
      </c>
    </row>
    <row r="2" spans="1:4" x14ac:dyDescent="0.2">
      <c r="A2" s="13" t="s">
        <v>17</v>
      </c>
      <c r="C2" s="12" t="s">
        <v>940</v>
      </c>
      <c r="D2" s="12"/>
    </row>
    <row r="3" spans="1:4" x14ac:dyDescent="0.2">
      <c r="A3" s="13" t="s">
        <v>20</v>
      </c>
      <c r="C3" s="12" t="s">
        <v>942</v>
      </c>
      <c r="D3" s="12"/>
    </row>
    <row r="4" spans="1:4" x14ac:dyDescent="0.2">
      <c r="A4" s="13" t="s">
        <v>13</v>
      </c>
      <c r="C4" s="12" t="s">
        <v>22</v>
      </c>
      <c r="D4" s="12"/>
    </row>
    <row r="5" spans="1:4" x14ac:dyDescent="0.2">
      <c r="C5" s="12" t="s">
        <v>23</v>
      </c>
      <c r="D5" s="12"/>
    </row>
    <row r="6" spans="1:4" x14ac:dyDescent="0.2">
      <c r="C6" s="12" t="s">
        <v>1232</v>
      </c>
      <c r="D6" s="12"/>
    </row>
    <row r="7" spans="1:4" x14ac:dyDescent="0.2">
      <c r="C7" s="12" t="s">
        <v>1231</v>
      </c>
      <c r="D7" s="12"/>
    </row>
    <row r="8" spans="1:4" x14ac:dyDescent="0.2">
      <c r="C8" s="12" t="s">
        <v>943</v>
      </c>
      <c r="D8" s="12"/>
    </row>
    <row r="9" spans="1:4" x14ac:dyDescent="0.2">
      <c r="C9" s="12" t="s">
        <v>24</v>
      </c>
      <c r="D9" s="12"/>
    </row>
    <row r="10" spans="1:4" x14ac:dyDescent="0.2">
      <c r="C10" s="12" t="s">
        <v>25</v>
      </c>
      <c r="D10" s="12"/>
    </row>
    <row r="11" spans="1:4" x14ac:dyDescent="0.2">
      <c r="C11" s="12" t="s">
        <v>26</v>
      </c>
      <c r="D11" s="12"/>
    </row>
    <row r="12" spans="1:4" x14ac:dyDescent="0.2">
      <c r="C12" s="12" t="s">
        <v>27</v>
      </c>
      <c r="D12" s="12"/>
    </row>
    <row r="13" spans="1:4" x14ac:dyDescent="0.2">
      <c r="C13" s="12" t="s">
        <v>29</v>
      </c>
      <c r="D13" s="12"/>
    </row>
    <row r="14" spans="1:4" x14ac:dyDescent="0.2">
      <c r="C14" s="12" t="s">
        <v>30</v>
      </c>
      <c r="D14" s="12"/>
    </row>
    <row r="15" spans="1:4" x14ac:dyDescent="0.2">
      <c r="C15" s="12" t="s">
        <v>31</v>
      </c>
      <c r="D15" s="12"/>
    </row>
    <row r="16" spans="1:4" x14ac:dyDescent="0.2">
      <c r="C16" s="12" t="s">
        <v>32</v>
      </c>
      <c r="D16" s="12"/>
    </row>
    <row r="17" spans="3:4" x14ac:dyDescent="0.2">
      <c r="C17" s="12" t="s">
        <v>33</v>
      </c>
      <c r="D17" s="12"/>
    </row>
    <row r="18" spans="3:4" x14ac:dyDescent="0.2">
      <c r="C18" s="12" t="s">
        <v>944</v>
      </c>
      <c r="D18" s="12"/>
    </row>
    <row r="19" spans="3:4" x14ac:dyDescent="0.2">
      <c r="C19" s="12" t="s">
        <v>34</v>
      </c>
      <c r="D19" s="12"/>
    </row>
    <row r="20" spans="3:4" x14ac:dyDescent="0.2">
      <c r="C20" s="12" t="s">
        <v>35</v>
      </c>
      <c r="D20" s="12"/>
    </row>
    <row r="21" spans="3:4" x14ac:dyDescent="0.2">
      <c r="C21" s="12" t="s">
        <v>36</v>
      </c>
      <c r="D21" s="12"/>
    </row>
    <row r="22" spans="3:4" x14ac:dyDescent="0.2">
      <c r="C22" s="12" t="s">
        <v>37</v>
      </c>
    </row>
    <row r="23" spans="3:4" x14ac:dyDescent="0.2">
      <c r="C23" s="12" t="s">
        <v>1233</v>
      </c>
    </row>
  </sheetData>
  <customSheetViews>
    <customSheetView guid="{32E1B1E0-F29A-4FB3-9E7F-F78F245BC75E}" scale="190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L742"/>
  <sheetViews>
    <sheetView zoomScale="160" zoomScaleNormal="160" zoomScaleSheetLayoutView="100" workbookViewId="0">
      <selection activeCell="A139" sqref="A139"/>
    </sheetView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6384" width="19.85546875" style="20"/>
  </cols>
  <sheetData>
    <row r="1" spans="1:12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</row>
    <row r="2" spans="1:12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65" si="0">CHOOSE(MONTH(G2),"January","February","March","April","May","June","July","August","September","October","November","December")</f>
        <v>January</v>
      </c>
      <c r="I2" s="24">
        <f t="shared" ref="I2:I65" ca="1" si="1">DATEDIF(G2,TODAY(),"Y")</f>
        <v>17</v>
      </c>
      <c r="J2" s="25" t="s">
        <v>15</v>
      </c>
      <c r="K2" s="26">
        <v>58370</v>
      </c>
      <c r="L2" s="27">
        <v>5</v>
      </c>
    </row>
    <row r="3" spans="1:12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</row>
    <row r="4" spans="1:12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</row>
    <row r="5" spans="1:12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</row>
    <row r="6" spans="1:12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</row>
    <row r="7" spans="1:12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</row>
    <row r="8" spans="1:12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</row>
    <row r="9" spans="1:12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</row>
    <row r="10" spans="1:12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</row>
    <row r="11" spans="1:12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</row>
    <row r="12" spans="1:12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</row>
    <row r="13" spans="1:12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</row>
    <row r="14" spans="1:12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</row>
    <row r="15" spans="1:12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</row>
    <row r="16" spans="1:12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</row>
    <row r="17" spans="1:12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</row>
    <row r="18" spans="1:12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</row>
    <row r="19" spans="1:12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</row>
    <row r="20" spans="1:12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</row>
    <row r="21" spans="1:12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</row>
    <row r="22" spans="1:12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</row>
    <row r="23" spans="1:12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si="0"/>
        <v>February</v>
      </c>
      <c r="I23" s="24">
        <f t="shared" ca="1" si="1"/>
        <v>13</v>
      </c>
      <c r="J23" s="25" t="s">
        <v>16</v>
      </c>
      <c r="K23" s="26">
        <v>74840</v>
      </c>
      <c r="L23" s="27">
        <v>4</v>
      </c>
    </row>
    <row r="24" spans="1:12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0"/>
        <v>November</v>
      </c>
      <c r="I24" s="24">
        <f t="shared" ca="1" si="1"/>
        <v>19</v>
      </c>
      <c r="J24" s="25" t="s">
        <v>18</v>
      </c>
      <c r="K24" s="26">
        <v>74670</v>
      </c>
      <c r="L24" s="27">
        <v>5</v>
      </c>
    </row>
    <row r="25" spans="1:12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0"/>
        <v>December</v>
      </c>
      <c r="I25" s="24">
        <f t="shared" ca="1" si="1"/>
        <v>22</v>
      </c>
      <c r="J25" s="25"/>
      <c r="K25" s="26">
        <v>34680</v>
      </c>
      <c r="L25" s="27">
        <v>5</v>
      </c>
    </row>
    <row r="26" spans="1:12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0"/>
        <v>February</v>
      </c>
      <c r="I26" s="24">
        <f t="shared" ca="1" si="1"/>
        <v>3</v>
      </c>
      <c r="J26" s="25"/>
      <c r="K26" s="26">
        <v>57680</v>
      </c>
      <c r="L26" s="27">
        <v>4</v>
      </c>
    </row>
    <row r="27" spans="1:12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0"/>
        <v>February</v>
      </c>
      <c r="I27" s="24">
        <f t="shared" ca="1" si="1"/>
        <v>16</v>
      </c>
      <c r="J27" s="25"/>
      <c r="K27" s="26">
        <v>20028</v>
      </c>
      <c r="L27" s="27">
        <v>4</v>
      </c>
    </row>
    <row r="28" spans="1:12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0"/>
        <v>September</v>
      </c>
      <c r="I28" s="24">
        <f t="shared" ca="1" si="1"/>
        <v>17</v>
      </c>
      <c r="J28" s="25" t="s">
        <v>21</v>
      </c>
      <c r="K28" s="26">
        <v>48415</v>
      </c>
      <c r="L28" s="27">
        <v>4</v>
      </c>
    </row>
    <row r="29" spans="1:12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0"/>
        <v>December</v>
      </c>
      <c r="I29" s="24">
        <f t="shared" ca="1" si="1"/>
        <v>7</v>
      </c>
      <c r="J29" s="25"/>
      <c r="K29" s="26">
        <v>59330</v>
      </c>
      <c r="L29" s="27">
        <v>4</v>
      </c>
    </row>
    <row r="30" spans="1:12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0"/>
        <v>November</v>
      </c>
      <c r="I30" s="24">
        <f t="shared" ca="1" si="1"/>
        <v>13</v>
      </c>
      <c r="J30" s="25" t="s">
        <v>16</v>
      </c>
      <c r="K30" s="26">
        <v>48330</v>
      </c>
      <c r="L30" s="27">
        <v>1</v>
      </c>
    </row>
    <row r="31" spans="1:12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0"/>
        <v>March</v>
      </c>
      <c r="I31" s="24">
        <f t="shared" ca="1" si="1"/>
        <v>22</v>
      </c>
      <c r="J31" s="25"/>
      <c r="K31" s="26">
        <v>62480</v>
      </c>
      <c r="L31" s="27">
        <v>5</v>
      </c>
    </row>
    <row r="32" spans="1:12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0"/>
        <v>April</v>
      </c>
      <c r="I32" s="24">
        <f t="shared" ca="1" si="1"/>
        <v>14</v>
      </c>
      <c r="J32" s="25" t="s">
        <v>19</v>
      </c>
      <c r="K32" s="26">
        <v>26185</v>
      </c>
      <c r="L32" s="27">
        <v>5</v>
      </c>
    </row>
    <row r="33" spans="1:12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0"/>
        <v>October</v>
      </c>
      <c r="I33" s="24">
        <f t="shared" ca="1" si="1"/>
        <v>15</v>
      </c>
      <c r="J33" s="25" t="s">
        <v>19</v>
      </c>
      <c r="K33" s="26">
        <v>48190</v>
      </c>
      <c r="L33" s="27">
        <v>1</v>
      </c>
    </row>
    <row r="34" spans="1:12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0"/>
        <v>July</v>
      </c>
      <c r="I34" s="24">
        <f t="shared" ca="1" si="1"/>
        <v>22</v>
      </c>
      <c r="J34" s="25" t="s">
        <v>15</v>
      </c>
      <c r="K34" s="26">
        <v>39110</v>
      </c>
      <c r="L34" s="27">
        <v>5</v>
      </c>
    </row>
    <row r="35" spans="1:12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0"/>
        <v>January</v>
      </c>
      <c r="I35" s="24">
        <f t="shared" ca="1" si="1"/>
        <v>19</v>
      </c>
      <c r="J35" s="25" t="s">
        <v>16</v>
      </c>
      <c r="K35" s="26">
        <v>38920</v>
      </c>
      <c r="L35" s="27">
        <v>4</v>
      </c>
    </row>
    <row r="36" spans="1:12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0"/>
        <v>May</v>
      </c>
      <c r="I36" s="24">
        <f t="shared" ca="1" si="1"/>
        <v>7</v>
      </c>
      <c r="J36" s="25" t="s">
        <v>16</v>
      </c>
      <c r="K36" s="26">
        <v>71400</v>
      </c>
      <c r="L36" s="27">
        <v>4</v>
      </c>
    </row>
    <row r="37" spans="1:12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0"/>
        <v>November</v>
      </c>
      <c r="I37" s="24">
        <f t="shared" ca="1" si="1"/>
        <v>15</v>
      </c>
      <c r="J37" s="25" t="s">
        <v>21</v>
      </c>
      <c r="K37" s="26">
        <v>55450</v>
      </c>
      <c r="L37" s="27">
        <v>5</v>
      </c>
    </row>
    <row r="38" spans="1:12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0"/>
        <v>January</v>
      </c>
      <c r="I38" s="24">
        <f t="shared" ca="1" si="1"/>
        <v>18</v>
      </c>
      <c r="J38" s="25"/>
      <c r="K38" s="26">
        <v>76870</v>
      </c>
      <c r="L38" s="27">
        <v>5</v>
      </c>
    </row>
    <row r="39" spans="1:12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0"/>
        <v>July</v>
      </c>
      <c r="I39" s="24">
        <f t="shared" ca="1" si="1"/>
        <v>16</v>
      </c>
      <c r="J39" s="25" t="s">
        <v>21</v>
      </c>
      <c r="K39" s="26">
        <v>22870</v>
      </c>
      <c r="L39" s="27">
        <v>3</v>
      </c>
    </row>
    <row r="40" spans="1:12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0"/>
        <v>July</v>
      </c>
      <c r="I40" s="24">
        <f t="shared" ca="1" si="1"/>
        <v>22</v>
      </c>
      <c r="J40" s="25" t="s">
        <v>15</v>
      </c>
      <c r="K40" s="26">
        <v>52940</v>
      </c>
      <c r="L40" s="27">
        <v>4</v>
      </c>
    </row>
    <row r="41" spans="1:12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0"/>
        <v>September</v>
      </c>
      <c r="I41" s="24">
        <f t="shared" ca="1" si="1"/>
        <v>17</v>
      </c>
      <c r="J41" s="25"/>
      <c r="K41" s="26">
        <v>74740</v>
      </c>
      <c r="L41" s="27">
        <v>5</v>
      </c>
    </row>
    <row r="42" spans="1:12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0"/>
        <v>March</v>
      </c>
      <c r="I42" s="24">
        <f t="shared" ca="1" si="1"/>
        <v>12</v>
      </c>
      <c r="J42" s="25" t="s">
        <v>15</v>
      </c>
      <c r="K42" s="26">
        <v>29130</v>
      </c>
      <c r="L42" s="27">
        <v>1</v>
      </c>
    </row>
    <row r="43" spans="1:12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0"/>
        <v>August</v>
      </c>
      <c r="I43" s="24">
        <f t="shared" ca="1" si="1"/>
        <v>19</v>
      </c>
      <c r="J43" s="25" t="s">
        <v>15</v>
      </c>
      <c r="K43" s="26">
        <v>39000</v>
      </c>
      <c r="L43" s="27">
        <v>5</v>
      </c>
    </row>
    <row r="44" spans="1:12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90">
        <v>34357</v>
      </c>
      <c r="H44" s="23" t="str">
        <f t="shared" si="0"/>
        <v>January</v>
      </c>
      <c r="I44" s="24">
        <f t="shared" ca="1" si="1"/>
        <v>22</v>
      </c>
      <c r="J44" s="25" t="s">
        <v>19</v>
      </c>
      <c r="K44" s="26">
        <v>37620</v>
      </c>
      <c r="L44" s="27">
        <v>5</v>
      </c>
    </row>
    <row r="45" spans="1:12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0"/>
        <v>April</v>
      </c>
      <c r="I45" s="24">
        <f t="shared" ca="1" si="1"/>
        <v>15</v>
      </c>
      <c r="J45" s="25" t="s">
        <v>16</v>
      </c>
      <c r="K45" s="26">
        <v>79610</v>
      </c>
      <c r="L45" s="27">
        <v>2</v>
      </c>
    </row>
    <row r="46" spans="1:12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0"/>
        <v>October</v>
      </c>
      <c r="I46" s="24">
        <f t="shared" ca="1" si="1"/>
        <v>16</v>
      </c>
      <c r="J46" s="25" t="s">
        <v>15</v>
      </c>
      <c r="K46" s="26">
        <v>68520</v>
      </c>
      <c r="L46" s="27">
        <v>5</v>
      </c>
    </row>
    <row r="47" spans="1:12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0"/>
        <v>March</v>
      </c>
      <c r="I47" s="24">
        <f t="shared" ca="1" si="1"/>
        <v>14</v>
      </c>
      <c r="J47" s="25" t="s">
        <v>19</v>
      </c>
      <c r="K47" s="26">
        <v>17270</v>
      </c>
      <c r="L47" s="27">
        <v>5</v>
      </c>
    </row>
    <row r="48" spans="1:12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0"/>
        <v>December</v>
      </c>
      <c r="I48" s="24">
        <f t="shared" ca="1" si="1"/>
        <v>12</v>
      </c>
      <c r="J48" s="25"/>
      <c r="K48" s="26">
        <v>77136</v>
      </c>
      <c r="L48" s="27">
        <v>5</v>
      </c>
    </row>
    <row r="49" spans="1:12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0"/>
        <v>August</v>
      </c>
      <c r="I49" s="24">
        <f t="shared" ca="1" si="1"/>
        <v>15</v>
      </c>
      <c r="J49" s="25" t="s">
        <v>15</v>
      </c>
      <c r="K49" s="26">
        <v>34980</v>
      </c>
      <c r="L49" s="27">
        <v>2</v>
      </c>
    </row>
    <row r="50" spans="1:12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0"/>
        <v>September</v>
      </c>
      <c r="I50" s="24">
        <f t="shared" ca="1" si="1"/>
        <v>6</v>
      </c>
      <c r="J50" s="25" t="s">
        <v>16</v>
      </c>
      <c r="K50" s="26">
        <v>49080</v>
      </c>
      <c r="L50" s="27">
        <v>5</v>
      </c>
    </row>
    <row r="51" spans="1:12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0"/>
        <v>January</v>
      </c>
      <c r="I51" s="24">
        <f t="shared" ca="1" si="1"/>
        <v>11</v>
      </c>
      <c r="J51" s="25" t="s">
        <v>15</v>
      </c>
      <c r="K51" s="26">
        <v>33810</v>
      </c>
      <c r="L51" s="27">
        <v>5</v>
      </c>
    </row>
    <row r="52" spans="1:12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0"/>
        <v>July</v>
      </c>
      <c r="I52" s="24">
        <f t="shared" ca="1" si="1"/>
        <v>15</v>
      </c>
      <c r="J52" s="25"/>
      <c r="K52" s="26">
        <v>47620</v>
      </c>
      <c r="L52" s="27">
        <v>5</v>
      </c>
    </row>
    <row r="53" spans="1:12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0"/>
        <v>April</v>
      </c>
      <c r="I53" s="24">
        <f t="shared" ca="1" si="1"/>
        <v>17</v>
      </c>
      <c r="J53" s="25" t="s">
        <v>18</v>
      </c>
      <c r="K53" s="26">
        <v>45480</v>
      </c>
      <c r="L53" s="27">
        <v>4</v>
      </c>
    </row>
    <row r="54" spans="1:12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0"/>
        <v>December</v>
      </c>
      <c r="I54" s="24">
        <f t="shared" ca="1" si="1"/>
        <v>12</v>
      </c>
      <c r="J54" s="25" t="s">
        <v>16</v>
      </c>
      <c r="K54" s="26">
        <v>40680</v>
      </c>
      <c r="L54" s="27">
        <v>5</v>
      </c>
    </row>
    <row r="55" spans="1:12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0"/>
        <v>June</v>
      </c>
      <c r="I55" s="24">
        <f t="shared" ca="1" si="1"/>
        <v>17</v>
      </c>
      <c r="J55" s="25" t="s">
        <v>19</v>
      </c>
      <c r="K55" s="26">
        <v>34330</v>
      </c>
      <c r="L55" s="27">
        <v>3</v>
      </c>
    </row>
    <row r="56" spans="1:12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0"/>
        <v>December</v>
      </c>
      <c r="I56" s="24">
        <f t="shared" ca="1" si="1"/>
        <v>7</v>
      </c>
      <c r="J56" s="25" t="s">
        <v>15</v>
      </c>
      <c r="K56" s="26">
        <v>73560</v>
      </c>
      <c r="L56" s="27">
        <v>3</v>
      </c>
    </row>
    <row r="57" spans="1:12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0"/>
        <v>May</v>
      </c>
      <c r="I57" s="24">
        <f t="shared" ca="1" si="1"/>
        <v>7</v>
      </c>
      <c r="J57" s="25" t="s">
        <v>19</v>
      </c>
      <c r="K57" s="26">
        <v>65880</v>
      </c>
      <c r="L57" s="27">
        <v>5</v>
      </c>
    </row>
    <row r="58" spans="1:12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0"/>
        <v>August</v>
      </c>
      <c r="I58" s="24">
        <f t="shared" ca="1" si="1"/>
        <v>6</v>
      </c>
      <c r="J58" s="25" t="s">
        <v>15</v>
      </c>
      <c r="K58" s="26">
        <v>88850</v>
      </c>
      <c r="L58" s="27">
        <v>3</v>
      </c>
    </row>
    <row r="59" spans="1:12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0"/>
        <v>August</v>
      </c>
      <c r="I59" s="24">
        <f t="shared" ca="1" si="1"/>
        <v>8</v>
      </c>
      <c r="J59" s="25" t="s">
        <v>15</v>
      </c>
      <c r="K59" s="26">
        <v>22410</v>
      </c>
      <c r="L59" s="27">
        <v>4</v>
      </c>
    </row>
    <row r="60" spans="1:12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0"/>
        <v>August</v>
      </c>
      <c r="I60" s="24">
        <f t="shared" ca="1" si="1"/>
        <v>16</v>
      </c>
      <c r="J60" s="25"/>
      <c r="K60" s="26">
        <v>85480</v>
      </c>
      <c r="L60" s="27">
        <v>5</v>
      </c>
    </row>
    <row r="61" spans="1:12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0"/>
        <v>February</v>
      </c>
      <c r="I61" s="24">
        <f t="shared" ca="1" si="1"/>
        <v>8</v>
      </c>
      <c r="J61" s="25" t="s">
        <v>15</v>
      </c>
      <c r="K61" s="26">
        <v>47350</v>
      </c>
      <c r="L61" s="27">
        <v>5</v>
      </c>
    </row>
    <row r="62" spans="1:12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0"/>
        <v>January</v>
      </c>
      <c r="I62" s="24">
        <f t="shared" ca="1" si="1"/>
        <v>4</v>
      </c>
      <c r="J62" s="25" t="s">
        <v>19</v>
      </c>
      <c r="K62" s="26">
        <v>34990</v>
      </c>
      <c r="L62" s="27">
        <v>3</v>
      </c>
    </row>
    <row r="63" spans="1:12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0"/>
        <v>June</v>
      </c>
      <c r="I63" s="24">
        <f t="shared" ca="1" si="1"/>
        <v>3</v>
      </c>
      <c r="J63" s="25" t="s">
        <v>19</v>
      </c>
      <c r="K63" s="26">
        <v>28625</v>
      </c>
      <c r="L63" s="27">
        <v>1</v>
      </c>
    </row>
    <row r="64" spans="1:12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0"/>
        <v>August</v>
      </c>
      <c r="I64" s="24">
        <f t="shared" ca="1" si="1"/>
        <v>22</v>
      </c>
      <c r="J64" s="25" t="s">
        <v>15</v>
      </c>
      <c r="K64" s="26">
        <v>79770</v>
      </c>
      <c r="L64" s="27">
        <v>4</v>
      </c>
    </row>
    <row r="65" spans="1:12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0"/>
        <v>August</v>
      </c>
      <c r="I65" s="24">
        <f t="shared" ca="1" si="1"/>
        <v>3</v>
      </c>
      <c r="J65" s="25" t="s">
        <v>21</v>
      </c>
      <c r="K65" s="26">
        <v>80260</v>
      </c>
      <c r="L65" s="27">
        <v>3</v>
      </c>
    </row>
    <row r="66" spans="1:12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ref="H66:H129" si="2">CHOOSE(MONTH(G66),"January","February","March","April","May","June","July","August","September","October","November","December")</f>
        <v>December</v>
      </c>
      <c r="I66" s="24">
        <f t="shared" ref="I66:I129" ca="1" si="3">DATEDIF(G66,TODAY(),"Y")</f>
        <v>14</v>
      </c>
      <c r="J66" s="25"/>
      <c r="K66" s="26">
        <v>39764</v>
      </c>
      <c r="L66" s="27">
        <v>1</v>
      </c>
    </row>
    <row r="67" spans="1:12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2"/>
        <v>January</v>
      </c>
      <c r="I67" s="24">
        <f t="shared" ca="1" si="3"/>
        <v>10</v>
      </c>
      <c r="J67" s="25"/>
      <c r="K67" s="26">
        <v>75420</v>
      </c>
      <c r="L67" s="27">
        <v>1</v>
      </c>
    </row>
    <row r="68" spans="1:12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2"/>
        <v>August</v>
      </c>
      <c r="I68" s="24">
        <f t="shared" ca="1" si="3"/>
        <v>15</v>
      </c>
      <c r="J68" s="25" t="s">
        <v>21</v>
      </c>
      <c r="K68" s="26">
        <v>46360</v>
      </c>
      <c r="L68" s="27">
        <v>5</v>
      </c>
    </row>
    <row r="69" spans="1:12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2"/>
        <v>August</v>
      </c>
      <c r="I69" s="24">
        <f t="shared" ca="1" si="3"/>
        <v>15</v>
      </c>
      <c r="J69" s="25" t="s">
        <v>16</v>
      </c>
      <c r="K69" s="26">
        <v>81400</v>
      </c>
      <c r="L69" s="27">
        <v>2</v>
      </c>
    </row>
    <row r="70" spans="1:12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2"/>
        <v>July</v>
      </c>
      <c r="I70" s="24">
        <f t="shared" ca="1" si="3"/>
        <v>13</v>
      </c>
      <c r="J70" s="25" t="s">
        <v>15</v>
      </c>
      <c r="K70" s="26">
        <v>71820</v>
      </c>
      <c r="L70" s="27">
        <v>2</v>
      </c>
    </row>
    <row r="71" spans="1:12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90">
        <v>37267</v>
      </c>
      <c r="H71" s="23" t="str">
        <f t="shared" si="2"/>
        <v>January</v>
      </c>
      <c r="I71" s="24">
        <f t="shared" ca="1" si="3"/>
        <v>14</v>
      </c>
      <c r="J71" s="25" t="s">
        <v>16</v>
      </c>
      <c r="K71" s="26">
        <v>42905</v>
      </c>
      <c r="L71" s="27">
        <v>1</v>
      </c>
    </row>
    <row r="72" spans="1:12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2"/>
        <v>September</v>
      </c>
      <c r="I72" s="24">
        <f t="shared" ca="1" si="3"/>
        <v>10</v>
      </c>
      <c r="J72" s="25" t="s">
        <v>15</v>
      </c>
      <c r="K72" s="26">
        <v>30350</v>
      </c>
      <c r="L72" s="27">
        <v>1</v>
      </c>
    </row>
    <row r="73" spans="1:12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2"/>
        <v>December</v>
      </c>
      <c r="I73" s="24">
        <f t="shared" ca="1" si="3"/>
        <v>13</v>
      </c>
      <c r="J73" s="25"/>
      <c r="K73" s="26">
        <v>57760</v>
      </c>
      <c r="L73" s="27">
        <v>3</v>
      </c>
    </row>
    <row r="74" spans="1:12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2"/>
        <v>June</v>
      </c>
      <c r="I74" s="24">
        <f t="shared" ca="1" si="3"/>
        <v>3</v>
      </c>
      <c r="J74" s="25"/>
      <c r="K74" s="26">
        <v>46570</v>
      </c>
      <c r="L74" s="27">
        <v>4</v>
      </c>
    </row>
    <row r="75" spans="1:12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2"/>
        <v>January</v>
      </c>
      <c r="I75" s="24">
        <f t="shared" ca="1" si="3"/>
        <v>6</v>
      </c>
      <c r="J75" s="25" t="s">
        <v>16</v>
      </c>
      <c r="K75" s="26">
        <v>47760</v>
      </c>
      <c r="L75" s="27">
        <v>3</v>
      </c>
    </row>
    <row r="76" spans="1:12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2"/>
        <v>April</v>
      </c>
      <c r="I76" s="24">
        <f t="shared" ca="1" si="3"/>
        <v>6</v>
      </c>
      <c r="J76" s="25" t="s">
        <v>18</v>
      </c>
      <c r="K76" s="26">
        <v>42020</v>
      </c>
      <c r="L76" s="27">
        <v>5</v>
      </c>
    </row>
    <row r="77" spans="1:12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2"/>
        <v>September</v>
      </c>
      <c r="I77" s="24">
        <f t="shared" ca="1" si="3"/>
        <v>12</v>
      </c>
      <c r="J77" s="25" t="s">
        <v>19</v>
      </c>
      <c r="K77" s="26">
        <v>62750</v>
      </c>
      <c r="L77" s="27">
        <v>3</v>
      </c>
    </row>
    <row r="78" spans="1:12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2"/>
        <v>January</v>
      </c>
      <c r="I78" s="24">
        <f t="shared" ca="1" si="3"/>
        <v>21</v>
      </c>
      <c r="J78" s="25"/>
      <c r="K78" s="26">
        <v>70300</v>
      </c>
      <c r="L78" s="27">
        <v>3</v>
      </c>
    </row>
    <row r="79" spans="1:12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2"/>
        <v>January</v>
      </c>
      <c r="I79" s="24">
        <f t="shared" ca="1" si="3"/>
        <v>15</v>
      </c>
      <c r="J79" s="25" t="s">
        <v>18</v>
      </c>
      <c r="K79" s="26">
        <v>71010</v>
      </c>
      <c r="L79" s="27">
        <v>5</v>
      </c>
    </row>
    <row r="80" spans="1:12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2"/>
        <v>October</v>
      </c>
      <c r="I80" s="24">
        <f t="shared" ca="1" si="3"/>
        <v>8</v>
      </c>
      <c r="J80" s="25" t="s">
        <v>16</v>
      </c>
      <c r="K80" s="26">
        <v>29420</v>
      </c>
      <c r="L80" s="27">
        <v>5</v>
      </c>
    </row>
    <row r="81" spans="1:12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2"/>
        <v>September</v>
      </c>
      <c r="I81" s="24">
        <f t="shared" ca="1" si="3"/>
        <v>16</v>
      </c>
      <c r="J81" s="25"/>
      <c r="K81" s="26">
        <v>17912</v>
      </c>
      <c r="L81" s="27">
        <v>5</v>
      </c>
    </row>
    <row r="82" spans="1:12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2"/>
        <v>July</v>
      </c>
      <c r="I82" s="24">
        <f t="shared" ca="1" si="3"/>
        <v>21</v>
      </c>
      <c r="J82" s="25" t="s">
        <v>19</v>
      </c>
      <c r="K82" s="26">
        <v>46410</v>
      </c>
      <c r="L82" s="27">
        <v>2</v>
      </c>
    </row>
    <row r="83" spans="1:12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2"/>
        <v>February</v>
      </c>
      <c r="I83" s="24">
        <f t="shared" ca="1" si="3"/>
        <v>11</v>
      </c>
      <c r="J83" s="25" t="s">
        <v>16</v>
      </c>
      <c r="K83" s="26">
        <v>60300</v>
      </c>
      <c r="L83" s="27">
        <v>2</v>
      </c>
    </row>
    <row r="84" spans="1:12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2"/>
        <v>September</v>
      </c>
      <c r="I84" s="24">
        <f t="shared" ca="1" si="3"/>
        <v>15</v>
      </c>
      <c r="J84" s="25" t="s">
        <v>15</v>
      </c>
      <c r="K84" s="26">
        <v>49860</v>
      </c>
      <c r="L84" s="27">
        <v>2</v>
      </c>
    </row>
    <row r="85" spans="1:12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2"/>
        <v>June</v>
      </c>
      <c r="I85" s="24">
        <f t="shared" ca="1" si="3"/>
        <v>9</v>
      </c>
      <c r="J85" s="25" t="s">
        <v>19</v>
      </c>
      <c r="K85" s="26">
        <v>83710</v>
      </c>
      <c r="L85" s="27">
        <v>3</v>
      </c>
    </row>
    <row r="86" spans="1:12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2"/>
        <v>July</v>
      </c>
      <c r="I86" s="24">
        <f t="shared" ca="1" si="3"/>
        <v>15</v>
      </c>
      <c r="J86" s="25" t="s">
        <v>19</v>
      </c>
      <c r="K86" s="26">
        <v>23520</v>
      </c>
      <c r="L86" s="27">
        <v>2</v>
      </c>
    </row>
    <row r="87" spans="1:12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si="2"/>
        <v>April</v>
      </c>
      <c r="I87" s="24">
        <f t="shared" ca="1" si="3"/>
        <v>8</v>
      </c>
      <c r="J87" s="25"/>
      <c r="K87" s="26">
        <v>37344</v>
      </c>
      <c r="L87" s="27">
        <v>2</v>
      </c>
    </row>
    <row r="88" spans="1:12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2"/>
        <v>July</v>
      </c>
      <c r="I88" s="24">
        <f t="shared" ca="1" si="3"/>
        <v>11</v>
      </c>
      <c r="J88" s="25"/>
      <c r="K88" s="26">
        <v>31970</v>
      </c>
      <c r="L88" s="27">
        <v>5</v>
      </c>
    </row>
    <row r="89" spans="1:12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2"/>
        <v>June</v>
      </c>
      <c r="I89" s="24">
        <f t="shared" ca="1" si="3"/>
        <v>14</v>
      </c>
      <c r="J89" s="25" t="s">
        <v>19</v>
      </c>
      <c r="K89" s="26">
        <v>48250</v>
      </c>
      <c r="L89" s="27">
        <v>3</v>
      </c>
    </row>
    <row r="90" spans="1:12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2"/>
        <v>May</v>
      </c>
      <c r="I90" s="24">
        <f t="shared" ca="1" si="3"/>
        <v>17</v>
      </c>
      <c r="J90" s="25"/>
      <c r="K90" s="26">
        <v>58130</v>
      </c>
      <c r="L90" s="27">
        <v>2</v>
      </c>
    </row>
    <row r="91" spans="1:12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2"/>
        <v>July</v>
      </c>
      <c r="I91" s="24">
        <f t="shared" ca="1" si="3"/>
        <v>9</v>
      </c>
      <c r="J91" s="25" t="s">
        <v>15</v>
      </c>
      <c r="K91" s="26">
        <v>41060</v>
      </c>
      <c r="L91" s="27">
        <v>3</v>
      </c>
    </row>
    <row r="92" spans="1:12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2"/>
        <v>December</v>
      </c>
      <c r="I92" s="24">
        <f t="shared" ca="1" si="3"/>
        <v>20</v>
      </c>
      <c r="J92" s="25"/>
      <c r="K92" s="26">
        <v>78590</v>
      </c>
      <c r="L92" s="27">
        <v>1</v>
      </c>
    </row>
    <row r="93" spans="1:12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2"/>
        <v>November</v>
      </c>
      <c r="I93" s="24">
        <f t="shared" ca="1" si="3"/>
        <v>17</v>
      </c>
      <c r="J93" s="25" t="s">
        <v>21</v>
      </c>
      <c r="K93" s="26">
        <v>77580</v>
      </c>
      <c r="L93" s="27">
        <v>3</v>
      </c>
    </row>
    <row r="94" spans="1:12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2"/>
        <v>December</v>
      </c>
      <c r="I94" s="24">
        <f t="shared" ca="1" si="3"/>
        <v>14</v>
      </c>
      <c r="J94" s="25"/>
      <c r="K94" s="26">
        <v>37016</v>
      </c>
      <c r="L94" s="27">
        <v>4</v>
      </c>
    </row>
    <row r="95" spans="1:12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2"/>
        <v>December</v>
      </c>
      <c r="I95" s="24">
        <f t="shared" ca="1" si="3"/>
        <v>12</v>
      </c>
      <c r="J95" s="25" t="s">
        <v>18</v>
      </c>
      <c r="K95" s="26">
        <v>66010</v>
      </c>
      <c r="L95" s="27">
        <v>5</v>
      </c>
    </row>
    <row r="96" spans="1:12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2"/>
        <v>June</v>
      </c>
      <c r="I96" s="24">
        <f t="shared" ca="1" si="3"/>
        <v>16</v>
      </c>
      <c r="J96" s="25"/>
      <c r="K96" s="26">
        <v>77930</v>
      </c>
      <c r="L96" s="27">
        <v>5</v>
      </c>
    </row>
    <row r="97" spans="1:12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90">
        <v>34384</v>
      </c>
      <c r="H97" s="23" t="str">
        <f t="shared" si="2"/>
        <v>February</v>
      </c>
      <c r="I97" s="24">
        <f t="shared" ca="1" si="3"/>
        <v>22</v>
      </c>
      <c r="J97" s="25" t="s">
        <v>18</v>
      </c>
      <c r="K97" s="26">
        <v>30445</v>
      </c>
      <c r="L97" s="27">
        <v>1</v>
      </c>
    </row>
    <row r="98" spans="1:12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2"/>
        <v>December</v>
      </c>
      <c r="I98" s="24">
        <f t="shared" ca="1" si="3"/>
        <v>10</v>
      </c>
      <c r="J98" s="25" t="s">
        <v>19</v>
      </c>
      <c r="K98" s="26">
        <v>87280</v>
      </c>
      <c r="L98" s="27">
        <v>4</v>
      </c>
    </row>
    <row r="99" spans="1:12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2"/>
        <v>March</v>
      </c>
      <c r="I99" s="24">
        <f t="shared" ca="1" si="3"/>
        <v>9</v>
      </c>
      <c r="J99" s="25" t="s">
        <v>19</v>
      </c>
      <c r="K99" s="26">
        <v>31910</v>
      </c>
      <c r="L99" s="27">
        <v>5</v>
      </c>
    </row>
    <row r="100" spans="1:12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2"/>
        <v>September</v>
      </c>
      <c r="I100" s="24">
        <f t="shared" ca="1" si="3"/>
        <v>8</v>
      </c>
      <c r="J100" s="25" t="s">
        <v>18</v>
      </c>
      <c r="K100" s="26">
        <v>62688</v>
      </c>
      <c r="L100" s="27">
        <v>3</v>
      </c>
    </row>
    <row r="101" spans="1:12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90">
        <v>40614</v>
      </c>
      <c r="H101" s="23" t="str">
        <f t="shared" si="2"/>
        <v>March</v>
      </c>
      <c r="I101" s="24">
        <f t="shared" ca="1" si="3"/>
        <v>5</v>
      </c>
      <c r="J101" s="25" t="s">
        <v>16</v>
      </c>
      <c r="K101" s="26">
        <v>58290</v>
      </c>
      <c r="L101" s="27">
        <v>5</v>
      </c>
    </row>
    <row r="102" spans="1:12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2"/>
        <v>January</v>
      </c>
      <c r="I102" s="24">
        <f t="shared" ca="1" si="3"/>
        <v>21</v>
      </c>
      <c r="J102" s="25"/>
      <c r="K102" s="26">
        <v>49530</v>
      </c>
      <c r="L102" s="27">
        <v>2</v>
      </c>
    </row>
    <row r="103" spans="1:12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2"/>
        <v>November</v>
      </c>
      <c r="I103" s="24">
        <f t="shared" ca="1" si="3"/>
        <v>15</v>
      </c>
      <c r="J103" s="25" t="s">
        <v>19</v>
      </c>
      <c r="K103" s="26">
        <v>89740</v>
      </c>
      <c r="L103" s="27">
        <v>5</v>
      </c>
    </row>
    <row r="104" spans="1:12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2"/>
        <v>September</v>
      </c>
      <c r="I104" s="24">
        <f t="shared" ca="1" si="3"/>
        <v>17</v>
      </c>
      <c r="J104" s="25" t="s">
        <v>15</v>
      </c>
      <c r="K104" s="26">
        <v>78710</v>
      </c>
      <c r="L104" s="27">
        <v>4</v>
      </c>
    </row>
    <row r="105" spans="1:12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2"/>
        <v>December</v>
      </c>
      <c r="I105" s="24">
        <f t="shared" ca="1" si="3"/>
        <v>21</v>
      </c>
      <c r="J105" s="25"/>
      <c r="K105" s="26">
        <v>59128</v>
      </c>
      <c r="L105" s="27">
        <v>4</v>
      </c>
    </row>
    <row r="106" spans="1:12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2"/>
        <v>April</v>
      </c>
      <c r="I106" s="24">
        <f t="shared" ca="1" si="3"/>
        <v>23</v>
      </c>
      <c r="J106" s="25"/>
      <c r="K106" s="26">
        <v>23020</v>
      </c>
      <c r="L106" s="27">
        <v>4</v>
      </c>
    </row>
    <row r="107" spans="1:12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2"/>
        <v>August</v>
      </c>
      <c r="I107" s="24">
        <f t="shared" ca="1" si="3"/>
        <v>21</v>
      </c>
      <c r="J107" s="25"/>
      <c r="K107" s="26">
        <v>64430</v>
      </c>
      <c r="L107" s="27">
        <v>4</v>
      </c>
    </row>
    <row r="108" spans="1:12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2"/>
        <v>October</v>
      </c>
      <c r="I108" s="24">
        <f t="shared" ca="1" si="3"/>
        <v>17</v>
      </c>
      <c r="J108" s="25" t="s">
        <v>15</v>
      </c>
      <c r="K108" s="26">
        <v>81640</v>
      </c>
      <c r="L108" s="27">
        <v>4</v>
      </c>
    </row>
    <row r="109" spans="1:12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2"/>
        <v>June</v>
      </c>
      <c r="I109" s="24">
        <f t="shared" ca="1" si="3"/>
        <v>15</v>
      </c>
      <c r="J109" s="25" t="s">
        <v>19</v>
      </c>
      <c r="K109" s="26">
        <v>45000</v>
      </c>
      <c r="L109" s="27">
        <v>4</v>
      </c>
    </row>
    <row r="110" spans="1:12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2"/>
        <v>December</v>
      </c>
      <c r="I110" s="24">
        <f t="shared" ca="1" si="3"/>
        <v>22</v>
      </c>
      <c r="J110" s="25"/>
      <c r="K110" s="26">
        <v>46650</v>
      </c>
      <c r="L110" s="27">
        <v>2</v>
      </c>
    </row>
    <row r="111" spans="1:12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2"/>
        <v>December</v>
      </c>
      <c r="I111" s="24">
        <f t="shared" ca="1" si="3"/>
        <v>20</v>
      </c>
      <c r="J111" s="25"/>
      <c r="K111" s="26">
        <v>75550</v>
      </c>
      <c r="L111" s="27">
        <v>3</v>
      </c>
    </row>
    <row r="112" spans="1:12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2"/>
        <v>August</v>
      </c>
      <c r="I112" s="24">
        <f t="shared" ca="1" si="3"/>
        <v>9</v>
      </c>
      <c r="J112" s="25" t="s">
        <v>15</v>
      </c>
      <c r="K112" s="26">
        <v>36630</v>
      </c>
      <c r="L112" s="27">
        <v>4</v>
      </c>
    </row>
    <row r="113" spans="1:12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2"/>
        <v>May</v>
      </c>
      <c r="I113" s="24">
        <f t="shared" ca="1" si="3"/>
        <v>18</v>
      </c>
      <c r="J113" s="25" t="s">
        <v>18</v>
      </c>
      <c r="K113" s="26">
        <v>38940</v>
      </c>
      <c r="L113" s="27">
        <v>2</v>
      </c>
    </row>
    <row r="114" spans="1:12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2"/>
        <v>June</v>
      </c>
      <c r="I114" s="24">
        <f t="shared" ca="1" si="3"/>
        <v>22</v>
      </c>
      <c r="J114" s="25" t="s">
        <v>19</v>
      </c>
      <c r="K114" s="26">
        <v>44620</v>
      </c>
      <c r="L114" s="27">
        <v>5</v>
      </c>
    </row>
    <row r="115" spans="1:12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2"/>
        <v>September</v>
      </c>
      <c r="I115" s="24">
        <f t="shared" ca="1" si="3"/>
        <v>3</v>
      </c>
      <c r="J115" s="25" t="s">
        <v>15</v>
      </c>
      <c r="K115" s="26">
        <v>86640</v>
      </c>
      <c r="L115" s="27">
        <v>3</v>
      </c>
    </row>
    <row r="116" spans="1:12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2"/>
        <v>September</v>
      </c>
      <c r="I116" s="24">
        <f t="shared" ca="1" si="3"/>
        <v>16</v>
      </c>
      <c r="J116" s="25"/>
      <c r="K116" s="26">
        <v>12836</v>
      </c>
      <c r="L116" s="27">
        <v>5</v>
      </c>
    </row>
    <row r="117" spans="1:12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2"/>
        <v>December</v>
      </c>
      <c r="I117" s="24">
        <f t="shared" ca="1" si="3"/>
        <v>8</v>
      </c>
      <c r="J117" s="25"/>
      <c r="K117" s="26">
        <v>60060</v>
      </c>
      <c r="L117" s="27">
        <v>2</v>
      </c>
    </row>
    <row r="118" spans="1:12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2"/>
        <v>April</v>
      </c>
      <c r="I118" s="24">
        <f t="shared" ca="1" si="3"/>
        <v>14</v>
      </c>
      <c r="J118" s="25" t="s">
        <v>19</v>
      </c>
      <c r="K118" s="26">
        <v>68410</v>
      </c>
      <c r="L118" s="27">
        <v>5</v>
      </c>
    </row>
    <row r="119" spans="1:12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2"/>
        <v>January</v>
      </c>
      <c r="I119" s="24">
        <f t="shared" ca="1" si="3"/>
        <v>20</v>
      </c>
      <c r="J119" s="25" t="s">
        <v>15</v>
      </c>
      <c r="K119" s="26">
        <v>26890</v>
      </c>
      <c r="L119" s="27">
        <v>3</v>
      </c>
    </row>
    <row r="120" spans="1:12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2"/>
        <v>July</v>
      </c>
      <c r="I120" s="24">
        <f t="shared" ca="1" si="3"/>
        <v>22</v>
      </c>
      <c r="J120" s="25" t="s">
        <v>18</v>
      </c>
      <c r="K120" s="26">
        <v>87120</v>
      </c>
      <c r="L120" s="27">
        <v>3</v>
      </c>
    </row>
    <row r="121" spans="1:12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2"/>
        <v>July</v>
      </c>
      <c r="I121" s="24">
        <f t="shared" ca="1" si="3"/>
        <v>5</v>
      </c>
      <c r="J121" s="25" t="s">
        <v>19</v>
      </c>
      <c r="K121" s="26">
        <v>72060</v>
      </c>
      <c r="L121" s="27">
        <v>2</v>
      </c>
    </row>
    <row r="122" spans="1:12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2"/>
        <v>July</v>
      </c>
      <c r="I122" s="24">
        <f t="shared" ca="1" si="3"/>
        <v>6</v>
      </c>
      <c r="J122" s="25" t="s">
        <v>19</v>
      </c>
      <c r="K122" s="26">
        <v>59420</v>
      </c>
      <c r="L122" s="27">
        <v>4</v>
      </c>
    </row>
    <row r="123" spans="1:12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2"/>
        <v>March</v>
      </c>
      <c r="I123" s="24">
        <f t="shared" ca="1" si="3"/>
        <v>3</v>
      </c>
      <c r="J123" s="25"/>
      <c r="K123" s="26">
        <v>9180</v>
      </c>
      <c r="L123" s="27">
        <v>3</v>
      </c>
    </row>
    <row r="124" spans="1:12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2"/>
        <v>December</v>
      </c>
      <c r="I124" s="24">
        <f t="shared" ca="1" si="3"/>
        <v>14</v>
      </c>
      <c r="J124" s="25" t="s">
        <v>19</v>
      </c>
      <c r="K124" s="26">
        <v>68750</v>
      </c>
      <c r="L124" s="27">
        <v>1</v>
      </c>
    </row>
    <row r="125" spans="1:12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2"/>
        <v>June</v>
      </c>
      <c r="I125" s="24">
        <f t="shared" ca="1" si="3"/>
        <v>4</v>
      </c>
      <c r="J125" s="25" t="s">
        <v>21</v>
      </c>
      <c r="K125" s="26">
        <v>34690</v>
      </c>
      <c r="L125" s="27">
        <v>2</v>
      </c>
    </row>
    <row r="126" spans="1:12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2"/>
        <v>July</v>
      </c>
      <c r="I126" s="24">
        <f t="shared" ca="1" si="3"/>
        <v>20</v>
      </c>
      <c r="J126" s="25"/>
      <c r="K126" s="26">
        <v>36788</v>
      </c>
      <c r="L126" s="27">
        <v>4</v>
      </c>
    </row>
    <row r="127" spans="1:12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2"/>
        <v>February</v>
      </c>
      <c r="I127" s="24">
        <f t="shared" ca="1" si="3"/>
        <v>3</v>
      </c>
      <c r="J127" s="25" t="s">
        <v>21</v>
      </c>
      <c r="K127" s="26">
        <v>32640</v>
      </c>
      <c r="L127" s="27">
        <v>4</v>
      </c>
    </row>
    <row r="128" spans="1:12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2"/>
        <v>September</v>
      </c>
      <c r="I128" s="24">
        <f t="shared" ca="1" si="3"/>
        <v>21</v>
      </c>
      <c r="J128" s="25" t="s">
        <v>15</v>
      </c>
      <c r="K128" s="26">
        <v>23320</v>
      </c>
      <c r="L128" s="27">
        <v>4</v>
      </c>
    </row>
    <row r="129" spans="1:12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2"/>
        <v>September</v>
      </c>
      <c r="I129" s="24">
        <f t="shared" ca="1" si="3"/>
        <v>3</v>
      </c>
      <c r="J129" s="25" t="s">
        <v>16</v>
      </c>
      <c r="K129" s="26">
        <v>86500</v>
      </c>
      <c r="L129" s="27">
        <v>1</v>
      </c>
    </row>
    <row r="130" spans="1:12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ref="H130:H193" si="4">CHOOSE(MONTH(G130),"January","February","March","April","May","June","July","August","September","October","November","December")</f>
        <v>December</v>
      </c>
      <c r="I130" s="24">
        <f t="shared" ref="I130:I193" ca="1" si="5">DATEDIF(G130,TODAY(),"Y")</f>
        <v>15</v>
      </c>
      <c r="J130" s="25" t="s">
        <v>15</v>
      </c>
      <c r="K130" s="26">
        <v>74530</v>
      </c>
      <c r="L130" s="27">
        <v>5</v>
      </c>
    </row>
    <row r="131" spans="1:12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4"/>
        <v>February</v>
      </c>
      <c r="I131" s="24">
        <f t="shared" ca="1" si="5"/>
        <v>4</v>
      </c>
      <c r="J131" s="25"/>
      <c r="K131" s="26">
        <v>56920</v>
      </c>
      <c r="L131" s="27">
        <v>4</v>
      </c>
    </row>
    <row r="132" spans="1:12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4"/>
        <v>November</v>
      </c>
      <c r="I132" s="24">
        <f t="shared" ca="1" si="5"/>
        <v>15</v>
      </c>
      <c r="J132" s="25"/>
      <c r="K132" s="26">
        <v>88000</v>
      </c>
      <c r="L132" s="27">
        <v>5</v>
      </c>
    </row>
    <row r="133" spans="1:12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4"/>
        <v>December</v>
      </c>
      <c r="I133" s="24">
        <f t="shared" ca="1" si="5"/>
        <v>21</v>
      </c>
      <c r="J133" s="25" t="s">
        <v>18</v>
      </c>
      <c r="K133" s="26">
        <v>73930</v>
      </c>
      <c r="L133" s="27">
        <v>1</v>
      </c>
    </row>
    <row r="134" spans="1:12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4"/>
        <v>December</v>
      </c>
      <c r="I134" s="24">
        <f t="shared" ca="1" si="5"/>
        <v>4</v>
      </c>
      <c r="J134" s="25" t="s">
        <v>15</v>
      </c>
      <c r="K134" s="26">
        <v>78170</v>
      </c>
      <c r="L134" s="27">
        <v>5</v>
      </c>
    </row>
    <row r="135" spans="1:12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4"/>
        <v>January</v>
      </c>
      <c r="I135" s="24">
        <f t="shared" ca="1" si="5"/>
        <v>19</v>
      </c>
      <c r="J135" s="25"/>
      <c r="K135" s="26">
        <v>45105</v>
      </c>
      <c r="L135" s="27">
        <v>1</v>
      </c>
    </row>
    <row r="136" spans="1:12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4"/>
        <v>May</v>
      </c>
      <c r="I136" s="24">
        <f t="shared" ca="1" si="5"/>
        <v>22</v>
      </c>
      <c r="J136" s="25" t="s">
        <v>18</v>
      </c>
      <c r="K136" s="26">
        <v>61400</v>
      </c>
      <c r="L136" s="27">
        <v>5</v>
      </c>
    </row>
    <row r="137" spans="1:12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4"/>
        <v>September</v>
      </c>
      <c r="I137" s="24">
        <f t="shared" ca="1" si="5"/>
        <v>11</v>
      </c>
      <c r="J137" s="25"/>
      <c r="K137" s="26">
        <v>21648</v>
      </c>
      <c r="L137" s="27">
        <v>2</v>
      </c>
    </row>
    <row r="138" spans="1:12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4"/>
        <v>August</v>
      </c>
      <c r="I138" s="24">
        <f t="shared" ca="1" si="5"/>
        <v>10</v>
      </c>
      <c r="J138" s="25"/>
      <c r="K138" s="26">
        <v>57410</v>
      </c>
      <c r="L138" s="27">
        <v>2</v>
      </c>
    </row>
    <row r="139" spans="1:12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4"/>
        <v>September</v>
      </c>
      <c r="I139" s="24">
        <f t="shared" ca="1" si="5"/>
        <v>18</v>
      </c>
      <c r="J139" s="25" t="s">
        <v>15</v>
      </c>
      <c r="K139" s="26">
        <v>49405</v>
      </c>
      <c r="L139" s="27">
        <v>4</v>
      </c>
    </row>
    <row r="140" spans="1:12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4"/>
        <v>January</v>
      </c>
      <c r="I140" s="24">
        <f t="shared" ca="1" si="5"/>
        <v>14</v>
      </c>
      <c r="J140" s="25" t="s">
        <v>19</v>
      </c>
      <c r="K140" s="26">
        <v>26790</v>
      </c>
      <c r="L140" s="27">
        <v>2</v>
      </c>
    </row>
    <row r="141" spans="1:12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4"/>
        <v>November</v>
      </c>
      <c r="I141" s="24">
        <f t="shared" ca="1" si="5"/>
        <v>19</v>
      </c>
      <c r="J141" s="25" t="s">
        <v>15</v>
      </c>
      <c r="K141" s="26">
        <v>81010</v>
      </c>
      <c r="L141" s="27">
        <v>4</v>
      </c>
    </row>
    <row r="142" spans="1:12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4"/>
        <v>August</v>
      </c>
      <c r="I142" s="24">
        <f t="shared" ca="1" si="5"/>
        <v>22</v>
      </c>
      <c r="J142" s="25"/>
      <c r="K142" s="26">
        <v>47590</v>
      </c>
      <c r="L142" s="27">
        <v>3</v>
      </c>
    </row>
    <row r="143" spans="1:12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4"/>
        <v>May</v>
      </c>
      <c r="I143" s="24">
        <f t="shared" ca="1" si="5"/>
        <v>15</v>
      </c>
      <c r="J143" s="25" t="s">
        <v>16</v>
      </c>
      <c r="K143" s="26">
        <v>49770</v>
      </c>
      <c r="L143" s="27">
        <v>1</v>
      </c>
    </row>
    <row r="144" spans="1:12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4"/>
        <v>September</v>
      </c>
      <c r="I144" s="24">
        <f t="shared" ca="1" si="5"/>
        <v>21</v>
      </c>
      <c r="J144" s="25"/>
      <c r="K144" s="26">
        <v>79220</v>
      </c>
      <c r="L144" s="27">
        <v>4</v>
      </c>
    </row>
    <row r="145" spans="1:12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4"/>
        <v>March</v>
      </c>
      <c r="I145" s="24">
        <f t="shared" ca="1" si="5"/>
        <v>4</v>
      </c>
      <c r="J145" s="25" t="s">
        <v>19</v>
      </c>
      <c r="K145" s="26">
        <v>23190</v>
      </c>
      <c r="L145" s="27">
        <v>5</v>
      </c>
    </row>
    <row r="146" spans="1:12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4"/>
        <v>November</v>
      </c>
      <c r="I146" s="24">
        <f t="shared" ca="1" si="5"/>
        <v>22</v>
      </c>
      <c r="J146" s="25" t="s">
        <v>15</v>
      </c>
      <c r="K146" s="26">
        <v>89140</v>
      </c>
      <c r="L146" s="27">
        <v>1</v>
      </c>
    </row>
    <row r="147" spans="1:12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4"/>
        <v>December</v>
      </c>
      <c r="I147" s="24">
        <f t="shared" ca="1" si="5"/>
        <v>14</v>
      </c>
      <c r="J147" s="25" t="s">
        <v>16</v>
      </c>
      <c r="K147" s="26">
        <v>61850</v>
      </c>
      <c r="L147" s="27">
        <v>2</v>
      </c>
    </row>
    <row r="148" spans="1:12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4"/>
        <v>July</v>
      </c>
      <c r="I148" s="24">
        <f t="shared" ca="1" si="5"/>
        <v>14</v>
      </c>
      <c r="J148" s="25" t="s">
        <v>15</v>
      </c>
      <c r="K148" s="26">
        <v>62400</v>
      </c>
      <c r="L148" s="27">
        <v>4</v>
      </c>
    </row>
    <row r="149" spans="1:12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4"/>
        <v>September</v>
      </c>
      <c r="I149" s="24">
        <f t="shared" ca="1" si="5"/>
        <v>18</v>
      </c>
      <c r="J149" s="25" t="s">
        <v>19</v>
      </c>
      <c r="K149" s="26">
        <v>33590</v>
      </c>
      <c r="L149" s="27">
        <v>5</v>
      </c>
    </row>
    <row r="150" spans="1:12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4"/>
        <v>September</v>
      </c>
      <c r="I150" s="24">
        <f t="shared" ca="1" si="5"/>
        <v>14</v>
      </c>
      <c r="J150" s="25" t="s">
        <v>19</v>
      </c>
      <c r="K150" s="26">
        <v>46710</v>
      </c>
      <c r="L150" s="27">
        <v>3</v>
      </c>
    </row>
    <row r="151" spans="1:12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si="4"/>
        <v>July</v>
      </c>
      <c r="I151" s="24">
        <f t="shared" ca="1" si="5"/>
        <v>22</v>
      </c>
      <c r="J151" s="25"/>
      <c r="K151" s="26">
        <v>14568</v>
      </c>
      <c r="L151" s="27">
        <v>3</v>
      </c>
    </row>
    <row r="152" spans="1:12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4"/>
        <v>July</v>
      </c>
      <c r="I152" s="24">
        <f t="shared" ca="1" si="5"/>
        <v>16</v>
      </c>
      <c r="J152" s="25"/>
      <c r="K152" s="26">
        <v>86100</v>
      </c>
      <c r="L152" s="27">
        <v>4</v>
      </c>
    </row>
    <row r="153" spans="1:12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4"/>
        <v>May</v>
      </c>
      <c r="I153" s="24">
        <f t="shared" ca="1" si="5"/>
        <v>19</v>
      </c>
      <c r="J153" s="25"/>
      <c r="K153" s="26">
        <v>85980</v>
      </c>
      <c r="L153" s="27">
        <v>2</v>
      </c>
    </row>
    <row r="154" spans="1:12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4"/>
        <v>May</v>
      </c>
      <c r="I154" s="24">
        <f t="shared" ca="1" si="5"/>
        <v>15</v>
      </c>
      <c r="J154" s="25" t="s">
        <v>19</v>
      </c>
      <c r="K154" s="26">
        <v>28880</v>
      </c>
      <c r="L154" s="27">
        <v>3</v>
      </c>
    </row>
    <row r="155" spans="1:12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4"/>
        <v>March</v>
      </c>
      <c r="I155" s="24">
        <f t="shared" ca="1" si="5"/>
        <v>12</v>
      </c>
      <c r="J155" s="25" t="s">
        <v>18</v>
      </c>
      <c r="K155" s="26">
        <v>47295</v>
      </c>
      <c r="L155" s="27">
        <v>4</v>
      </c>
    </row>
    <row r="156" spans="1:12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4"/>
        <v>October</v>
      </c>
      <c r="I156" s="24">
        <f t="shared" ca="1" si="5"/>
        <v>23</v>
      </c>
      <c r="J156" s="25" t="s">
        <v>16</v>
      </c>
      <c r="K156" s="26">
        <v>49810</v>
      </c>
      <c r="L156" s="27">
        <v>2</v>
      </c>
    </row>
    <row r="157" spans="1:12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4"/>
        <v>June</v>
      </c>
      <c r="I157" s="24">
        <f t="shared" ca="1" si="5"/>
        <v>3</v>
      </c>
      <c r="J157" s="25" t="s">
        <v>16</v>
      </c>
      <c r="K157" s="26">
        <v>62180</v>
      </c>
      <c r="L157" s="27">
        <v>2</v>
      </c>
    </row>
    <row r="158" spans="1:12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4"/>
        <v>October</v>
      </c>
      <c r="I158" s="24">
        <f t="shared" ca="1" si="5"/>
        <v>16</v>
      </c>
      <c r="J158" s="25" t="s">
        <v>18</v>
      </c>
      <c r="K158" s="26">
        <v>73740</v>
      </c>
      <c r="L158" s="27">
        <v>4</v>
      </c>
    </row>
    <row r="159" spans="1:12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4"/>
        <v>May</v>
      </c>
      <c r="I159" s="24">
        <f t="shared" ca="1" si="5"/>
        <v>21</v>
      </c>
      <c r="J159" s="25" t="s">
        <v>18</v>
      </c>
      <c r="K159" s="26">
        <v>68010</v>
      </c>
      <c r="L159" s="27">
        <v>1</v>
      </c>
    </row>
    <row r="160" spans="1:12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4"/>
        <v>February</v>
      </c>
      <c r="I160" s="24">
        <f t="shared" ca="1" si="5"/>
        <v>16</v>
      </c>
      <c r="J160" s="25" t="s">
        <v>15</v>
      </c>
      <c r="K160" s="26">
        <v>40920</v>
      </c>
      <c r="L160" s="27">
        <v>4</v>
      </c>
    </row>
    <row r="161" spans="1:12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4"/>
        <v>November</v>
      </c>
      <c r="I161" s="24">
        <f t="shared" ca="1" si="5"/>
        <v>14</v>
      </c>
      <c r="J161" s="25" t="s">
        <v>15</v>
      </c>
      <c r="K161" s="26">
        <v>46030</v>
      </c>
      <c r="L161" s="27">
        <v>2</v>
      </c>
    </row>
    <row r="162" spans="1:12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4"/>
        <v>March</v>
      </c>
      <c r="I162" s="24">
        <f t="shared" ca="1" si="5"/>
        <v>16</v>
      </c>
      <c r="J162" s="25"/>
      <c r="K162" s="26">
        <v>36230</v>
      </c>
      <c r="L162" s="27">
        <v>2</v>
      </c>
    </row>
    <row r="163" spans="1:12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4"/>
        <v>December</v>
      </c>
      <c r="I163" s="24">
        <f t="shared" ca="1" si="5"/>
        <v>21</v>
      </c>
      <c r="J163" s="25"/>
      <c r="K163" s="26">
        <v>32190</v>
      </c>
      <c r="L163" s="27">
        <v>3</v>
      </c>
    </row>
    <row r="164" spans="1:12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4"/>
        <v>December</v>
      </c>
      <c r="I164" s="24">
        <f t="shared" ca="1" si="5"/>
        <v>16</v>
      </c>
      <c r="J164" s="25" t="s">
        <v>19</v>
      </c>
      <c r="K164" s="26">
        <v>61150</v>
      </c>
      <c r="L164" s="27">
        <v>2</v>
      </c>
    </row>
    <row r="165" spans="1:12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4"/>
        <v>September</v>
      </c>
      <c r="I165" s="24">
        <f t="shared" ca="1" si="5"/>
        <v>21</v>
      </c>
      <c r="J165" s="25"/>
      <c r="K165" s="26">
        <v>29000</v>
      </c>
      <c r="L165" s="27">
        <v>5</v>
      </c>
    </row>
    <row r="166" spans="1:12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4"/>
        <v>July</v>
      </c>
      <c r="I166" s="24">
        <f t="shared" ca="1" si="5"/>
        <v>13</v>
      </c>
      <c r="J166" s="25" t="s">
        <v>19</v>
      </c>
      <c r="K166" s="26">
        <v>33640</v>
      </c>
      <c r="L166" s="27">
        <v>3</v>
      </c>
    </row>
    <row r="167" spans="1:12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4"/>
        <v>October</v>
      </c>
      <c r="I167" s="24">
        <f t="shared" ca="1" si="5"/>
        <v>21</v>
      </c>
      <c r="J167" s="25" t="s">
        <v>15</v>
      </c>
      <c r="K167" s="26">
        <v>31840</v>
      </c>
      <c r="L167" s="27">
        <v>1</v>
      </c>
    </row>
    <row r="168" spans="1:12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4"/>
        <v>October</v>
      </c>
      <c r="I168" s="24">
        <f t="shared" ca="1" si="5"/>
        <v>13</v>
      </c>
      <c r="J168" s="25" t="s">
        <v>15</v>
      </c>
      <c r="K168" s="26">
        <v>27180</v>
      </c>
      <c r="L168" s="27">
        <v>4</v>
      </c>
    </row>
    <row r="169" spans="1:12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4"/>
        <v>June</v>
      </c>
      <c r="I169" s="24">
        <f t="shared" ca="1" si="5"/>
        <v>21</v>
      </c>
      <c r="J169" s="25" t="s">
        <v>18</v>
      </c>
      <c r="K169" s="26">
        <v>59490</v>
      </c>
      <c r="L169" s="27">
        <v>3</v>
      </c>
    </row>
    <row r="170" spans="1:12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4"/>
        <v>December</v>
      </c>
      <c r="I170" s="24">
        <f t="shared" ca="1" si="5"/>
        <v>20</v>
      </c>
      <c r="J170" s="25" t="s">
        <v>15</v>
      </c>
      <c r="K170" s="26">
        <v>49545</v>
      </c>
      <c r="L170" s="27">
        <v>2</v>
      </c>
    </row>
    <row r="171" spans="1:12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4"/>
        <v>May</v>
      </c>
      <c r="I171" s="24">
        <f t="shared" ca="1" si="5"/>
        <v>18</v>
      </c>
      <c r="J171" s="25"/>
      <c r="K171" s="26">
        <v>23692</v>
      </c>
      <c r="L171" s="27">
        <v>4</v>
      </c>
    </row>
    <row r="172" spans="1:12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4"/>
        <v>August</v>
      </c>
      <c r="I172" s="24">
        <f t="shared" ca="1" si="5"/>
        <v>4</v>
      </c>
      <c r="J172" s="25"/>
      <c r="K172" s="26">
        <v>45830</v>
      </c>
      <c r="L172" s="27">
        <v>4</v>
      </c>
    </row>
    <row r="173" spans="1:12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4"/>
        <v>February</v>
      </c>
      <c r="I173" s="24">
        <f t="shared" ca="1" si="5"/>
        <v>23</v>
      </c>
      <c r="J173" s="25" t="s">
        <v>21</v>
      </c>
      <c r="K173" s="26">
        <v>35360</v>
      </c>
      <c r="L173" s="27">
        <v>5</v>
      </c>
    </row>
    <row r="174" spans="1:12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4"/>
        <v>May</v>
      </c>
      <c r="I174" s="24">
        <f t="shared" ca="1" si="5"/>
        <v>22</v>
      </c>
      <c r="J174" s="25" t="s">
        <v>16</v>
      </c>
      <c r="K174" s="26">
        <v>71680</v>
      </c>
      <c r="L174" s="27">
        <v>4</v>
      </c>
    </row>
    <row r="175" spans="1:12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4"/>
        <v>October</v>
      </c>
      <c r="I175" s="24">
        <f t="shared" ca="1" si="5"/>
        <v>13</v>
      </c>
      <c r="J175" s="25" t="s">
        <v>19</v>
      </c>
      <c r="K175" s="26">
        <v>78710</v>
      </c>
      <c r="L175" s="27">
        <v>2</v>
      </c>
    </row>
    <row r="176" spans="1:12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4"/>
        <v>November</v>
      </c>
      <c r="I176" s="24">
        <f t="shared" ca="1" si="5"/>
        <v>16</v>
      </c>
      <c r="J176" s="25"/>
      <c r="K176" s="26">
        <v>76910</v>
      </c>
      <c r="L176" s="27">
        <v>1</v>
      </c>
    </row>
    <row r="177" spans="1:12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4"/>
        <v>July</v>
      </c>
      <c r="I177" s="24">
        <f t="shared" ca="1" si="5"/>
        <v>14</v>
      </c>
      <c r="J177" s="25" t="s">
        <v>15</v>
      </c>
      <c r="K177" s="26">
        <v>76192</v>
      </c>
      <c r="L177" s="27">
        <v>4</v>
      </c>
    </row>
    <row r="178" spans="1:12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4"/>
        <v>October</v>
      </c>
      <c r="I178" s="24">
        <f t="shared" ca="1" si="5"/>
        <v>22</v>
      </c>
      <c r="J178" s="25" t="s">
        <v>19</v>
      </c>
      <c r="K178" s="26">
        <v>26190</v>
      </c>
      <c r="L178" s="27">
        <v>5</v>
      </c>
    </row>
    <row r="179" spans="1:12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4"/>
        <v>April</v>
      </c>
      <c r="I179" s="24">
        <f t="shared" ca="1" si="5"/>
        <v>18</v>
      </c>
      <c r="J179" s="25" t="s">
        <v>15</v>
      </c>
      <c r="K179" s="26">
        <v>67890</v>
      </c>
      <c r="L179" s="27">
        <v>5</v>
      </c>
    </row>
    <row r="180" spans="1:12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4"/>
        <v>June</v>
      </c>
      <c r="I180" s="24">
        <f t="shared" ca="1" si="5"/>
        <v>14</v>
      </c>
      <c r="J180" s="25" t="s">
        <v>19</v>
      </c>
      <c r="K180" s="26">
        <v>32100</v>
      </c>
      <c r="L180" s="27">
        <v>1</v>
      </c>
    </row>
    <row r="181" spans="1:12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4"/>
        <v>February</v>
      </c>
      <c r="I181" s="24">
        <f t="shared" ca="1" si="5"/>
        <v>23</v>
      </c>
      <c r="J181" s="25" t="s">
        <v>21</v>
      </c>
      <c r="K181" s="26">
        <v>24815</v>
      </c>
      <c r="L181" s="27">
        <v>1</v>
      </c>
    </row>
    <row r="182" spans="1:12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4"/>
        <v>January</v>
      </c>
      <c r="I182" s="24">
        <f t="shared" ca="1" si="5"/>
        <v>14</v>
      </c>
      <c r="J182" s="25" t="s">
        <v>21</v>
      </c>
      <c r="K182" s="26">
        <v>19825</v>
      </c>
      <c r="L182" s="27">
        <v>2</v>
      </c>
    </row>
    <row r="183" spans="1:12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4"/>
        <v>June</v>
      </c>
      <c r="I183" s="24">
        <f t="shared" ca="1" si="5"/>
        <v>22</v>
      </c>
      <c r="J183" s="25"/>
      <c r="K183" s="26">
        <v>50840</v>
      </c>
      <c r="L183" s="27">
        <v>4</v>
      </c>
    </row>
    <row r="184" spans="1:12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4"/>
        <v>August</v>
      </c>
      <c r="I184" s="24">
        <f t="shared" ca="1" si="5"/>
        <v>16</v>
      </c>
      <c r="J184" s="25" t="s">
        <v>19</v>
      </c>
      <c r="K184" s="26">
        <v>82110</v>
      </c>
      <c r="L184" s="27">
        <v>3</v>
      </c>
    </row>
    <row r="185" spans="1:12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4"/>
        <v>April</v>
      </c>
      <c r="I185" s="24">
        <f t="shared" ca="1" si="5"/>
        <v>21</v>
      </c>
      <c r="J185" s="25" t="s">
        <v>16</v>
      </c>
      <c r="K185" s="26">
        <v>46910</v>
      </c>
      <c r="L185" s="27">
        <v>3</v>
      </c>
    </row>
    <row r="186" spans="1:12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4"/>
        <v>August</v>
      </c>
      <c r="I186" s="24">
        <f t="shared" ca="1" si="5"/>
        <v>18</v>
      </c>
      <c r="J186" s="25" t="s">
        <v>19</v>
      </c>
      <c r="K186" s="26">
        <v>22860</v>
      </c>
      <c r="L186" s="27">
        <v>5</v>
      </c>
    </row>
    <row r="187" spans="1:12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4"/>
        <v>December</v>
      </c>
      <c r="I187" s="24">
        <f t="shared" ca="1" si="5"/>
        <v>8</v>
      </c>
      <c r="J187" s="25"/>
      <c r="K187" s="26">
        <v>40940</v>
      </c>
      <c r="L187" s="27">
        <v>2</v>
      </c>
    </row>
    <row r="188" spans="1:12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90">
        <v>36987</v>
      </c>
      <c r="H188" s="23" t="str">
        <f t="shared" si="4"/>
        <v>April</v>
      </c>
      <c r="I188" s="24">
        <f t="shared" ca="1" si="5"/>
        <v>15</v>
      </c>
      <c r="J188" s="25" t="s">
        <v>19</v>
      </c>
      <c r="K188" s="26">
        <v>50110</v>
      </c>
      <c r="L188" s="27">
        <v>1</v>
      </c>
    </row>
    <row r="189" spans="1:12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4"/>
        <v>July</v>
      </c>
      <c r="I189" s="24">
        <f t="shared" ca="1" si="5"/>
        <v>5</v>
      </c>
      <c r="J189" s="25"/>
      <c r="K189" s="26">
        <v>78520</v>
      </c>
      <c r="L189" s="27">
        <v>4</v>
      </c>
    </row>
    <row r="190" spans="1:12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4"/>
        <v>August</v>
      </c>
      <c r="I190" s="24">
        <f t="shared" ca="1" si="5"/>
        <v>11</v>
      </c>
      <c r="J190" s="25" t="s">
        <v>19</v>
      </c>
      <c r="K190" s="26">
        <v>42800</v>
      </c>
      <c r="L190" s="27">
        <v>5</v>
      </c>
    </row>
    <row r="191" spans="1:12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4"/>
        <v>October</v>
      </c>
      <c r="I191" s="24">
        <f t="shared" ca="1" si="5"/>
        <v>19</v>
      </c>
      <c r="J191" s="25" t="s">
        <v>18</v>
      </c>
      <c r="K191" s="26">
        <v>82700</v>
      </c>
      <c r="L191" s="27">
        <v>3</v>
      </c>
    </row>
    <row r="192" spans="1:12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4"/>
        <v>July</v>
      </c>
      <c r="I192" s="24">
        <f t="shared" ca="1" si="5"/>
        <v>21</v>
      </c>
      <c r="J192" s="25"/>
      <c r="K192" s="26">
        <v>73990</v>
      </c>
      <c r="L192" s="27">
        <v>3</v>
      </c>
    </row>
    <row r="193" spans="1:12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4"/>
        <v>July</v>
      </c>
      <c r="I193" s="24">
        <f t="shared" ca="1" si="5"/>
        <v>23</v>
      </c>
      <c r="J193" s="25" t="s">
        <v>15</v>
      </c>
      <c r="K193" s="26">
        <v>71730</v>
      </c>
      <c r="L193" s="27">
        <v>1</v>
      </c>
    </row>
    <row r="194" spans="1:12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ref="H194:H257" si="6">CHOOSE(MONTH(G194),"January","February","March","April","May","June","July","August","September","October","November","December")</f>
        <v>January</v>
      </c>
      <c r="I194" s="24">
        <f t="shared" ref="I194:I257" ca="1" si="7">DATEDIF(G194,TODAY(),"Y")</f>
        <v>15</v>
      </c>
      <c r="J194" s="25"/>
      <c r="K194" s="26">
        <v>8904</v>
      </c>
      <c r="L194" s="27">
        <v>3</v>
      </c>
    </row>
    <row r="195" spans="1:12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6"/>
        <v>October</v>
      </c>
      <c r="I195" s="24">
        <f t="shared" ca="1" si="7"/>
        <v>11</v>
      </c>
      <c r="J195" s="25"/>
      <c r="K195" s="26">
        <v>8892</v>
      </c>
      <c r="L195" s="27">
        <v>1</v>
      </c>
    </row>
    <row r="196" spans="1:12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6"/>
        <v>May</v>
      </c>
      <c r="I196" s="24">
        <f t="shared" ca="1" si="7"/>
        <v>6</v>
      </c>
      <c r="J196" s="25" t="s">
        <v>21</v>
      </c>
      <c r="K196" s="26">
        <v>46095</v>
      </c>
      <c r="L196" s="27">
        <v>3</v>
      </c>
    </row>
    <row r="197" spans="1:12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6"/>
        <v>September</v>
      </c>
      <c r="I197" s="24">
        <f t="shared" ca="1" si="7"/>
        <v>20</v>
      </c>
      <c r="J197" s="25" t="s">
        <v>19</v>
      </c>
      <c r="K197" s="26">
        <v>24710</v>
      </c>
      <c r="L197" s="27">
        <v>2</v>
      </c>
    </row>
    <row r="198" spans="1:12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6"/>
        <v>November</v>
      </c>
      <c r="I198" s="24">
        <f t="shared" ca="1" si="7"/>
        <v>22</v>
      </c>
      <c r="J198" s="25" t="s">
        <v>19</v>
      </c>
      <c r="K198" s="26">
        <v>13455</v>
      </c>
      <c r="L198" s="27">
        <v>2</v>
      </c>
    </row>
    <row r="199" spans="1:12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6"/>
        <v>December</v>
      </c>
      <c r="I199" s="24">
        <f t="shared" ca="1" si="7"/>
        <v>17</v>
      </c>
      <c r="J199" s="25"/>
      <c r="K199" s="26">
        <v>33752</v>
      </c>
      <c r="L199" s="27">
        <v>3</v>
      </c>
    </row>
    <row r="200" spans="1:12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6"/>
        <v>June</v>
      </c>
      <c r="I200" s="24">
        <f t="shared" ca="1" si="7"/>
        <v>4</v>
      </c>
      <c r="J200" s="25" t="s">
        <v>16</v>
      </c>
      <c r="K200" s="26">
        <v>25245</v>
      </c>
      <c r="L200" s="27">
        <v>5</v>
      </c>
    </row>
    <row r="201" spans="1:12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6"/>
        <v>June</v>
      </c>
      <c r="I201" s="24">
        <f t="shared" ca="1" si="7"/>
        <v>17</v>
      </c>
      <c r="J201" s="25" t="s">
        <v>18</v>
      </c>
      <c r="K201" s="26">
        <v>77950</v>
      </c>
      <c r="L201" s="27">
        <v>4</v>
      </c>
    </row>
    <row r="202" spans="1:12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6"/>
        <v>March</v>
      </c>
      <c r="I202" s="24">
        <f t="shared" ca="1" si="7"/>
        <v>4</v>
      </c>
      <c r="J202" s="25" t="s">
        <v>15</v>
      </c>
      <c r="K202" s="26">
        <v>41490</v>
      </c>
      <c r="L202" s="27">
        <v>5</v>
      </c>
    </row>
    <row r="203" spans="1:12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90">
        <v>34446</v>
      </c>
      <c r="H203" s="23" t="str">
        <f t="shared" si="6"/>
        <v>April</v>
      </c>
      <c r="I203" s="24">
        <f t="shared" ca="1" si="7"/>
        <v>22</v>
      </c>
      <c r="J203" s="25" t="s">
        <v>15</v>
      </c>
      <c r="K203" s="26">
        <v>81530</v>
      </c>
      <c r="L203" s="27">
        <v>5</v>
      </c>
    </row>
    <row r="204" spans="1:12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90">
        <v>36583</v>
      </c>
      <c r="H204" s="23" t="str">
        <f t="shared" si="6"/>
        <v>February</v>
      </c>
      <c r="I204" s="24">
        <f t="shared" ca="1" si="7"/>
        <v>16</v>
      </c>
      <c r="J204" s="25"/>
      <c r="K204" s="26">
        <v>12676</v>
      </c>
      <c r="L204" s="27">
        <v>2</v>
      </c>
    </row>
    <row r="205" spans="1:12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6"/>
        <v>April</v>
      </c>
      <c r="I205" s="24">
        <f t="shared" ca="1" si="7"/>
        <v>15</v>
      </c>
      <c r="J205" s="25"/>
      <c r="K205" s="26">
        <v>47520</v>
      </c>
      <c r="L205" s="27">
        <v>1</v>
      </c>
    </row>
    <row r="206" spans="1:12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6"/>
        <v>March</v>
      </c>
      <c r="I206" s="24">
        <f t="shared" ca="1" si="7"/>
        <v>22</v>
      </c>
      <c r="J206" s="25" t="s">
        <v>18</v>
      </c>
      <c r="K206" s="26">
        <v>35045</v>
      </c>
      <c r="L206" s="27">
        <v>4</v>
      </c>
    </row>
    <row r="207" spans="1:12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6"/>
        <v>February</v>
      </c>
      <c r="I207" s="24">
        <f t="shared" ca="1" si="7"/>
        <v>21</v>
      </c>
      <c r="J207" s="25"/>
      <c r="K207" s="26">
        <v>35680</v>
      </c>
      <c r="L207" s="27">
        <v>2</v>
      </c>
    </row>
    <row r="208" spans="1:12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6"/>
        <v>January</v>
      </c>
      <c r="I208" s="24">
        <f t="shared" ca="1" si="7"/>
        <v>13</v>
      </c>
      <c r="J208" s="25"/>
      <c r="K208" s="26">
        <v>89520</v>
      </c>
      <c r="L208" s="27">
        <v>5</v>
      </c>
    </row>
    <row r="209" spans="1:12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6"/>
        <v>January</v>
      </c>
      <c r="I209" s="24">
        <f t="shared" ca="1" si="7"/>
        <v>16</v>
      </c>
      <c r="J209" s="25" t="s">
        <v>19</v>
      </c>
      <c r="K209" s="26">
        <v>41380</v>
      </c>
      <c r="L209" s="27">
        <v>2</v>
      </c>
    </row>
    <row r="210" spans="1:12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6"/>
        <v>August</v>
      </c>
      <c r="I210" s="24">
        <f t="shared" ca="1" si="7"/>
        <v>16</v>
      </c>
      <c r="J210" s="25" t="s">
        <v>21</v>
      </c>
      <c r="K210" s="26">
        <v>35460</v>
      </c>
      <c r="L210" s="27">
        <v>5</v>
      </c>
    </row>
    <row r="211" spans="1:12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6"/>
        <v>November</v>
      </c>
      <c r="I211" s="24">
        <f t="shared" ca="1" si="7"/>
        <v>13</v>
      </c>
      <c r="J211" s="25" t="s">
        <v>19</v>
      </c>
      <c r="K211" s="26">
        <v>52490</v>
      </c>
      <c r="L211" s="27">
        <v>4</v>
      </c>
    </row>
    <row r="212" spans="1:12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6"/>
        <v>August</v>
      </c>
      <c r="I212" s="24">
        <f t="shared" ca="1" si="7"/>
        <v>23</v>
      </c>
      <c r="J212" s="25" t="s">
        <v>18</v>
      </c>
      <c r="K212" s="26">
        <v>26795</v>
      </c>
      <c r="L212" s="27">
        <v>4</v>
      </c>
    </row>
    <row r="213" spans="1:12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6"/>
        <v>September</v>
      </c>
      <c r="I213" s="24">
        <f t="shared" ca="1" si="7"/>
        <v>11</v>
      </c>
      <c r="J213" s="25" t="s">
        <v>18</v>
      </c>
      <c r="K213" s="26">
        <v>23560</v>
      </c>
      <c r="L213" s="27">
        <v>3</v>
      </c>
    </row>
    <row r="214" spans="1:12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6"/>
        <v>May</v>
      </c>
      <c r="I214" s="24">
        <f t="shared" ca="1" si="7"/>
        <v>18</v>
      </c>
      <c r="J214" s="25" t="s">
        <v>19</v>
      </c>
      <c r="K214" s="26">
        <v>73072</v>
      </c>
      <c r="L214" s="27">
        <v>5</v>
      </c>
    </row>
    <row r="215" spans="1:12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si="6"/>
        <v>October</v>
      </c>
      <c r="I215" s="24">
        <f t="shared" ca="1" si="7"/>
        <v>17</v>
      </c>
      <c r="J215" s="25" t="s">
        <v>19</v>
      </c>
      <c r="K215" s="26">
        <v>32390</v>
      </c>
      <c r="L215" s="27">
        <v>2</v>
      </c>
    </row>
    <row r="216" spans="1:12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6"/>
        <v>September</v>
      </c>
      <c r="I216" s="24">
        <f t="shared" ca="1" si="7"/>
        <v>3</v>
      </c>
      <c r="J216" s="25"/>
      <c r="K216" s="26">
        <v>84300</v>
      </c>
      <c r="L216" s="27">
        <v>1</v>
      </c>
    </row>
    <row r="217" spans="1:12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6"/>
        <v>December</v>
      </c>
      <c r="I217" s="24">
        <f t="shared" ca="1" si="7"/>
        <v>13</v>
      </c>
      <c r="J217" s="25" t="s">
        <v>21</v>
      </c>
      <c r="K217" s="26">
        <v>23650</v>
      </c>
      <c r="L217" s="27">
        <v>1</v>
      </c>
    </row>
    <row r="218" spans="1:12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90">
        <v>37687</v>
      </c>
      <c r="H218" s="23" t="str">
        <f t="shared" si="6"/>
        <v>March</v>
      </c>
      <c r="I218" s="24">
        <f t="shared" ca="1" si="7"/>
        <v>13</v>
      </c>
      <c r="J218" s="25"/>
      <c r="K218" s="26">
        <v>76690</v>
      </c>
      <c r="L218" s="27">
        <v>3</v>
      </c>
    </row>
    <row r="219" spans="1:12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6"/>
        <v>July</v>
      </c>
      <c r="I219" s="24">
        <f t="shared" ca="1" si="7"/>
        <v>9</v>
      </c>
      <c r="J219" s="25" t="s">
        <v>15</v>
      </c>
      <c r="K219" s="26">
        <v>87760</v>
      </c>
      <c r="L219" s="27">
        <v>1</v>
      </c>
    </row>
    <row r="220" spans="1:12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6"/>
        <v>April</v>
      </c>
      <c r="I220" s="24">
        <f t="shared" ca="1" si="7"/>
        <v>23</v>
      </c>
      <c r="J220" s="25" t="s">
        <v>18</v>
      </c>
      <c r="K220" s="26">
        <v>39620</v>
      </c>
      <c r="L220" s="27">
        <v>5</v>
      </c>
    </row>
    <row r="221" spans="1:12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6"/>
        <v>March</v>
      </c>
      <c r="I221" s="24">
        <f t="shared" ca="1" si="7"/>
        <v>3</v>
      </c>
      <c r="J221" s="25" t="s">
        <v>15</v>
      </c>
      <c r="K221" s="26">
        <v>33970</v>
      </c>
      <c r="L221" s="27">
        <v>4</v>
      </c>
    </row>
    <row r="222" spans="1:12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6"/>
        <v>March</v>
      </c>
      <c r="I222" s="24">
        <f t="shared" ca="1" si="7"/>
        <v>17</v>
      </c>
      <c r="J222" s="25" t="s">
        <v>15</v>
      </c>
      <c r="K222" s="26">
        <v>66740</v>
      </c>
      <c r="L222" s="27">
        <v>2</v>
      </c>
    </row>
    <row r="223" spans="1:12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6"/>
        <v>April</v>
      </c>
      <c r="I223" s="24">
        <f t="shared" ca="1" si="7"/>
        <v>5</v>
      </c>
      <c r="J223" s="25"/>
      <c r="K223" s="26">
        <v>10572</v>
      </c>
      <c r="L223" s="27">
        <v>4</v>
      </c>
    </row>
    <row r="224" spans="1:12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6"/>
        <v>November</v>
      </c>
      <c r="I224" s="24">
        <f t="shared" ca="1" si="7"/>
        <v>14</v>
      </c>
      <c r="J224" s="25"/>
      <c r="K224" s="26">
        <v>57990</v>
      </c>
      <c r="L224" s="27">
        <v>5</v>
      </c>
    </row>
    <row r="225" spans="1:12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6"/>
        <v>March</v>
      </c>
      <c r="I225" s="24">
        <f t="shared" ca="1" si="7"/>
        <v>16</v>
      </c>
      <c r="J225" s="25" t="s">
        <v>19</v>
      </c>
      <c r="K225" s="26">
        <v>42740</v>
      </c>
      <c r="L225" s="27">
        <v>2</v>
      </c>
    </row>
    <row r="226" spans="1:12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6"/>
        <v>October</v>
      </c>
      <c r="I226" s="24">
        <f t="shared" ca="1" si="7"/>
        <v>22</v>
      </c>
      <c r="J226" s="25" t="s">
        <v>15</v>
      </c>
      <c r="K226" s="26">
        <v>34110</v>
      </c>
      <c r="L226" s="27">
        <v>4</v>
      </c>
    </row>
    <row r="227" spans="1:12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6"/>
        <v>March</v>
      </c>
      <c r="I227" s="24">
        <f t="shared" ca="1" si="7"/>
        <v>20</v>
      </c>
      <c r="J227" s="25" t="s">
        <v>15</v>
      </c>
      <c r="K227" s="26">
        <v>62688</v>
      </c>
      <c r="L227" s="27">
        <v>2</v>
      </c>
    </row>
    <row r="228" spans="1:12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90">
        <v>41036</v>
      </c>
      <c r="H228" s="23" t="str">
        <f t="shared" si="6"/>
        <v>May</v>
      </c>
      <c r="I228" s="24">
        <f t="shared" ca="1" si="7"/>
        <v>4</v>
      </c>
      <c r="J228" s="25"/>
      <c r="K228" s="26">
        <v>10636</v>
      </c>
      <c r="L228" s="27">
        <v>4</v>
      </c>
    </row>
    <row r="229" spans="1:12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6"/>
        <v>December</v>
      </c>
      <c r="I229" s="24">
        <f t="shared" ca="1" si="7"/>
        <v>3</v>
      </c>
      <c r="J229" s="25" t="s">
        <v>21</v>
      </c>
      <c r="K229" s="26">
        <v>75780</v>
      </c>
      <c r="L229" s="27">
        <v>2</v>
      </c>
    </row>
    <row r="230" spans="1:12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6"/>
        <v>December</v>
      </c>
      <c r="I230" s="24">
        <f t="shared" ca="1" si="7"/>
        <v>3</v>
      </c>
      <c r="J230" s="25"/>
      <c r="K230" s="26">
        <v>47280</v>
      </c>
      <c r="L230" s="27">
        <v>1</v>
      </c>
    </row>
    <row r="231" spans="1:12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6"/>
        <v>April</v>
      </c>
      <c r="I231" s="24">
        <f t="shared" ca="1" si="7"/>
        <v>3</v>
      </c>
      <c r="J231" s="25"/>
      <c r="K231" s="26">
        <v>37840</v>
      </c>
      <c r="L231" s="27">
        <v>1</v>
      </c>
    </row>
    <row r="232" spans="1:12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6"/>
        <v>March</v>
      </c>
      <c r="I232" s="24">
        <f t="shared" ca="1" si="7"/>
        <v>16</v>
      </c>
      <c r="J232" s="25"/>
      <c r="K232" s="26">
        <v>63850</v>
      </c>
      <c r="L232" s="27">
        <v>2</v>
      </c>
    </row>
    <row r="233" spans="1:12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6"/>
        <v>November</v>
      </c>
      <c r="I233" s="24">
        <f t="shared" ca="1" si="7"/>
        <v>15</v>
      </c>
      <c r="J233" s="25"/>
      <c r="K233" s="26">
        <v>25120</v>
      </c>
      <c r="L233" s="27">
        <v>5</v>
      </c>
    </row>
    <row r="234" spans="1:12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6"/>
        <v>December</v>
      </c>
      <c r="I234" s="24">
        <f t="shared" ca="1" si="7"/>
        <v>13</v>
      </c>
      <c r="J234" s="25" t="s">
        <v>16</v>
      </c>
      <c r="K234" s="26">
        <v>38870</v>
      </c>
      <c r="L234" s="27">
        <v>2</v>
      </c>
    </row>
    <row r="235" spans="1:12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6"/>
        <v>March</v>
      </c>
      <c r="I235" s="24">
        <f t="shared" ca="1" si="7"/>
        <v>14</v>
      </c>
      <c r="J235" s="25" t="s">
        <v>16</v>
      </c>
      <c r="K235" s="26">
        <v>39680</v>
      </c>
      <c r="L235" s="27">
        <v>5</v>
      </c>
    </row>
    <row r="236" spans="1:12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6"/>
        <v>October</v>
      </c>
      <c r="I236" s="24">
        <f t="shared" ca="1" si="7"/>
        <v>15</v>
      </c>
      <c r="J236" s="25"/>
      <c r="K236" s="26">
        <v>38768</v>
      </c>
      <c r="L236" s="27">
        <v>4</v>
      </c>
    </row>
    <row r="237" spans="1:12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6"/>
        <v>November</v>
      </c>
      <c r="I237" s="24">
        <f t="shared" ca="1" si="7"/>
        <v>16</v>
      </c>
      <c r="J237" s="25"/>
      <c r="K237" s="26">
        <v>63330</v>
      </c>
      <c r="L237" s="27">
        <v>4</v>
      </c>
    </row>
    <row r="238" spans="1:12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6"/>
        <v>December</v>
      </c>
      <c r="I238" s="24">
        <f t="shared" ca="1" si="7"/>
        <v>22</v>
      </c>
      <c r="J238" s="25"/>
      <c r="K238" s="26">
        <v>22320</v>
      </c>
      <c r="L238" s="27">
        <v>2</v>
      </c>
    </row>
    <row r="239" spans="1:12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6"/>
        <v>January</v>
      </c>
      <c r="I239" s="24">
        <f t="shared" ca="1" si="7"/>
        <v>7</v>
      </c>
      <c r="J239" s="25" t="s">
        <v>18</v>
      </c>
      <c r="K239" s="26">
        <v>27560</v>
      </c>
      <c r="L239" s="27">
        <v>2</v>
      </c>
    </row>
    <row r="240" spans="1:12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6"/>
        <v>March</v>
      </c>
      <c r="I240" s="24">
        <f t="shared" ca="1" si="7"/>
        <v>17</v>
      </c>
      <c r="J240" s="25" t="s">
        <v>21</v>
      </c>
      <c r="K240" s="26">
        <v>39520</v>
      </c>
      <c r="L240" s="27">
        <v>5</v>
      </c>
    </row>
    <row r="241" spans="1:12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6"/>
        <v>August</v>
      </c>
      <c r="I241" s="24">
        <f t="shared" ca="1" si="7"/>
        <v>22</v>
      </c>
      <c r="J241" s="25" t="s">
        <v>16</v>
      </c>
      <c r="K241" s="26">
        <v>60380</v>
      </c>
      <c r="L241" s="27">
        <v>4</v>
      </c>
    </row>
    <row r="242" spans="1:12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6"/>
        <v>August</v>
      </c>
      <c r="I242" s="24">
        <f t="shared" ca="1" si="7"/>
        <v>15</v>
      </c>
      <c r="J242" s="25" t="s">
        <v>19</v>
      </c>
      <c r="K242" s="26">
        <v>22475</v>
      </c>
      <c r="L242" s="27">
        <v>4</v>
      </c>
    </row>
    <row r="243" spans="1:12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6"/>
        <v>April</v>
      </c>
      <c r="I243" s="24">
        <f t="shared" ca="1" si="7"/>
        <v>17</v>
      </c>
      <c r="J243" s="25" t="s">
        <v>15</v>
      </c>
      <c r="K243" s="26">
        <v>59320</v>
      </c>
      <c r="L243" s="27">
        <v>4</v>
      </c>
    </row>
    <row r="244" spans="1:12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6"/>
        <v>January</v>
      </c>
      <c r="I244" s="24">
        <f t="shared" ca="1" si="7"/>
        <v>15</v>
      </c>
      <c r="J244" s="25"/>
      <c r="K244" s="26">
        <v>68260</v>
      </c>
      <c r="L244" s="27">
        <v>5</v>
      </c>
    </row>
    <row r="245" spans="1:12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6"/>
        <v>July</v>
      </c>
      <c r="I245" s="24">
        <f t="shared" ca="1" si="7"/>
        <v>4</v>
      </c>
      <c r="J245" s="25" t="s">
        <v>15</v>
      </c>
      <c r="K245" s="26">
        <v>35600</v>
      </c>
      <c r="L245" s="27">
        <v>5</v>
      </c>
    </row>
    <row r="246" spans="1:12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6"/>
        <v>February</v>
      </c>
      <c r="I246" s="24">
        <f t="shared" ca="1" si="7"/>
        <v>3</v>
      </c>
      <c r="J246" s="25"/>
      <c r="K246" s="26">
        <v>15056</v>
      </c>
      <c r="L246" s="27">
        <v>5</v>
      </c>
    </row>
    <row r="247" spans="1:12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6"/>
        <v>July</v>
      </c>
      <c r="I247" s="24">
        <f t="shared" ca="1" si="7"/>
        <v>22</v>
      </c>
      <c r="J247" s="25" t="s">
        <v>19</v>
      </c>
      <c r="K247" s="26">
        <v>43190</v>
      </c>
      <c r="L247" s="27">
        <v>2</v>
      </c>
    </row>
    <row r="248" spans="1:12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6"/>
        <v>January</v>
      </c>
      <c r="I248" s="24">
        <f t="shared" ca="1" si="7"/>
        <v>17</v>
      </c>
      <c r="J248" s="25"/>
      <c r="K248" s="26">
        <v>41770</v>
      </c>
      <c r="L248" s="27">
        <v>5</v>
      </c>
    </row>
    <row r="249" spans="1:12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6"/>
        <v>March</v>
      </c>
      <c r="I249" s="24">
        <f t="shared" ca="1" si="7"/>
        <v>8</v>
      </c>
      <c r="J249" s="25" t="s">
        <v>15</v>
      </c>
      <c r="K249" s="26">
        <v>44530</v>
      </c>
      <c r="L249" s="27">
        <v>2</v>
      </c>
    </row>
    <row r="250" spans="1:12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6"/>
        <v>March</v>
      </c>
      <c r="I250" s="24">
        <f t="shared" ca="1" si="7"/>
        <v>14</v>
      </c>
      <c r="J250" s="25" t="s">
        <v>18</v>
      </c>
      <c r="K250" s="26">
        <v>45880</v>
      </c>
      <c r="L250" s="27">
        <v>5</v>
      </c>
    </row>
    <row r="251" spans="1:12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6"/>
        <v>May</v>
      </c>
      <c r="I251" s="24">
        <f t="shared" ca="1" si="7"/>
        <v>14</v>
      </c>
      <c r="J251" s="25"/>
      <c r="K251" s="26">
        <v>54840</v>
      </c>
      <c r="L251" s="27">
        <v>4</v>
      </c>
    </row>
    <row r="252" spans="1:12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6"/>
        <v>January</v>
      </c>
      <c r="I252" s="24">
        <f t="shared" ca="1" si="7"/>
        <v>3</v>
      </c>
      <c r="J252" s="25" t="s">
        <v>15</v>
      </c>
      <c r="K252" s="26">
        <v>66840</v>
      </c>
      <c r="L252" s="27">
        <v>4</v>
      </c>
    </row>
    <row r="253" spans="1:12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6"/>
        <v>June</v>
      </c>
      <c r="I253" s="24">
        <f t="shared" ca="1" si="7"/>
        <v>6</v>
      </c>
      <c r="J253" s="25" t="s">
        <v>15</v>
      </c>
      <c r="K253" s="26">
        <v>44650</v>
      </c>
      <c r="L253" s="27">
        <v>1</v>
      </c>
    </row>
    <row r="254" spans="1:12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6"/>
        <v>April</v>
      </c>
      <c r="I254" s="24">
        <f t="shared" ca="1" si="7"/>
        <v>16</v>
      </c>
      <c r="J254" s="25"/>
      <c r="K254" s="26">
        <v>86470</v>
      </c>
      <c r="L254" s="27">
        <v>4</v>
      </c>
    </row>
    <row r="255" spans="1:12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6"/>
        <v>April</v>
      </c>
      <c r="I255" s="24">
        <f t="shared" ca="1" si="7"/>
        <v>14</v>
      </c>
      <c r="J255" s="25" t="s">
        <v>15</v>
      </c>
      <c r="K255" s="26">
        <v>67280</v>
      </c>
      <c r="L255" s="27">
        <v>3</v>
      </c>
    </row>
    <row r="256" spans="1:12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6"/>
        <v>August</v>
      </c>
      <c r="I256" s="24">
        <f t="shared" ca="1" si="7"/>
        <v>19</v>
      </c>
      <c r="J256" s="25" t="s">
        <v>21</v>
      </c>
      <c r="K256" s="26">
        <v>77840</v>
      </c>
      <c r="L256" s="27">
        <v>2</v>
      </c>
    </row>
    <row r="257" spans="1:12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6"/>
        <v>December</v>
      </c>
      <c r="I257" s="24">
        <f t="shared" ca="1" si="7"/>
        <v>15</v>
      </c>
      <c r="J257" s="25" t="s">
        <v>19</v>
      </c>
      <c r="K257" s="26">
        <v>61420</v>
      </c>
      <c r="L257" s="27">
        <v>4</v>
      </c>
    </row>
    <row r="258" spans="1:12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ref="H258:H321" si="8">CHOOSE(MONTH(G258),"January","February","March","April","May","June","July","August","September","October","November","December")</f>
        <v>February</v>
      </c>
      <c r="I258" s="24">
        <f t="shared" ref="I258:I321" ca="1" si="9">DATEDIF(G258,TODAY(),"Y")</f>
        <v>17</v>
      </c>
      <c r="J258" s="25" t="s">
        <v>19</v>
      </c>
      <c r="K258" s="26">
        <v>38105</v>
      </c>
      <c r="L258" s="27">
        <v>2</v>
      </c>
    </row>
    <row r="259" spans="1:12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8"/>
        <v>December</v>
      </c>
      <c r="I259" s="24">
        <f t="shared" ca="1" si="9"/>
        <v>2</v>
      </c>
      <c r="J259" s="25"/>
      <c r="K259" s="26">
        <v>66132</v>
      </c>
      <c r="L259" s="27">
        <v>4</v>
      </c>
    </row>
    <row r="260" spans="1:12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90">
        <v>38522</v>
      </c>
      <c r="H260" s="23" t="str">
        <f t="shared" si="8"/>
        <v>June</v>
      </c>
      <c r="I260" s="24">
        <f t="shared" ca="1" si="9"/>
        <v>11</v>
      </c>
      <c r="J260" s="25" t="s">
        <v>21</v>
      </c>
      <c r="K260" s="26">
        <v>39740</v>
      </c>
      <c r="L260" s="27">
        <v>1</v>
      </c>
    </row>
    <row r="261" spans="1:12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8"/>
        <v>August</v>
      </c>
      <c r="I261" s="24">
        <f t="shared" ca="1" si="9"/>
        <v>21</v>
      </c>
      <c r="J261" s="25" t="s">
        <v>19</v>
      </c>
      <c r="K261" s="26">
        <v>66824</v>
      </c>
      <c r="L261" s="27">
        <v>2</v>
      </c>
    </row>
    <row r="262" spans="1:12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8"/>
        <v>October</v>
      </c>
      <c r="I262" s="24">
        <f t="shared" ca="1" si="9"/>
        <v>22</v>
      </c>
      <c r="J262" s="25" t="s">
        <v>19</v>
      </c>
      <c r="K262" s="26">
        <v>58910</v>
      </c>
      <c r="L262" s="27">
        <v>1</v>
      </c>
    </row>
    <row r="263" spans="1:12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8"/>
        <v>July</v>
      </c>
      <c r="I263" s="24">
        <f t="shared" ca="1" si="9"/>
        <v>17</v>
      </c>
      <c r="J263" s="25"/>
      <c r="K263" s="26">
        <v>25120</v>
      </c>
      <c r="L263" s="27">
        <v>2</v>
      </c>
    </row>
    <row r="264" spans="1:12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8"/>
        <v>March</v>
      </c>
      <c r="I264" s="24">
        <f t="shared" ca="1" si="9"/>
        <v>23</v>
      </c>
      <c r="J264" s="25"/>
      <c r="K264" s="26">
        <v>23340</v>
      </c>
      <c r="L264" s="27">
        <v>4</v>
      </c>
    </row>
    <row r="265" spans="1:12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90">
        <v>37086</v>
      </c>
      <c r="H265" s="23" t="str">
        <f t="shared" si="8"/>
        <v>July</v>
      </c>
      <c r="I265" s="24">
        <f t="shared" ca="1" si="9"/>
        <v>15</v>
      </c>
      <c r="J265" s="25"/>
      <c r="K265" s="26">
        <v>32940</v>
      </c>
      <c r="L265" s="27">
        <v>5</v>
      </c>
    </row>
    <row r="266" spans="1:12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8"/>
        <v>September</v>
      </c>
      <c r="I266" s="24">
        <f t="shared" ca="1" si="9"/>
        <v>9</v>
      </c>
      <c r="J266" s="25" t="s">
        <v>16</v>
      </c>
      <c r="K266" s="26">
        <v>61330</v>
      </c>
      <c r="L266" s="27">
        <v>2</v>
      </c>
    </row>
    <row r="267" spans="1:12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8"/>
        <v>October</v>
      </c>
      <c r="I267" s="24">
        <f t="shared" ca="1" si="9"/>
        <v>5</v>
      </c>
      <c r="J267" s="25"/>
      <c r="K267" s="26">
        <v>25790</v>
      </c>
      <c r="L267" s="27">
        <v>3</v>
      </c>
    </row>
    <row r="268" spans="1:12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8"/>
        <v>June</v>
      </c>
      <c r="I268" s="24">
        <f t="shared" ca="1" si="9"/>
        <v>14</v>
      </c>
      <c r="J268" s="25" t="s">
        <v>15</v>
      </c>
      <c r="K268" s="26">
        <v>29260</v>
      </c>
      <c r="L268" s="27">
        <v>4</v>
      </c>
    </row>
    <row r="269" spans="1:12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8"/>
        <v>April</v>
      </c>
      <c r="I269" s="24">
        <f t="shared" ca="1" si="9"/>
        <v>15</v>
      </c>
      <c r="J269" s="25" t="s">
        <v>21</v>
      </c>
      <c r="K269" s="26">
        <v>54580</v>
      </c>
      <c r="L269" s="27">
        <v>4</v>
      </c>
    </row>
    <row r="270" spans="1:12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8"/>
        <v>August</v>
      </c>
      <c r="I270" s="24">
        <f t="shared" ca="1" si="9"/>
        <v>3</v>
      </c>
      <c r="J270" s="25" t="s">
        <v>21</v>
      </c>
      <c r="K270" s="26">
        <v>44260</v>
      </c>
      <c r="L270" s="27">
        <v>1</v>
      </c>
    </row>
    <row r="271" spans="1:12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8"/>
        <v>August</v>
      </c>
      <c r="I271" s="24">
        <f t="shared" ca="1" si="9"/>
        <v>4</v>
      </c>
      <c r="J271" s="25"/>
      <c r="K271" s="26">
        <v>80729</v>
      </c>
      <c r="L271" s="27">
        <v>3</v>
      </c>
    </row>
    <row r="272" spans="1:12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8"/>
        <v>April</v>
      </c>
      <c r="I272" s="24">
        <f t="shared" ca="1" si="9"/>
        <v>5</v>
      </c>
      <c r="J272" s="25" t="s">
        <v>19</v>
      </c>
      <c r="K272" s="26">
        <v>29330</v>
      </c>
      <c r="L272" s="27">
        <v>5</v>
      </c>
    </row>
    <row r="273" spans="1:12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8"/>
        <v>March</v>
      </c>
      <c r="I273" s="24">
        <f t="shared" ca="1" si="9"/>
        <v>23</v>
      </c>
      <c r="J273" s="25" t="s">
        <v>21</v>
      </c>
      <c r="K273" s="26">
        <v>46110</v>
      </c>
      <c r="L273" s="27">
        <v>4</v>
      </c>
    </row>
    <row r="274" spans="1:12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8"/>
        <v>June</v>
      </c>
      <c r="I274" s="24">
        <f t="shared" ca="1" si="9"/>
        <v>4</v>
      </c>
      <c r="J274" s="25" t="s">
        <v>19</v>
      </c>
      <c r="K274" s="26">
        <v>28680</v>
      </c>
      <c r="L274" s="27">
        <v>1</v>
      </c>
    </row>
    <row r="275" spans="1:12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8"/>
        <v>September</v>
      </c>
      <c r="I275" s="24">
        <f t="shared" ca="1" si="9"/>
        <v>21</v>
      </c>
      <c r="J275" s="25" t="s">
        <v>21</v>
      </c>
      <c r="K275" s="26">
        <v>45180</v>
      </c>
      <c r="L275" s="27">
        <v>5</v>
      </c>
    </row>
    <row r="276" spans="1:12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8"/>
        <v>May</v>
      </c>
      <c r="I276" s="24">
        <f t="shared" ca="1" si="9"/>
        <v>11</v>
      </c>
      <c r="J276" s="25" t="s">
        <v>18</v>
      </c>
      <c r="K276" s="26">
        <v>45100</v>
      </c>
      <c r="L276" s="27">
        <v>2</v>
      </c>
    </row>
    <row r="277" spans="1:12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8"/>
        <v>February</v>
      </c>
      <c r="I277" s="24">
        <f t="shared" ca="1" si="9"/>
        <v>22</v>
      </c>
      <c r="J277" s="25" t="s">
        <v>19</v>
      </c>
      <c r="K277" s="26">
        <v>77720</v>
      </c>
      <c r="L277" s="27">
        <v>3</v>
      </c>
    </row>
    <row r="278" spans="1:12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8"/>
        <v>August</v>
      </c>
      <c r="I278" s="24">
        <f t="shared" ca="1" si="9"/>
        <v>22</v>
      </c>
      <c r="J278" s="25"/>
      <c r="K278" s="26">
        <v>60550</v>
      </c>
      <c r="L278" s="27">
        <v>2</v>
      </c>
    </row>
    <row r="279" spans="1:12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si="8"/>
        <v>July</v>
      </c>
      <c r="I279" s="24">
        <f t="shared" ca="1" si="9"/>
        <v>8</v>
      </c>
      <c r="J279" s="25" t="s">
        <v>16</v>
      </c>
      <c r="K279" s="26">
        <v>68710</v>
      </c>
      <c r="L279" s="27">
        <v>4</v>
      </c>
    </row>
    <row r="280" spans="1:12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8"/>
        <v>July</v>
      </c>
      <c r="I280" s="24">
        <f t="shared" ca="1" si="9"/>
        <v>23</v>
      </c>
      <c r="J280" s="25"/>
      <c r="K280" s="26">
        <v>30468</v>
      </c>
      <c r="L280" s="27">
        <v>2</v>
      </c>
    </row>
    <row r="281" spans="1:12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8"/>
        <v>January</v>
      </c>
      <c r="I281" s="24">
        <f t="shared" ca="1" si="9"/>
        <v>5</v>
      </c>
      <c r="J281" s="25" t="s">
        <v>16</v>
      </c>
      <c r="K281" s="26">
        <v>80880</v>
      </c>
      <c r="L281" s="27">
        <v>1</v>
      </c>
    </row>
    <row r="282" spans="1:12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8"/>
        <v>April</v>
      </c>
      <c r="I282" s="24">
        <f t="shared" ca="1" si="9"/>
        <v>15</v>
      </c>
      <c r="J282" s="25" t="s">
        <v>15</v>
      </c>
      <c r="K282" s="26">
        <v>33210</v>
      </c>
      <c r="L282" s="27">
        <v>4</v>
      </c>
    </row>
    <row r="283" spans="1:12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8"/>
        <v>May</v>
      </c>
      <c r="I283" s="24">
        <f t="shared" ca="1" si="9"/>
        <v>5</v>
      </c>
      <c r="J283" s="25"/>
      <c r="K283" s="26">
        <v>54000</v>
      </c>
      <c r="L283" s="27">
        <v>3</v>
      </c>
    </row>
    <row r="284" spans="1:12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8"/>
        <v>November</v>
      </c>
      <c r="I284" s="24">
        <f t="shared" ca="1" si="9"/>
        <v>16</v>
      </c>
      <c r="J284" s="25"/>
      <c r="K284" s="26">
        <v>84200</v>
      </c>
      <c r="L284" s="27">
        <v>2</v>
      </c>
    </row>
    <row r="285" spans="1:12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8"/>
        <v>September</v>
      </c>
      <c r="I285" s="24">
        <f t="shared" ca="1" si="9"/>
        <v>4</v>
      </c>
      <c r="J285" s="25" t="s">
        <v>21</v>
      </c>
      <c r="K285" s="26">
        <v>71190</v>
      </c>
      <c r="L285" s="27">
        <v>4</v>
      </c>
    </row>
    <row r="286" spans="1:12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8"/>
        <v>September</v>
      </c>
      <c r="I286" s="24">
        <f t="shared" ca="1" si="9"/>
        <v>22</v>
      </c>
      <c r="J286" s="25" t="s">
        <v>18</v>
      </c>
      <c r="K286" s="26">
        <v>60560</v>
      </c>
      <c r="L286" s="27">
        <v>4</v>
      </c>
    </row>
    <row r="287" spans="1:12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8"/>
        <v>September</v>
      </c>
      <c r="I287" s="24">
        <f t="shared" ca="1" si="9"/>
        <v>22</v>
      </c>
      <c r="J287" s="25" t="s">
        <v>15</v>
      </c>
      <c r="K287" s="26">
        <v>46380</v>
      </c>
      <c r="L287" s="27">
        <v>3</v>
      </c>
    </row>
    <row r="288" spans="1:12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8"/>
        <v>September</v>
      </c>
      <c r="I288" s="24">
        <f t="shared" ca="1" si="9"/>
        <v>20</v>
      </c>
      <c r="J288" s="25" t="s">
        <v>19</v>
      </c>
      <c r="K288" s="26">
        <v>73850</v>
      </c>
      <c r="L288" s="27">
        <v>2</v>
      </c>
    </row>
    <row r="289" spans="1:12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8"/>
        <v>June</v>
      </c>
      <c r="I289" s="24">
        <f t="shared" ca="1" si="9"/>
        <v>23</v>
      </c>
      <c r="J289" s="25" t="s">
        <v>18</v>
      </c>
      <c r="K289" s="26">
        <v>31260</v>
      </c>
      <c r="L289" s="27">
        <v>5</v>
      </c>
    </row>
    <row r="290" spans="1:12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8"/>
        <v>June</v>
      </c>
      <c r="I290" s="24">
        <f t="shared" ca="1" si="9"/>
        <v>23</v>
      </c>
      <c r="J290" s="25"/>
      <c r="K290" s="26">
        <v>42940</v>
      </c>
      <c r="L290" s="27">
        <v>1</v>
      </c>
    </row>
    <row r="291" spans="1:12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8"/>
        <v>March</v>
      </c>
      <c r="I291" s="24">
        <f t="shared" ca="1" si="9"/>
        <v>15</v>
      </c>
      <c r="J291" s="25" t="s">
        <v>16</v>
      </c>
      <c r="K291" s="26">
        <v>46105</v>
      </c>
      <c r="L291" s="27">
        <v>5</v>
      </c>
    </row>
    <row r="292" spans="1:12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8"/>
        <v>October</v>
      </c>
      <c r="I292" s="24">
        <f t="shared" ca="1" si="9"/>
        <v>23</v>
      </c>
      <c r="J292" s="25" t="s">
        <v>16</v>
      </c>
      <c r="K292" s="26">
        <v>16015</v>
      </c>
      <c r="L292" s="27">
        <v>3</v>
      </c>
    </row>
    <row r="293" spans="1:12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8"/>
        <v>November</v>
      </c>
      <c r="I293" s="24">
        <f t="shared" ca="1" si="9"/>
        <v>16</v>
      </c>
      <c r="J293" s="25"/>
      <c r="K293" s="26">
        <v>44820</v>
      </c>
      <c r="L293" s="27">
        <v>4</v>
      </c>
    </row>
    <row r="294" spans="1:12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8"/>
        <v>April</v>
      </c>
      <c r="I294" s="24">
        <f t="shared" ca="1" si="9"/>
        <v>19</v>
      </c>
      <c r="J294" s="25" t="s">
        <v>15</v>
      </c>
      <c r="K294" s="26">
        <v>13435</v>
      </c>
      <c r="L294" s="27">
        <v>1</v>
      </c>
    </row>
    <row r="295" spans="1:12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8"/>
        <v>January</v>
      </c>
      <c r="I295" s="24">
        <f t="shared" ca="1" si="9"/>
        <v>6</v>
      </c>
      <c r="J295" s="25"/>
      <c r="K295" s="26">
        <v>74470</v>
      </c>
      <c r="L295" s="27">
        <v>3</v>
      </c>
    </row>
    <row r="296" spans="1:12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8"/>
        <v>May</v>
      </c>
      <c r="I296" s="24">
        <f t="shared" ca="1" si="9"/>
        <v>21</v>
      </c>
      <c r="J296" s="25"/>
      <c r="K296" s="26">
        <v>55690</v>
      </c>
      <c r="L296" s="27">
        <v>2</v>
      </c>
    </row>
    <row r="297" spans="1:12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8"/>
        <v>February</v>
      </c>
      <c r="I297" s="24">
        <f t="shared" ca="1" si="9"/>
        <v>15</v>
      </c>
      <c r="J297" s="25"/>
      <c r="K297" s="26">
        <v>30340</v>
      </c>
      <c r="L297" s="27">
        <v>3</v>
      </c>
    </row>
    <row r="298" spans="1:12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8"/>
        <v>August</v>
      </c>
      <c r="I298" s="24">
        <f t="shared" ca="1" si="9"/>
        <v>8</v>
      </c>
      <c r="J298" s="25"/>
      <c r="K298" s="26">
        <v>78860</v>
      </c>
      <c r="L298" s="27">
        <v>2</v>
      </c>
    </row>
    <row r="299" spans="1:12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8"/>
        <v>July</v>
      </c>
      <c r="I299" s="24">
        <f t="shared" ca="1" si="9"/>
        <v>18</v>
      </c>
      <c r="J299" s="25" t="s">
        <v>18</v>
      </c>
      <c r="K299" s="26">
        <v>61148</v>
      </c>
      <c r="L299" s="27">
        <v>2</v>
      </c>
    </row>
    <row r="300" spans="1:12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90">
        <v>38023</v>
      </c>
      <c r="H300" s="23" t="str">
        <f t="shared" si="8"/>
        <v>February</v>
      </c>
      <c r="I300" s="24">
        <f t="shared" ca="1" si="9"/>
        <v>12</v>
      </c>
      <c r="J300" s="25" t="s">
        <v>21</v>
      </c>
      <c r="K300" s="26">
        <v>61150</v>
      </c>
      <c r="L300" s="27">
        <v>4</v>
      </c>
    </row>
    <row r="301" spans="1:12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8"/>
        <v>June</v>
      </c>
      <c r="I301" s="24">
        <f t="shared" ca="1" si="9"/>
        <v>16</v>
      </c>
      <c r="J301" s="25" t="s">
        <v>15</v>
      </c>
      <c r="K301" s="26">
        <v>86320</v>
      </c>
      <c r="L301" s="27">
        <v>4</v>
      </c>
    </row>
    <row r="302" spans="1:12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8"/>
        <v>November</v>
      </c>
      <c r="I302" s="24">
        <f t="shared" ca="1" si="9"/>
        <v>14</v>
      </c>
      <c r="J302" s="25"/>
      <c r="K302" s="26">
        <v>9424</v>
      </c>
      <c r="L302" s="27">
        <v>4</v>
      </c>
    </row>
    <row r="303" spans="1:12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8"/>
        <v>December</v>
      </c>
      <c r="I303" s="24">
        <f t="shared" ca="1" si="9"/>
        <v>15</v>
      </c>
      <c r="J303" s="25" t="s">
        <v>15</v>
      </c>
      <c r="K303" s="26">
        <v>20500</v>
      </c>
      <c r="L303" s="27">
        <v>3</v>
      </c>
    </row>
    <row r="304" spans="1:12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8"/>
        <v>September</v>
      </c>
      <c r="I304" s="24">
        <f t="shared" ca="1" si="9"/>
        <v>12</v>
      </c>
      <c r="J304" s="25"/>
      <c r="K304" s="26">
        <v>52770</v>
      </c>
      <c r="L304" s="27">
        <v>2</v>
      </c>
    </row>
    <row r="305" spans="1:12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8"/>
        <v>November</v>
      </c>
      <c r="I305" s="24">
        <f t="shared" ca="1" si="9"/>
        <v>8</v>
      </c>
      <c r="J305" s="25"/>
      <c r="K305" s="26">
        <v>57520</v>
      </c>
      <c r="L305" s="27">
        <v>3</v>
      </c>
    </row>
    <row r="306" spans="1:12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8"/>
        <v>June</v>
      </c>
      <c r="I306" s="24">
        <f t="shared" ca="1" si="9"/>
        <v>11</v>
      </c>
      <c r="J306" s="25" t="s">
        <v>15</v>
      </c>
      <c r="K306" s="26">
        <v>24460</v>
      </c>
      <c r="L306" s="27">
        <v>1</v>
      </c>
    </row>
    <row r="307" spans="1:12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8"/>
        <v>May</v>
      </c>
      <c r="I307" s="24">
        <f t="shared" ca="1" si="9"/>
        <v>3</v>
      </c>
      <c r="J307" s="25" t="s">
        <v>21</v>
      </c>
      <c r="K307" s="26">
        <v>77820</v>
      </c>
      <c r="L307" s="27">
        <v>3</v>
      </c>
    </row>
    <row r="308" spans="1:12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8"/>
        <v>July</v>
      </c>
      <c r="I308" s="24">
        <f t="shared" ca="1" si="9"/>
        <v>21</v>
      </c>
      <c r="J308" s="25"/>
      <c r="K308" s="26">
        <v>70150</v>
      </c>
      <c r="L308" s="27">
        <v>2</v>
      </c>
    </row>
    <row r="309" spans="1:12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8"/>
        <v>September</v>
      </c>
      <c r="I309" s="24">
        <f t="shared" ca="1" si="9"/>
        <v>20</v>
      </c>
      <c r="J309" s="25"/>
      <c r="K309" s="26">
        <v>63310</v>
      </c>
      <c r="L309" s="27">
        <v>3</v>
      </c>
    </row>
    <row r="310" spans="1:12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8"/>
        <v>March</v>
      </c>
      <c r="I310" s="24">
        <f t="shared" ca="1" si="9"/>
        <v>10</v>
      </c>
      <c r="J310" s="25" t="s">
        <v>15</v>
      </c>
      <c r="K310" s="26">
        <v>86530</v>
      </c>
      <c r="L310" s="27">
        <v>1</v>
      </c>
    </row>
    <row r="311" spans="1:12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8"/>
        <v>June</v>
      </c>
      <c r="I311" s="24">
        <f t="shared" ca="1" si="9"/>
        <v>21</v>
      </c>
      <c r="J311" s="25"/>
      <c r="K311" s="26">
        <v>81070</v>
      </c>
      <c r="L311" s="27">
        <v>5</v>
      </c>
    </row>
    <row r="312" spans="1:12" x14ac:dyDescent="0.25">
      <c r="A312" s="20" t="s">
        <v>868</v>
      </c>
      <c r="B312" s="22" t="s">
        <v>983</v>
      </c>
      <c r="C312" s="20" t="s">
        <v>943</v>
      </c>
      <c r="D312" s="43">
        <v>291798311</v>
      </c>
      <c r="E312" s="47">
        <v>2526742736</v>
      </c>
      <c r="F312" s="20" t="s">
        <v>14</v>
      </c>
      <c r="G312" s="90">
        <v>36397</v>
      </c>
      <c r="H312" s="23" t="str">
        <f t="shared" si="8"/>
        <v>August</v>
      </c>
      <c r="I312" s="24">
        <f t="shared" ca="1" si="9"/>
        <v>17</v>
      </c>
      <c r="J312" s="25" t="s">
        <v>15</v>
      </c>
      <c r="K312" s="26">
        <v>80120</v>
      </c>
      <c r="L312" s="27">
        <v>4</v>
      </c>
    </row>
    <row r="313" spans="1:12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8"/>
        <v>December</v>
      </c>
      <c r="I313" s="24">
        <f t="shared" ca="1" si="9"/>
        <v>3</v>
      </c>
      <c r="J313" s="25"/>
      <c r="K313" s="26">
        <v>21580</v>
      </c>
      <c r="L313" s="27">
        <v>3</v>
      </c>
    </row>
    <row r="314" spans="1:12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8"/>
        <v>September</v>
      </c>
      <c r="I314" s="24">
        <f t="shared" ca="1" si="9"/>
        <v>22</v>
      </c>
      <c r="J314" s="25"/>
      <c r="K314" s="26">
        <v>64460</v>
      </c>
      <c r="L314" s="27">
        <v>1</v>
      </c>
    </row>
    <row r="315" spans="1:12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8"/>
        <v>August</v>
      </c>
      <c r="I315" s="24">
        <f t="shared" ca="1" si="9"/>
        <v>3</v>
      </c>
      <c r="J315" s="25" t="s">
        <v>15</v>
      </c>
      <c r="K315" s="26">
        <v>43820</v>
      </c>
      <c r="L315" s="27">
        <v>2</v>
      </c>
    </row>
    <row r="316" spans="1:12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8"/>
        <v>August</v>
      </c>
      <c r="I316" s="24">
        <f t="shared" ca="1" si="9"/>
        <v>17</v>
      </c>
      <c r="J316" s="25" t="s">
        <v>18</v>
      </c>
      <c r="K316" s="26">
        <v>37660</v>
      </c>
      <c r="L316" s="27">
        <v>4</v>
      </c>
    </row>
    <row r="317" spans="1:12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90">
        <v>39979</v>
      </c>
      <c r="H317" s="23" t="str">
        <f t="shared" si="8"/>
        <v>June</v>
      </c>
      <c r="I317" s="24">
        <f t="shared" ca="1" si="9"/>
        <v>7</v>
      </c>
      <c r="J317" s="25" t="s">
        <v>21</v>
      </c>
      <c r="K317" s="26">
        <v>37670</v>
      </c>
      <c r="L317" s="27">
        <v>3</v>
      </c>
    </row>
    <row r="318" spans="1:12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8"/>
        <v>August</v>
      </c>
      <c r="I318" s="24">
        <f t="shared" ca="1" si="9"/>
        <v>14</v>
      </c>
      <c r="J318" s="25" t="s">
        <v>16</v>
      </c>
      <c r="K318" s="26">
        <v>45450</v>
      </c>
      <c r="L318" s="27">
        <v>5</v>
      </c>
    </row>
    <row r="319" spans="1:12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8"/>
        <v>July</v>
      </c>
      <c r="I319" s="24">
        <f t="shared" ca="1" si="9"/>
        <v>22</v>
      </c>
      <c r="J319" s="25" t="s">
        <v>15</v>
      </c>
      <c r="K319" s="26">
        <v>26360</v>
      </c>
      <c r="L319" s="27">
        <v>1</v>
      </c>
    </row>
    <row r="320" spans="1:12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8"/>
        <v>February</v>
      </c>
      <c r="I320" s="24">
        <f t="shared" ca="1" si="9"/>
        <v>17</v>
      </c>
      <c r="J320" s="25" t="s">
        <v>15</v>
      </c>
      <c r="K320" s="26">
        <v>57560</v>
      </c>
      <c r="L320" s="27">
        <v>4</v>
      </c>
    </row>
    <row r="321" spans="1:12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8"/>
        <v>March</v>
      </c>
      <c r="I321" s="24">
        <f t="shared" ca="1" si="9"/>
        <v>3</v>
      </c>
      <c r="J321" s="25"/>
      <c r="K321" s="26">
        <v>88840</v>
      </c>
      <c r="L321" s="27">
        <v>5</v>
      </c>
    </row>
    <row r="322" spans="1:12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ref="H322:H385" si="10">CHOOSE(MONTH(G322),"January","February","March","April","May","June","July","August","September","October","November","December")</f>
        <v>November</v>
      </c>
      <c r="I322" s="24">
        <f t="shared" ref="I322:I385" ca="1" si="11">DATEDIF(G322,TODAY(),"Y")</f>
        <v>10</v>
      </c>
      <c r="J322" s="25" t="s">
        <v>18</v>
      </c>
      <c r="K322" s="26">
        <v>28525</v>
      </c>
      <c r="L322" s="27">
        <v>4</v>
      </c>
    </row>
    <row r="323" spans="1:12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0"/>
        <v>April</v>
      </c>
      <c r="I323" s="24">
        <f t="shared" ca="1" si="11"/>
        <v>15</v>
      </c>
      <c r="J323" s="25" t="s">
        <v>15</v>
      </c>
      <c r="K323" s="26">
        <v>88240</v>
      </c>
      <c r="L323" s="27">
        <v>5</v>
      </c>
    </row>
    <row r="324" spans="1:12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90">
        <v>34190</v>
      </c>
      <c r="H324" s="23" t="str">
        <f t="shared" si="10"/>
        <v>August</v>
      </c>
      <c r="I324" s="24">
        <f t="shared" ca="1" si="11"/>
        <v>23</v>
      </c>
      <c r="J324" s="25" t="s">
        <v>15</v>
      </c>
      <c r="K324" s="26">
        <v>87950</v>
      </c>
      <c r="L324" s="27">
        <v>4</v>
      </c>
    </row>
    <row r="325" spans="1:12" x14ac:dyDescent="0.25">
      <c r="A325" s="20" t="s">
        <v>338</v>
      </c>
      <c r="B325" s="22" t="s">
        <v>938</v>
      </c>
      <c r="C325" s="20" t="s">
        <v>943</v>
      </c>
      <c r="D325" s="43">
        <v>938508346</v>
      </c>
      <c r="E325" s="48">
        <v>2526738901</v>
      </c>
      <c r="F325" s="20" t="s">
        <v>13</v>
      </c>
      <c r="G325" s="90">
        <v>34155</v>
      </c>
      <c r="H325" s="23" t="str">
        <f t="shared" si="10"/>
        <v>July</v>
      </c>
      <c r="I325" s="24">
        <f t="shared" ca="1" si="11"/>
        <v>23</v>
      </c>
      <c r="J325" s="25"/>
      <c r="K325" s="26">
        <v>80050</v>
      </c>
      <c r="L325" s="27">
        <v>2</v>
      </c>
    </row>
    <row r="326" spans="1:12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0"/>
        <v>June</v>
      </c>
      <c r="I326" s="24">
        <f t="shared" ca="1" si="11"/>
        <v>18</v>
      </c>
      <c r="J326" s="25" t="s">
        <v>21</v>
      </c>
      <c r="K326" s="26">
        <v>64780</v>
      </c>
      <c r="L326" s="27">
        <v>5</v>
      </c>
    </row>
    <row r="327" spans="1:12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0"/>
        <v>January</v>
      </c>
      <c r="I327" s="24">
        <f t="shared" ca="1" si="11"/>
        <v>20</v>
      </c>
      <c r="J327" s="25"/>
      <c r="K327" s="26">
        <v>30416</v>
      </c>
      <c r="L327" s="27">
        <v>1</v>
      </c>
    </row>
    <row r="328" spans="1:12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0"/>
        <v>July</v>
      </c>
      <c r="I328" s="24">
        <f t="shared" ca="1" si="11"/>
        <v>13</v>
      </c>
      <c r="J328" s="25" t="s">
        <v>15</v>
      </c>
      <c r="K328" s="26">
        <v>35280</v>
      </c>
      <c r="L328" s="27">
        <v>3</v>
      </c>
    </row>
    <row r="329" spans="1:12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0"/>
        <v>July</v>
      </c>
      <c r="I329" s="24">
        <f t="shared" ca="1" si="11"/>
        <v>9</v>
      </c>
      <c r="J329" s="25" t="s">
        <v>15</v>
      </c>
      <c r="K329" s="26">
        <v>31255</v>
      </c>
      <c r="L329" s="27">
        <v>5</v>
      </c>
    </row>
    <row r="330" spans="1:12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0"/>
        <v>August</v>
      </c>
      <c r="I330" s="24">
        <f t="shared" ca="1" si="11"/>
        <v>16</v>
      </c>
      <c r="J330" s="25"/>
      <c r="K330" s="26">
        <v>29176</v>
      </c>
      <c r="L330" s="27">
        <v>3</v>
      </c>
    </row>
    <row r="331" spans="1:12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0"/>
        <v>August</v>
      </c>
      <c r="I331" s="24">
        <f t="shared" ca="1" si="11"/>
        <v>23</v>
      </c>
      <c r="J331" s="25"/>
      <c r="K331" s="26">
        <v>89450</v>
      </c>
      <c r="L331" s="27">
        <v>2</v>
      </c>
    </row>
    <row r="332" spans="1:12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0"/>
        <v>October</v>
      </c>
      <c r="I332" s="24">
        <f t="shared" ca="1" si="11"/>
        <v>17</v>
      </c>
      <c r="J332" s="25" t="s">
        <v>15</v>
      </c>
      <c r="K332" s="26">
        <v>63270</v>
      </c>
      <c r="L332" s="27">
        <v>1</v>
      </c>
    </row>
    <row r="333" spans="1:12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0"/>
        <v>June</v>
      </c>
      <c r="I333" s="24">
        <f t="shared" ca="1" si="11"/>
        <v>17</v>
      </c>
      <c r="J333" s="25"/>
      <c r="K333" s="26">
        <v>33508</v>
      </c>
      <c r="L333" s="27">
        <v>4</v>
      </c>
    </row>
    <row r="334" spans="1:12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0"/>
        <v>July</v>
      </c>
      <c r="I334" s="24">
        <f t="shared" ca="1" si="11"/>
        <v>3</v>
      </c>
      <c r="J334" s="25" t="s">
        <v>16</v>
      </c>
      <c r="K334" s="26">
        <v>74710</v>
      </c>
      <c r="L334" s="27">
        <v>2</v>
      </c>
    </row>
    <row r="335" spans="1:12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90">
        <v>37170</v>
      </c>
      <c r="H335" s="23" t="str">
        <f t="shared" si="10"/>
        <v>October</v>
      </c>
      <c r="I335" s="24">
        <f t="shared" ca="1" si="11"/>
        <v>15</v>
      </c>
      <c r="J335" s="25" t="s">
        <v>15</v>
      </c>
      <c r="K335" s="26">
        <v>75150</v>
      </c>
      <c r="L335" s="27">
        <v>1</v>
      </c>
    </row>
    <row r="336" spans="1:12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0"/>
        <v>October</v>
      </c>
      <c r="I336" s="24">
        <f t="shared" ca="1" si="11"/>
        <v>8</v>
      </c>
      <c r="J336" s="25" t="s">
        <v>19</v>
      </c>
      <c r="K336" s="26">
        <v>65720</v>
      </c>
      <c r="L336" s="27">
        <v>1</v>
      </c>
    </row>
    <row r="337" spans="1:12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0"/>
        <v>November</v>
      </c>
      <c r="I337" s="24">
        <f t="shared" ca="1" si="11"/>
        <v>18</v>
      </c>
      <c r="J337" s="25" t="s">
        <v>15</v>
      </c>
      <c r="K337" s="26">
        <v>73450</v>
      </c>
      <c r="L337" s="27">
        <v>3</v>
      </c>
    </row>
    <row r="338" spans="1:12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0"/>
        <v>May</v>
      </c>
      <c r="I338" s="24">
        <f t="shared" ca="1" si="11"/>
        <v>3</v>
      </c>
      <c r="J338" s="25" t="s">
        <v>19</v>
      </c>
      <c r="K338" s="26">
        <v>46230</v>
      </c>
      <c r="L338" s="27">
        <v>2</v>
      </c>
    </row>
    <row r="339" spans="1:12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0"/>
        <v>June</v>
      </c>
      <c r="I339" s="24">
        <f t="shared" ca="1" si="11"/>
        <v>3</v>
      </c>
      <c r="J339" s="25"/>
      <c r="K339" s="26">
        <v>19044</v>
      </c>
      <c r="L339" s="27">
        <v>1</v>
      </c>
    </row>
    <row r="340" spans="1:12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0"/>
        <v>July</v>
      </c>
      <c r="I340" s="24">
        <f t="shared" ca="1" si="11"/>
        <v>22</v>
      </c>
      <c r="J340" s="25" t="s">
        <v>28</v>
      </c>
      <c r="K340" s="26">
        <v>56900</v>
      </c>
      <c r="L340" s="27">
        <v>5</v>
      </c>
    </row>
    <row r="341" spans="1:12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0"/>
        <v>August</v>
      </c>
      <c r="I341" s="24">
        <f t="shared" ca="1" si="11"/>
        <v>10</v>
      </c>
      <c r="J341" s="25"/>
      <c r="K341" s="26">
        <v>64590</v>
      </c>
      <c r="L341" s="27">
        <v>1</v>
      </c>
    </row>
    <row r="342" spans="1:12" x14ac:dyDescent="0.25">
      <c r="A342" s="20" t="s">
        <v>750</v>
      </c>
      <c r="B342" s="22" t="s">
        <v>983</v>
      </c>
      <c r="C342" s="20" t="s">
        <v>943</v>
      </c>
      <c r="D342" s="43">
        <v>707882019</v>
      </c>
      <c r="E342" s="47">
        <v>2523373445</v>
      </c>
      <c r="F342" s="20" t="s">
        <v>13</v>
      </c>
      <c r="G342" s="90">
        <v>37252</v>
      </c>
      <c r="H342" s="23" t="str">
        <f t="shared" si="10"/>
        <v>December</v>
      </c>
      <c r="I342" s="24">
        <f t="shared" ca="1" si="11"/>
        <v>14</v>
      </c>
      <c r="J342" s="25"/>
      <c r="K342" s="26">
        <v>86970</v>
      </c>
      <c r="L342" s="27">
        <v>4</v>
      </c>
    </row>
    <row r="343" spans="1:12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si="10"/>
        <v>February</v>
      </c>
      <c r="I343" s="24">
        <f t="shared" ca="1" si="11"/>
        <v>5</v>
      </c>
      <c r="J343" s="25" t="s">
        <v>19</v>
      </c>
      <c r="K343" s="26">
        <v>80090</v>
      </c>
      <c r="L343" s="27">
        <v>2</v>
      </c>
    </row>
    <row r="344" spans="1:12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0"/>
        <v>November</v>
      </c>
      <c r="I344" s="24">
        <f t="shared" ca="1" si="11"/>
        <v>18</v>
      </c>
      <c r="J344" s="25" t="s">
        <v>16</v>
      </c>
      <c r="K344" s="26">
        <v>82120</v>
      </c>
      <c r="L344" s="27">
        <v>5</v>
      </c>
    </row>
    <row r="345" spans="1:12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0"/>
        <v>May</v>
      </c>
      <c r="I345" s="24">
        <f t="shared" ca="1" si="11"/>
        <v>15</v>
      </c>
      <c r="J345" s="25" t="s">
        <v>18</v>
      </c>
      <c r="K345" s="26">
        <v>22660</v>
      </c>
      <c r="L345" s="27">
        <v>2</v>
      </c>
    </row>
    <row r="346" spans="1:12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0"/>
        <v>April</v>
      </c>
      <c r="I346" s="24">
        <f t="shared" ca="1" si="11"/>
        <v>9</v>
      </c>
      <c r="J346" s="25"/>
      <c r="K346" s="26">
        <v>71830</v>
      </c>
      <c r="L346" s="27">
        <v>3</v>
      </c>
    </row>
    <row r="347" spans="1:12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0"/>
        <v>September</v>
      </c>
      <c r="I347" s="24">
        <f t="shared" ca="1" si="11"/>
        <v>6</v>
      </c>
      <c r="J347" s="25"/>
      <c r="K347" s="26">
        <v>35620</v>
      </c>
      <c r="L347" s="27">
        <v>4</v>
      </c>
    </row>
    <row r="348" spans="1:12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0"/>
        <v>September</v>
      </c>
      <c r="I348" s="24">
        <f t="shared" ca="1" si="11"/>
        <v>23</v>
      </c>
      <c r="J348" s="25" t="s">
        <v>21</v>
      </c>
      <c r="K348" s="26">
        <v>13090</v>
      </c>
      <c r="L348" s="27">
        <v>4</v>
      </c>
    </row>
    <row r="349" spans="1:12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0"/>
        <v>March</v>
      </c>
      <c r="I349" s="24">
        <f t="shared" ca="1" si="11"/>
        <v>5</v>
      </c>
      <c r="J349" s="25"/>
      <c r="K349" s="26">
        <v>43320</v>
      </c>
      <c r="L349" s="27">
        <v>5</v>
      </c>
    </row>
    <row r="350" spans="1:12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0"/>
        <v>July</v>
      </c>
      <c r="I350" s="24">
        <f t="shared" ca="1" si="11"/>
        <v>14</v>
      </c>
      <c r="J350" s="25" t="s">
        <v>21</v>
      </c>
      <c r="K350" s="26">
        <v>20990</v>
      </c>
      <c r="L350" s="27">
        <v>4</v>
      </c>
    </row>
    <row r="351" spans="1:12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0"/>
        <v>September</v>
      </c>
      <c r="I351" s="24">
        <f t="shared" ca="1" si="11"/>
        <v>17</v>
      </c>
      <c r="J351" s="25"/>
      <c r="K351" s="26">
        <v>53870</v>
      </c>
      <c r="L351" s="27">
        <v>2</v>
      </c>
    </row>
    <row r="352" spans="1:12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0"/>
        <v>September</v>
      </c>
      <c r="I352" s="24">
        <f t="shared" ca="1" si="11"/>
        <v>8</v>
      </c>
      <c r="J352" s="25" t="s">
        <v>15</v>
      </c>
      <c r="K352" s="26">
        <v>47060</v>
      </c>
      <c r="L352" s="27">
        <v>4</v>
      </c>
    </row>
    <row r="353" spans="1:12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0"/>
        <v>May</v>
      </c>
      <c r="I353" s="24">
        <f t="shared" ca="1" si="11"/>
        <v>6</v>
      </c>
      <c r="J353" s="25" t="s">
        <v>21</v>
      </c>
      <c r="K353" s="26">
        <v>50990</v>
      </c>
      <c r="L353" s="27">
        <v>4</v>
      </c>
    </row>
    <row r="354" spans="1:12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0"/>
        <v>July</v>
      </c>
      <c r="I354" s="24">
        <f t="shared" ca="1" si="11"/>
        <v>21</v>
      </c>
      <c r="J354" s="25"/>
      <c r="K354" s="26">
        <v>83020</v>
      </c>
      <c r="L354" s="27">
        <v>4</v>
      </c>
    </row>
    <row r="355" spans="1:12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0"/>
        <v>November</v>
      </c>
      <c r="I355" s="24">
        <f t="shared" ca="1" si="11"/>
        <v>12</v>
      </c>
      <c r="J355" s="25" t="s">
        <v>18</v>
      </c>
      <c r="K355" s="26">
        <v>45150</v>
      </c>
      <c r="L355" s="27">
        <v>1</v>
      </c>
    </row>
    <row r="356" spans="1:12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0"/>
        <v>April</v>
      </c>
      <c r="I356" s="24">
        <f t="shared" ca="1" si="11"/>
        <v>22</v>
      </c>
      <c r="J356" s="25" t="s">
        <v>21</v>
      </c>
      <c r="K356" s="26">
        <v>79400</v>
      </c>
      <c r="L356" s="27">
        <v>4</v>
      </c>
    </row>
    <row r="357" spans="1:12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0"/>
        <v>February</v>
      </c>
      <c r="I357" s="24">
        <f t="shared" ca="1" si="11"/>
        <v>17</v>
      </c>
      <c r="J357" s="25" t="s">
        <v>15</v>
      </c>
      <c r="K357" s="26">
        <v>31690</v>
      </c>
      <c r="L357" s="27">
        <v>4</v>
      </c>
    </row>
    <row r="358" spans="1:12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0"/>
        <v>May</v>
      </c>
      <c r="I358" s="24">
        <f t="shared" ca="1" si="11"/>
        <v>10</v>
      </c>
      <c r="J358" s="25" t="s">
        <v>19</v>
      </c>
      <c r="K358" s="26">
        <v>53870</v>
      </c>
      <c r="L358" s="27">
        <v>2</v>
      </c>
    </row>
    <row r="359" spans="1:12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0"/>
        <v>November</v>
      </c>
      <c r="I359" s="24">
        <f t="shared" ca="1" si="11"/>
        <v>15</v>
      </c>
      <c r="J359" s="25"/>
      <c r="K359" s="26">
        <v>14332</v>
      </c>
      <c r="L359" s="27">
        <v>5</v>
      </c>
    </row>
    <row r="360" spans="1:12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0"/>
        <v>May</v>
      </c>
      <c r="I360" s="24">
        <f t="shared" ca="1" si="11"/>
        <v>17</v>
      </c>
      <c r="J360" s="25"/>
      <c r="K360" s="26">
        <v>66010</v>
      </c>
      <c r="L360" s="27">
        <v>2</v>
      </c>
    </row>
    <row r="361" spans="1:12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0"/>
        <v>October</v>
      </c>
      <c r="I361" s="24">
        <f t="shared" ca="1" si="11"/>
        <v>22</v>
      </c>
      <c r="J361" s="25" t="s">
        <v>15</v>
      </c>
      <c r="K361" s="26">
        <v>37020</v>
      </c>
      <c r="L361" s="27">
        <v>2</v>
      </c>
    </row>
    <row r="362" spans="1:12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0"/>
        <v>January</v>
      </c>
      <c r="I362" s="24">
        <f t="shared" ca="1" si="11"/>
        <v>10</v>
      </c>
      <c r="J362" s="25" t="s">
        <v>15</v>
      </c>
      <c r="K362" s="26">
        <v>48740</v>
      </c>
      <c r="L362" s="27">
        <v>1</v>
      </c>
    </row>
    <row r="363" spans="1:12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0"/>
        <v>April</v>
      </c>
      <c r="I363" s="24">
        <f t="shared" ca="1" si="11"/>
        <v>16</v>
      </c>
      <c r="J363" s="25" t="s">
        <v>19</v>
      </c>
      <c r="K363" s="26">
        <v>32120</v>
      </c>
      <c r="L363" s="27">
        <v>1</v>
      </c>
    </row>
    <row r="364" spans="1:12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0"/>
        <v>August</v>
      </c>
      <c r="I364" s="24">
        <f t="shared" ca="1" si="11"/>
        <v>21</v>
      </c>
      <c r="J364" s="25" t="s">
        <v>19</v>
      </c>
      <c r="K364" s="26">
        <v>45110</v>
      </c>
      <c r="L364" s="27">
        <v>2</v>
      </c>
    </row>
    <row r="365" spans="1:12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0"/>
        <v>June</v>
      </c>
      <c r="I365" s="24">
        <f t="shared" ca="1" si="11"/>
        <v>9</v>
      </c>
      <c r="J365" s="25" t="s">
        <v>18</v>
      </c>
      <c r="K365" s="26">
        <v>48280</v>
      </c>
      <c r="L365" s="27">
        <v>4</v>
      </c>
    </row>
    <row r="366" spans="1:12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0"/>
        <v>December</v>
      </c>
      <c r="I366" s="30">
        <f t="shared" ca="1" si="11"/>
        <v>15</v>
      </c>
      <c r="J366" s="31" t="s">
        <v>21</v>
      </c>
      <c r="K366" s="26">
        <v>34780</v>
      </c>
      <c r="L366" s="27">
        <v>4</v>
      </c>
    </row>
    <row r="367" spans="1:12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0"/>
        <v>January</v>
      </c>
      <c r="I367" s="24">
        <f t="shared" ca="1" si="11"/>
        <v>20</v>
      </c>
      <c r="J367" s="25" t="s">
        <v>15</v>
      </c>
      <c r="K367" s="26">
        <v>54200</v>
      </c>
      <c r="L367" s="27">
        <v>4</v>
      </c>
    </row>
    <row r="368" spans="1:12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0"/>
        <v>September</v>
      </c>
      <c r="I368" s="24">
        <f t="shared" ca="1" si="11"/>
        <v>18</v>
      </c>
      <c r="J368" s="25"/>
      <c r="K368" s="26">
        <v>73190</v>
      </c>
      <c r="L368" s="27">
        <v>1</v>
      </c>
    </row>
    <row r="369" spans="1:12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90">
        <v>34904</v>
      </c>
      <c r="H369" s="23" t="str">
        <f t="shared" si="10"/>
        <v>July</v>
      </c>
      <c r="I369" s="24">
        <f t="shared" ca="1" si="11"/>
        <v>21</v>
      </c>
      <c r="J369" s="25" t="s">
        <v>16</v>
      </c>
      <c r="K369" s="26">
        <v>18655</v>
      </c>
      <c r="L369" s="27">
        <v>4</v>
      </c>
    </row>
    <row r="370" spans="1:12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0"/>
        <v>February</v>
      </c>
      <c r="I370" s="24">
        <f t="shared" ca="1" si="11"/>
        <v>17</v>
      </c>
      <c r="J370" s="25"/>
      <c r="K370" s="26">
        <v>60070</v>
      </c>
      <c r="L370" s="27">
        <v>2</v>
      </c>
    </row>
    <row r="371" spans="1:12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0"/>
        <v>November</v>
      </c>
      <c r="I371" s="24">
        <f t="shared" ca="1" si="11"/>
        <v>15</v>
      </c>
      <c r="J371" s="25" t="s">
        <v>19</v>
      </c>
      <c r="K371" s="26">
        <v>39000</v>
      </c>
      <c r="L371" s="27">
        <v>3</v>
      </c>
    </row>
    <row r="372" spans="1:12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0"/>
        <v>November</v>
      </c>
      <c r="I372" s="24">
        <f t="shared" ca="1" si="11"/>
        <v>16</v>
      </c>
      <c r="J372" s="25"/>
      <c r="K372" s="26">
        <v>28768</v>
      </c>
      <c r="L372" s="27">
        <v>3</v>
      </c>
    </row>
    <row r="373" spans="1:12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0"/>
        <v>January</v>
      </c>
      <c r="I373" s="24">
        <f t="shared" ca="1" si="11"/>
        <v>20</v>
      </c>
      <c r="J373" s="25"/>
      <c r="K373" s="26">
        <v>35240</v>
      </c>
      <c r="L373" s="27">
        <v>3</v>
      </c>
    </row>
    <row r="374" spans="1:12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0"/>
        <v>April</v>
      </c>
      <c r="I374" s="24">
        <f t="shared" ca="1" si="11"/>
        <v>5</v>
      </c>
      <c r="J374" s="25" t="s">
        <v>15</v>
      </c>
      <c r="K374" s="26">
        <v>45565</v>
      </c>
      <c r="L374" s="27">
        <v>1</v>
      </c>
    </row>
    <row r="375" spans="1:12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0"/>
        <v>September</v>
      </c>
      <c r="I375" s="24">
        <f t="shared" ca="1" si="11"/>
        <v>13</v>
      </c>
      <c r="J375" s="25" t="s">
        <v>15</v>
      </c>
      <c r="K375" s="26">
        <v>63060</v>
      </c>
      <c r="L375" s="27">
        <v>4</v>
      </c>
    </row>
    <row r="376" spans="1:12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0"/>
        <v>May</v>
      </c>
      <c r="I376" s="24">
        <f t="shared" ca="1" si="11"/>
        <v>9</v>
      </c>
      <c r="J376" s="25" t="s">
        <v>18</v>
      </c>
      <c r="K376" s="26">
        <v>70760</v>
      </c>
      <c r="L376" s="27">
        <v>1</v>
      </c>
    </row>
    <row r="377" spans="1:12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0"/>
        <v>September</v>
      </c>
      <c r="I377" s="24">
        <f t="shared" ca="1" si="11"/>
        <v>7</v>
      </c>
      <c r="J377" s="25" t="s">
        <v>19</v>
      </c>
      <c r="K377" s="26">
        <v>43600</v>
      </c>
      <c r="L377" s="27">
        <v>5</v>
      </c>
    </row>
    <row r="378" spans="1:12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0"/>
        <v>June</v>
      </c>
      <c r="I378" s="24">
        <f t="shared" ca="1" si="11"/>
        <v>23</v>
      </c>
      <c r="J378" s="25"/>
      <c r="K378" s="26">
        <v>58650</v>
      </c>
      <c r="L378" s="27">
        <v>4</v>
      </c>
    </row>
    <row r="379" spans="1:12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0"/>
        <v>April</v>
      </c>
      <c r="I379" s="24">
        <f t="shared" ca="1" si="11"/>
        <v>3</v>
      </c>
      <c r="J379" s="25" t="s">
        <v>21</v>
      </c>
      <c r="K379" s="26">
        <v>63206</v>
      </c>
      <c r="L379" s="27">
        <v>1</v>
      </c>
    </row>
    <row r="380" spans="1:12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0"/>
        <v>April</v>
      </c>
      <c r="I380" s="24">
        <f t="shared" ca="1" si="11"/>
        <v>15</v>
      </c>
      <c r="J380" s="25" t="s">
        <v>19</v>
      </c>
      <c r="K380" s="26">
        <v>48410</v>
      </c>
      <c r="L380" s="27">
        <v>5</v>
      </c>
    </row>
    <row r="381" spans="1:12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0"/>
        <v>September</v>
      </c>
      <c r="I381" s="24">
        <f t="shared" ca="1" si="11"/>
        <v>17</v>
      </c>
      <c r="J381" s="25" t="s">
        <v>19</v>
      </c>
      <c r="K381" s="26">
        <v>73144</v>
      </c>
      <c r="L381" s="27">
        <v>5</v>
      </c>
    </row>
    <row r="382" spans="1:12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0"/>
        <v>April</v>
      </c>
      <c r="I382" s="24">
        <f t="shared" ca="1" si="11"/>
        <v>17</v>
      </c>
      <c r="J382" s="25" t="s">
        <v>15</v>
      </c>
      <c r="K382" s="26">
        <v>46645</v>
      </c>
      <c r="L382" s="27">
        <v>5</v>
      </c>
    </row>
    <row r="383" spans="1:12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0"/>
        <v>September</v>
      </c>
      <c r="I383" s="24">
        <f t="shared" ca="1" si="11"/>
        <v>15</v>
      </c>
      <c r="J383" s="25" t="s">
        <v>16</v>
      </c>
      <c r="K383" s="26">
        <v>77680</v>
      </c>
      <c r="L383" s="27">
        <v>3</v>
      </c>
    </row>
    <row r="384" spans="1:12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0"/>
        <v>March</v>
      </c>
      <c r="I384" s="24">
        <f t="shared" ca="1" si="11"/>
        <v>3</v>
      </c>
      <c r="J384" s="25" t="s">
        <v>21</v>
      </c>
      <c r="K384" s="26">
        <v>59150</v>
      </c>
      <c r="L384" s="27">
        <v>4</v>
      </c>
    </row>
    <row r="385" spans="1:12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0"/>
        <v>April</v>
      </c>
      <c r="I385" s="24">
        <f t="shared" ca="1" si="11"/>
        <v>14</v>
      </c>
      <c r="J385" s="25"/>
      <c r="K385" s="26">
        <v>23810</v>
      </c>
      <c r="L385" s="27">
        <v>4</v>
      </c>
    </row>
    <row r="386" spans="1:12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ref="H386:H449" si="12">CHOOSE(MONTH(G386),"January","February","March","April","May","June","July","August","September","October","November","December")</f>
        <v>September</v>
      </c>
      <c r="I386" s="24">
        <f t="shared" ref="I386:I449" ca="1" si="13">DATEDIF(G386,TODAY(),"Y")</f>
        <v>14</v>
      </c>
      <c r="J386" s="25" t="s">
        <v>21</v>
      </c>
      <c r="K386" s="26">
        <v>56440</v>
      </c>
      <c r="L386" s="27">
        <v>1</v>
      </c>
    </row>
    <row r="387" spans="1:12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2"/>
        <v>October</v>
      </c>
      <c r="I387" s="24">
        <f t="shared" ca="1" si="13"/>
        <v>21</v>
      </c>
      <c r="J387" s="25" t="s">
        <v>21</v>
      </c>
      <c r="K387" s="26">
        <v>86540</v>
      </c>
      <c r="L387" s="27">
        <v>4</v>
      </c>
    </row>
    <row r="388" spans="1:12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2"/>
        <v>September</v>
      </c>
      <c r="I388" s="24">
        <f t="shared" ca="1" si="13"/>
        <v>6</v>
      </c>
      <c r="J388" s="25"/>
      <c r="K388" s="26">
        <v>62780</v>
      </c>
      <c r="L388" s="27">
        <v>4</v>
      </c>
    </row>
    <row r="389" spans="1:12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2"/>
        <v>June</v>
      </c>
      <c r="I389" s="24">
        <f t="shared" ca="1" si="13"/>
        <v>6</v>
      </c>
      <c r="J389" s="25" t="s">
        <v>18</v>
      </c>
      <c r="K389" s="26">
        <v>68860</v>
      </c>
      <c r="L389" s="27">
        <v>2</v>
      </c>
    </row>
    <row r="390" spans="1:12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2"/>
        <v>January</v>
      </c>
      <c r="I390" s="24">
        <f t="shared" ca="1" si="13"/>
        <v>21</v>
      </c>
      <c r="J390" s="25"/>
      <c r="K390" s="26">
        <v>32650</v>
      </c>
      <c r="L390" s="27">
        <v>1</v>
      </c>
    </row>
    <row r="391" spans="1:12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2"/>
        <v>March</v>
      </c>
      <c r="I391" s="24">
        <f t="shared" ca="1" si="13"/>
        <v>15</v>
      </c>
      <c r="J391" s="25"/>
      <c r="K391" s="26">
        <v>37612</v>
      </c>
      <c r="L391" s="27">
        <v>4</v>
      </c>
    </row>
    <row r="392" spans="1:12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2"/>
        <v>October</v>
      </c>
      <c r="I392" s="24">
        <f t="shared" ca="1" si="13"/>
        <v>6</v>
      </c>
      <c r="J392" s="25"/>
      <c r="K392" s="26">
        <v>84170</v>
      </c>
      <c r="L392" s="27">
        <v>2</v>
      </c>
    </row>
    <row r="393" spans="1:12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2"/>
        <v>July</v>
      </c>
      <c r="I393" s="24">
        <f t="shared" ca="1" si="13"/>
        <v>7</v>
      </c>
      <c r="J393" s="25"/>
      <c r="K393" s="26">
        <v>14416</v>
      </c>
      <c r="L393" s="27">
        <v>4</v>
      </c>
    </row>
    <row r="394" spans="1:12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2"/>
        <v>March</v>
      </c>
      <c r="I394" s="24">
        <f t="shared" ca="1" si="13"/>
        <v>14</v>
      </c>
      <c r="J394" s="25" t="s">
        <v>15</v>
      </c>
      <c r="K394" s="26">
        <v>40060</v>
      </c>
      <c r="L394" s="27">
        <v>3</v>
      </c>
    </row>
    <row r="395" spans="1:12" x14ac:dyDescent="0.25">
      <c r="A395" s="20" t="s">
        <v>556</v>
      </c>
      <c r="B395" s="22" t="s">
        <v>941</v>
      </c>
      <c r="C395" s="20" t="s">
        <v>940</v>
      </c>
      <c r="D395" s="43">
        <v>608796012</v>
      </c>
      <c r="E395" s="47">
        <v>9194075460</v>
      </c>
      <c r="F395" s="20" t="s">
        <v>14</v>
      </c>
      <c r="G395" s="90">
        <v>34741</v>
      </c>
      <c r="H395" s="23" t="str">
        <f t="shared" si="12"/>
        <v>February</v>
      </c>
      <c r="I395" s="24">
        <f t="shared" ca="1" si="13"/>
        <v>21</v>
      </c>
      <c r="J395" s="25" t="s">
        <v>15</v>
      </c>
      <c r="K395" s="26">
        <v>79760</v>
      </c>
      <c r="L395" s="27">
        <v>5</v>
      </c>
    </row>
    <row r="396" spans="1:12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90">
        <v>34986</v>
      </c>
      <c r="H396" s="23" t="str">
        <f t="shared" si="12"/>
        <v>October</v>
      </c>
      <c r="I396" s="24">
        <f t="shared" ca="1" si="13"/>
        <v>21</v>
      </c>
      <c r="J396" s="25"/>
      <c r="K396" s="26">
        <v>66580</v>
      </c>
      <c r="L396" s="27">
        <v>5</v>
      </c>
    </row>
    <row r="397" spans="1:12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2"/>
        <v>November</v>
      </c>
      <c r="I397" s="24">
        <f t="shared" ca="1" si="13"/>
        <v>13</v>
      </c>
      <c r="J397" s="25" t="s">
        <v>19</v>
      </c>
      <c r="K397" s="26">
        <v>28650</v>
      </c>
      <c r="L397" s="27">
        <v>4</v>
      </c>
    </row>
    <row r="398" spans="1:12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2"/>
        <v>October</v>
      </c>
      <c r="I398" s="24">
        <f t="shared" ca="1" si="13"/>
        <v>14</v>
      </c>
      <c r="J398" s="25"/>
      <c r="K398" s="26">
        <v>30300</v>
      </c>
      <c r="L398" s="27">
        <v>1</v>
      </c>
    </row>
    <row r="399" spans="1:12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2"/>
        <v>September</v>
      </c>
      <c r="I399" s="24">
        <f t="shared" ca="1" si="13"/>
        <v>10</v>
      </c>
      <c r="J399" s="25"/>
      <c r="K399" s="26">
        <v>39300</v>
      </c>
      <c r="L399" s="27">
        <v>2</v>
      </c>
    </row>
    <row r="400" spans="1:12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2"/>
        <v>March</v>
      </c>
      <c r="I400" s="24">
        <f t="shared" ca="1" si="13"/>
        <v>17</v>
      </c>
      <c r="J400" s="25"/>
      <c r="K400" s="26">
        <v>87830</v>
      </c>
      <c r="L400" s="27">
        <v>2</v>
      </c>
    </row>
    <row r="401" spans="1:12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2"/>
        <v>March</v>
      </c>
      <c r="I401" s="24">
        <f t="shared" ca="1" si="13"/>
        <v>21</v>
      </c>
      <c r="J401" s="25" t="s">
        <v>16</v>
      </c>
      <c r="K401" s="26">
        <v>86240</v>
      </c>
      <c r="L401" s="27">
        <v>1</v>
      </c>
    </row>
    <row r="402" spans="1:12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2"/>
        <v>May</v>
      </c>
      <c r="I402" s="24">
        <f t="shared" ca="1" si="13"/>
        <v>20</v>
      </c>
      <c r="J402" s="25" t="s">
        <v>19</v>
      </c>
      <c r="K402" s="26">
        <v>87220</v>
      </c>
      <c r="L402" s="27">
        <v>1</v>
      </c>
    </row>
    <row r="403" spans="1:12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2"/>
        <v>November</v>
      </c>
      <c r="I403" s="24">
        <f t="shared" ca="1" si="13"/>
        <v>11</v>
      </c>
      <c r="J403" s="25" t="s">
        <v>15</v>
      </c>
      <c r="K403" s="26">
        <v>28970</v>
      </c>
      <c r="L403" s="27">
        <v>3</v>
      </c>
    </row>
    <row r="404" spans="1:12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2"/>
        <v>March</v>
      </c>
      <c r="I404" s="24">
        <f t="shared" ca="1" si="13"/>
        <v>15</v>
      </c>
      <c r="J404" s="25"/>
      <c r="K404" s="26">
        <v>72480</v>
      </c>
      <c r="L404" s="27">
        <v>2</v>
      </c>
    </row>
    <row r="405" spans="1:12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12"/>
        <v>September</v>
      </c>
      <c r="I405" s="24">
        <f t="shared" ca="1" si="13"/>
        <v>18</v>
      </c>
      <c r="J405" s="25"/>
      <c r="K405" s="26">
        <v>35260</v>
      </c>
      <c r="L405" s="27">
        <v>2</v>
      </c>
    </row>
    <row r="406" spans="1:12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2"/>
        <v>October</v>
      </c>
      <c r="I406" s="24">
        <f t="shared" ca="1" si="13"/>
        <v>7</v>
      </c>
      <c r="J406" s="25"/>
      <c r="K406" s="26">
        <v>63850</v>
      </c>
      <c r="L406" s="27">
        <v>2</v>
      </c>
    </row>
    <row r="407" spans="1:12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si="12"/>
        <v>September</v>
      </c>
      <c r="I407" s="24">
        <f t="shared" ca="1" si="13"/>
        <v>23</v>
      </c>
      <c r="J407" s="25"/>
      <c r="K407" s="26">
        <v>36844</v>
      </c>
      <c r="L407" s="27">
        <v>4</v>
      </c>
    </row>
    <row r="408" spans="1:12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2"/>
        <v>April</v>
      </c>
      <c r="I408" s="24">
        <f t="shared" ca="1" si="13"/>
        <v>22</v>
      </c>
      <c r="J408" s="25"/>
      <c r="K408" s="26">
        <v>52750</v>
      </c>
      <c r="L408" s="27">
        <v>1</v>
      </c>
    </row>
    <row r="409" spans="1:12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2"/>
        <v>December</v>
      </c>
      <c r="I409" s="24">
        <f t="shared" ca="1" si="13"/>
        <v>10</v>
      </c>
      <c r="J409" s="25" t="s">
        <v>15</v>
      </c>
      <c r="K409" s="26">
        <v>29210</v>
      </c>
      <c r="L409" s="27">
        <v>5</v>
      </c>
    </row>
    <row r="410" spans="1:12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2"/>
        <v>April</v>
      </c>
      <c r="I410" s="24">
        <f t="shared" ca="1" si="13"/>
        <v>22</v>
      </c>
      <c r="J410" s="25" t="s">
        <v>19</v>
      </c>
      <c r="K410" s="26">
        <v>85920</v>
      </c>
      <c r="L410" s="27">
        <v>4</v>
      </c>
    </row>
    <row r="411" spans="1:12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90">
        <v>38692</v>
      </c>
      <c r="H411" s="23" t="str">
        <f t="shared" si="12"/>
        <v>December</v>
      </c>
      <c r="I411" s="24">
        <f t="shared" ca="1" si="13"/>
        <v>10</v>
      </c>
      <c r="J411" s="25" t="s">
        <v>16</v>
      </c>
      <c r="K411" s="26">
        <v>17735</v>
      </c>
      <c r="L411" s="27">
        <v>3</v>
      </c>
    </row>
    <row r="412" spans="1:12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2"/>
        <v>July</v>
      </c>
      <c r="I412" s="24">
        <f t="shared" ca="1" si="13"/>
        <v>12</v>
      </c>
      <c r="J412" s="25" t="s">
        <v>15</v>
      </c>
      <c r="K412" s="26">
        <v>42480</v>
      </c>
      <c r="L412" s="27">
        <v>3</v>
      </c>
    </row>
    <row r="413" spans="1:12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2"/>
        <v>January</v>
      </c>
      <c r="I413" s="24">
        <f t="shared" ca="1" si="13"/>
        <v>21</v>
      </c>
      <c r="J413" s="25" t="s">
        <v>18</v>
      </c>
      <c r="K413" s="26">
        <v>62780</v>
      </c>
      <c r="L413" s="27">
        <v>3</v>
      </c>
    </row>
    <row r="414" spans="1:12" x14ac:dyDescent="0.25">
      <c r="A414" s="20" t="s">
        <v>708</v>
      </c>
      <c r="B414" s="22" t="s">
        <v>240</v>
      </c>
      <c r="C414" s="21" t="s">
        <v>940</v>
      </c>
      <c r="D414" s="44">
        <v>475256935</v>
      </c>
      <c r="E414" s="49">
        <v>2527852326</v>
      </c>
      <c r="F414" s="21" t="s">
        <v>14</v>
      </c>
      <c r="G414" s="90">
        <v>36652</v>
      </c>
      <c r="H414" s="23" t="str">
        <f t="shared" si="12"/>
        <v>May</v>
      </c>
      <c r="I414" s="24">
        <f t="shared" ca="1" si="13"/>
        <v>16</v>
      </c>
      <c r="J414" s="25" t="s">
        <v>19</v>
      </c>
      <c r="K414" s="26">
        <v>85300</v>
      </c>
      <c r="L414" s="27">
        <v>2</v>
      </c>
    </row>
    <row r="415" spans="1:12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2"/>
        <v>May</v>
      </c>
      <c r="I415" s="24">
        <f t="shared" ca="1" si="13"/>
        <v>17</v>
      </c>
      <c r="J415" s="25" t="s">
        <v>19</v>
      </c>
      <c r="K415" s="26">
        <v>66440</v>
      </c>
      <c r="L415" s="27">
        <v>3</v>
      </c>
    </row>
    <row r="416" spans="1:12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2"/>
        <v>January</v>
      </c>
      <c r="I416" s="24">
        <f t="shared" ca="1" si="13"/>
        <v>15</v>
      </c>
      <c r="J416" s="25" t="s">
        <v>18</v>
      </c>
      <c r="K416" s="26">
        <v>78950</v>
      </c>
      <c r="L416" s="27">
        <v>1</v>
      </c>
    </row>
    <row r="417" spans="1:12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2"/>
        <v>May</v>
      </c>
      <c r="I417" s="24">
        <f t="shared" ca="1" si="13"/>
        <v>17</v>
      </c>
      <c r="J417" s="25"/>
      <c r="K417" s="26">
        <v>35312</v>
      </c>
      <c r="L417" s="27">
        <v>3</v>
      </c>
    </row>
    <row r="418" spans="1:12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2"/>
        <v>December</v>
      </c>
      <c r="I418" s="24">
        <f t="shared" ca="1" si="13"/>
        <v>22</v>
      </c>
      <c r="J418" s="25" t="s">
        <v>15</v>
      </c>
      <c r="K418" s="26">
        <v>22900</v>
      </c>
      <c r="L418" s="27">
        <v>1</v>
      </c>
    </row>
    <row r="419" spans="1:12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2"/>
        <v>March</v>
      </c>
      <c r="I419" s="24">
        <f t="shared" ca="1" si="13"/>
        <v>4</v>
      </c>
      <c r="J419" s="25" t="s">
        <v>19</v>
      </c>
      <c r="K419" s="26">
        <v>44150</v>
      </c>
      <c r="L419" s="27">
        <v>4</v>
      </c>
    </row>
    <row r="420" spans="1:12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2"/>
        <v>August</v>
      </c>
      <c r="I420" s="24">
        <f t="shared" ca="1" si="13"/>
        <v>16</v>
      </c>
      <c r="J420" s="25" t="s">
        <v>16</v>
      </c>
      <c r="K420" s="26">
        <v>23380</v>
      </c>
      <c r="L420" s="27">
        <v>4</v>
      </c>
    </row>
    <row r="421" spans="1:12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2"/>
        <v>April</v>
      </c>
      <c r="I421" s="24">
        <f t="shared" ca="1" si="13"/>
        <v>20</v>
      </c>
      <c r="J421" s="25"/>
      <c r="K421" s="26">
        <v>35460</v>
      </c>
      <c r="L421" s="27">
        <v>3</v>
      </c>
    </row>
    <row r="422" spans="1:12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2"/>
        <v>July</v>
      </c>
      <c r="I422" s="24">
        <f t="shared" ca="1" si="13"/>
        <v>14</v>
      </c>
      <c r="J422" s="25" t="s">
        <v>15</v>
      </c>
      <c r="K422" s="26">
        <v>31250</v>
      </c>
      <c r="L422" s="27">
        <v>2</v>
      </c>
    </row>
    <row r="423" spans="1:12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2"/>
        <v>February</v>
      </c>
      <c r="I423" s="24">
        <f t="shared" ca="1" si="13"/>
        <v>22</v>
      </c>
      <c r="J423" s="25" t="s">
        <v>21</v>
      </c>
      <c r="K423" s="26">
        <v>61470</v>
      </c>
      <c r="L423" s="27">
        <v>5</v>
      </c>
    </row>
    <row r="424" spans="1:12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2"/>
        <v>June</v>
      </c>
      <c r="I424" s="24">
        <f t="shared" ca="1" si="13"/>
        <v>12</v>
      </c>
      <c r="J424" s="25" t="s">
        <v>15</v>
      </c>
      <c r="K424" s="26">
        <v>71950</v>
      </c>
      <c r="L424" s="27">
        <v>5</v>
      </c>
    </row>
    <row r="425" spans="1:12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2"/>
        <v>July</v>
      </c>
      <c r="I425" s="24">
        <f t="shared" ca="1" si="13"/>
        <v>3</v>
      </c>
      <c r="J425" s="25"/>
      <c r="K425" s="26">
        <v>55510</v>
      </c>
      <c r="L425" s="27">
        <v>3</v>
      </c>
    </row>
    <row r="426" spans="1:12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2"/>
        <v>April</v>
      </c>
      <c r="I426" s="24">
        <f t="shared" ca="1" si="13"/>
        <v>5</v>
      </c>
      <c r="J426" s="25"/>
      <c r="K426" s="26">
        <v>86040</v>
      </c>
      <c r="L426" s="27">
        <v>5</v>
      </c>
    </row>
    <row r="427" spans="1:12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2"/>
        <v>May</v>
      </c>
      <c r="I427" s="24">
        <f t="shared" ca="1" si="13"/>
        <v>22</v>
      </c>
      <c r="J427" s="25"/>
      <c r="K427" s="26">
        <v>57500</v>
      </c>
      <c r="L427" s="27">
        <v>1</v>
      </c>
    </row>
    <row r="428" spans="1:12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2"/>
        <v>September</v>
      </c>
      <c r="I428" s="24">
        <f t="shared" ca="1" si="13"/>
        <v>14</v>
      </c>
      <c r="J428" s="25"/>
      <c r="K428" s="26">
        <v>30080</v>
      </c>
      <c r="L428" s="27">
        <v>3</v>
      </c>
    </row>
    <row r="429" spans="1:12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2"/>
        <v>May</v>
      </c>
      <c r="I429" s="24">
        <f t="shared" ca="1" si="13"/>
        <v>7</v>
      </c>
      <c r="J429" s="25"/>
      <c r="K429" s="26">
        <v>62150</v>
      </c>
      <c r="L429" s="27">
        <v>4</v>
      </c>
    </row>
    <row r="430" spans="1:12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2"/>
        <v>October</v>
      </c>
      <c r="I430" s="24">
        <f t="shared" ca="1" si="13"/>
        <v>3</v>
      </c>
      <c r="J430" s="25"/>
      <c r="K430" s="26">
        <v>42990</v>
      </c>
      <c r="L430" s="27">
        <v>4</v>
      </c>
    </row>
    <row r="431" spans="1:12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2"/>
        <v>July</v>
      </c>
      <c r="I431" s="24">
        <f t="shared" ca="1" si="13"/>
        <v>14</v>
      </c>
      <c r="J431" s="25"/>
      <c r="K431" s="26">
        <v>15552</v>
      </c>
      <c r="L431" s="27">
        <v>4</v>
      </c>
    </row>
    <row r="432" spans="1:12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2"/>
        <v>January</v>
      </c>
      <c r="I432" s="24">
        <f t="shared" ca="1" si="13"/>
        <v>9</v>
      </c>
      <c r="J432" s="25" t="s">
        <v>19</v>
      </c>
      <c r="K432" s="26">
        <v>32900</v>
      </c>
      <c r="L432" s="27">
        <v>2</v>
      </c>
    </row>
    <row r="433" spans="1:12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2"/>
        <v>July</v>
      </c>
      <c r="I433" s="24">
        <f t="shared" ca="1" si="13"/>
        <v>4</v>
      </c>
      <c r="J433" s="25" t="s">
        <v>19</v>
      </c>
      <c r="K433" s="26">
        <v>45260</v>
      </c>
      <c r="L433" s="27">
        <v>4</v>
      </c>
    </row>
    <row r="434" spans="1:12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2"/>
        <v>July</v>
      </c>
      <c r="I434" s="24">
        <f t="shared" ca="1" si="13"/>
        <v>21</v>
      </c>
      <c r="J434" s="25"/>
      <c r="K434" s="26">
        <v>63290</v>
      </c>
      <c r="L434" s="27">
        <v>5</v>
      </c>
    </row>
    <row r="435" spans="1:12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2"/>
        <v>December</v>
      </c>
      <c r="I435" s="24">
        <f t="shared" ca="1" si="13"/>
        <v>22</v>
      </c>
      <c r="J435" s="25"/>
      <c r="K435" s="26">
        <v>79380</v>
      </c>
      <c r="L435" s="27">
        <v>1</v>
      </c>
    </row>
    <row r="436" spans="1:12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2"/>
        <v>January</v>
      </c>
      <c r="I436" s="24">
        <f t="shared" ca="1" si="13"/>
        <v>3</v>
      </c>
      <c r="J436" s="25"/>
      <c r="K436" s="26">
        <v>75100</v>
      </c>
      <c r="L436" s="27">
        <v>4</v>
      </c>
    </row>
    <row r="437" spans="1:12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2"/>
        <v>July</v>
      </c>
      <c r="I437" s="24">
        <f t="shared" ca="1" si="13"/>
        <v>11</v>
      </c>
      <c r="J437" s="25"/>
      <c r="K437" s="26">
        <v>61370</v>
      </c>
      <c r="L437" s="27">
        <v>3</v>
      </c>
    </row>
    <row r="438" spans="1:12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2"/>
        <v>October</v>
      </c>
      <c r="I438" s="24">
        <f t="shared" ca="1" si="13"/>
        <v>16</v>
      </c>
      <c r="J438" s="25"/>
      <c r="K438" s="26">
        <v>63340</v>
      </c>
      <c r="L438" s="27">
        <v>3</v>
      </c>
    </row>
    <row r="439" spans="1:12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2"/>
        <v>July</v>
      </c>
      <c r="I439" s="24">
        <f t="shared" ca="1" si="13"/>
        <v>17</v>
      </c>
      <c r="J439" s="25" t="s">
        <v>16</v>
      </c>
      <c r="K439" s="26">
        <v>62965</v>
      </c>
      <c r="L439" s="27">
        <v>1</v>
      </c>
    </row>
    <row r="440" spans="1:12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2"/>
        <v>October</v>
      </c>
      <c r="I440" s="24">
        <f t="shared" ca="1" si="13"/>
        <v>18</v>
      </c>
      <c r="J440" s="25" t="s">
        <v>16</v>
      </c>
      <c r="K440" s="26">
        <v>72640</v>
      </c>
      <c r="L440" s="27">
        <v>3</v>
      </c>
    </row>
    <row r="441" spans="1:12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2"/>
        <v>January</v>
      </c>
      <c r="I441" s="24">
        <f t="shared" ca="1" si="13"/>
        <v>14</v>
      </c>
      <c r="J441" s="25"/>
      <c r="K441" s="26">
        <v>71300</v>
      </c>
      <c r="L441" s="27">
        <v>5</v>
      </c>
    </row>
    <row r="442" spans="1:12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2"/>
        <v>May</v>
      </c>
      <c r="I442" s="24">
        <f t="shared" ca="1" si="13"/>
        <v>10</v>
      </c>
      <c r="J442" s="25" t="s">
        <v>15</v>
      </c>
      <c r="K442" s="26">
        <v>75176</v>
      </c>
      <c r="L442" s="27">
        <v>3</v>
      </c>
    </row>
    <row r="443" spans="1:12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2"/>
        <v>May</v>
      </c>
      <c r="I443" s="24">
        <f t="shared" ca="1" si="13"/>
        <v>4</v>
      </c>
      <c r="J443" s="25" t="s">
        <v>15</v>
      </c>
      <c r="K443" s="26">
        <v>54190</v>
      </c>
      <c r="L443" s="27">
        <v>4</v>
      </c>
    </row>
    <row r="444" spans="1:12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2"/>
        <v>June</v>
      </c>
      <c r="I444" s="24">
        <f t="shared" ca="1" si="13"/>
        <v>10</v>
      </c>
      <c r="J444" s="25" t="s">
        <v>15</v>
      </c>
      <c r="K444" s="26">
        <v>66890</v>
      </c>
      <c r="L444" s="27">
        <v>5</v>
      </c>
    </row>
    <row r="445" spans="1:12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2"/>
        <v>December</v>
      </c>
      <c r="I445" s="24">
        <f t="shared" ca="1" si="13"/>
        <v>18</v>
      </c>
      <c r="J445" s="25" t="s">
        <v>16</v>
      </c>
      <c r="K445" s="26">
        <v>66920</v>
      </c>
      <c r="L445" s="27">
        <v>2</v>
      </c>
    </row>
    <row r="446" spans="1:12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2"/>
        <v>April</v>
      </c>
      <c r="I446" s="24">
        <f t="shared" ca="1" si="13"/>
        <v>12</v>
      </c>
      <c r="J446" s="25" t="s">
        <v>21</v>
      </c>
      <c r="K446" s="26">
        <v>62790</v>
      </c>
      <c r="L446" s="27">
        <v>2</v>
      </c>
    </row>
    <row r="447" spans="1:12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90">
        <v>34093</v>
      </c>
      <c r="H447" s="23" t="str">
        <f t="shared" si="12"/>
        <v>May</v>
      </c>
      <c r="I447" s="24">
        <f t="shared" ca="1" si="13"/>
        <v>23</v>
      </c>
      <c r="J447" s="25"/>
      <c r="K447" s="26">
        <v>14712</v>
      </c>
      <c r="L447" s="27">
        <v>5</v>
      </c>
    </row>
    <row r="448" spans="1:12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2"/>
        <v>January</v>
      </c>
      <c r="I448" s="24">
        <f t="shared" ca="1" si="13"/>
        <v>7</v>
      </c>
      <c r="J448" s="25"/>
      <c r="K448" s="26">
        <v>80330</v>
      </c>
      <c r="L448" s="27">
        <v>4</v>
      </c>
    </row>
    <row r="449" spans="1:12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2"/>
        <v>March</v>
      </c>
      <c r="I449" s="24">
        <f t="shared" ca="1" si="13"/>
        <v>18</v>
      </c>
      <c r="J449" s="25" t="s">
        <v>19</v>
      </c>
      <c r="K449" s="26">
        <v>67050</v>
      </c>
      <c r="L449" s="27">
        <v>4</v>
      </c>
    </row>
    <row r="450" spans="1:12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ref="H450:H513" si="14">CHOOSE(MONTH(G450),"January","February","March","April","May","June","July","August","September","October","November","December")</f>
        <v>December</v>
      </c>
      <c r="I450" s="24">
        <f t="shared" ref="I450:I513" ca="1" si="15">DATEDIF(G450,TODAY(),"Y")</f>
        <v>17</v>
      </c>
      <c r="J450" s="25" t="s">
        <v>21</v>
      </c>
      <c r="K450" s="26">
        <v>70480</v>
      </c>
      <c r="L450" s="27">
        <v>4</v>
      </c>
    </row>
    <row r="451" spans="1:12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14"/>
        <v>March</v>
      </c>
      <c r="I451" s="24">
        <f t="shared" ca="1" si="15"/>
        <v>7</v>
      </c>
      <c r="J451" s="25"/>
      <c r="K451" s="26">
        <v>83070</v>
      </c>
      <c r="L451" s="27">
        <v>3</v>
      </c>
    </row>
    <row r="452" spans="1:12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14"/>
        <v>July</v>
      </c>
      <c r="I452" s="24">
        <f t="shared" ca="1" si="15"/>
        <v>18</v>
      </c>
      <c r="J452" s="25" t="s">
        <v>16</v>
      </c>
      <c r="K452" s="26">
        <v>21220</v>
      </c>
      <c r="L452" s="27">
        <v>3</v>
      </c>
    </row>
    <row r="453" spans="1:12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14"/>
        <v>November</v>
      </c>
      <c r="I453" s="24">
        <f t="shared" ca="1" si="15"/>
        <v>13</v>
      </c>
      <c r="J453" s="25" t="s">
        <v>18</v>
      </c>
      <c r="K453" s="26">
        <v>65320</v>
      </c>
      <c r="L453" s="27">
        <v>5</v>
      </c>
    </row>
    <row r="454" spans="1:12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14"/>
        <v>October</v>
      </c>
      <c r="I454" s="24">
        <f t="shared" ca="1" si="15"/>
        <v>19</v>
      </c>
      <c r="J454" s="25" t="s">
        <v>15</v>
      </c>
      <c r="K454" s="26">
        <v>63190</v>
      </c>
      <c r="L454" s="27">
        <v>1</v>
      </c>
    </row>
    <row r="455" spans="1:12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14"/>
        <v>September</v>
      </c>
      <c r="I455" s="24">
        <f t="shared" ca="1" si="15"/>
        <v>3</v>
      </c>
      <c r="J455" s="25" t="s">
        <v>15</v>
      </c>
      <c r="K455" s="26">
        <v>47440</v>
      </c>
      <c r="L455" s="27">
        <v>3</v>
      </c>
    </row>
    <row r="456" spans="1:12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14"/>
        <v>January</v>
      </c>
      <c r="I456" s="24">
        <f t="shared" ca="1" si="15"/>
        <v>19</v>
      </c>
      <c r="J456" s="25"/>
      <c r="K456" s="26">
        <v>64720</v>
      </c>
      <c r="L456" s="27">
        <v>5</v>
      </c>
    </row>
    <row r="457" spans="1:12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14"/>
        <v>July</v>
      </c>
      <c r="I457" s="24">
        <f t="shared" ca="1" si="15"/>
        <v>11</v>
      </c>
      <c r="J457" s="25" t="s">
        <v>19</v>
      </c>
      <c r="K457" s="26">
        <v>82490</v>
      </c>
      <c r="L457" s="27">
        <v>5</v>
      </c>
    </row>
    <row r="458" spans="1:12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14"/>
        <v>October</v>
      </c>
      <c r="I458" s="24">
        <f t="shared" ca="1" si="15"/>
        <v>18</v>
      </c>
      <c r="J458" s="25" t="s">
        <v>19</v>
      </c>
      <c r="K458" s="26">
        <v>44270</v>
      </c>
      <c r="L458" s="27">
        <v>2</v>
      </c>
    </row>
    <row r="459" spans="1:12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14"/>
        <v>July</v>
      </c>
      <c r="I459" s="24">
        <f t="shared" ca="1" si="15"/>
        <v>21</v>
      </c>
      <c r="J459" s="25" t="s">
        <v>19</v>
      </c>
      <c r="K459" s="26">
        <v>45500</v>
      </c>
      <c r="L459" s="27">
        <v>3</v>
      </c>
    </row>
    <row r="460" spans="1:12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90">
        <v>34392</v>
      </c>
      <c r="H460" s="23" t="str">
        <f t="shared" si="14"/>
        <v>February</v>
      </c>
      <c r="I460" s="24">
        <f t="shared" ca="1" si="15"/>
        <v>22</v>
      </c>
      <c r="J460" s="25" t="s">
        <v>15</v>
      </c>
      <c r="K460" s="26">
        <v>29070</v>
      </c>
      <c r="L460" s="27">
        <v>3</v>
      </c>
    </row>
    <row r="461" spans="1:12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14"/>
        <v>March</v>
      </c>
      <c r="I461" s="24">
        <f t="shared" ca="1" si="15"/>
        <v>11</v>
      </c>
      <c r="J461" s="25" t="s">
        <v>16</v>
      </c>
      <c r="K461" s="26">
        <v>51800</v>
      </c>
      <c r="L461" s="27">
        <v>1</v>
      </c>
    </row>
    <row r="462" spans="1:12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14"/>
        <v>July</v>
      </c>
      <c r="I462" s="24">
        <f t="shared" ca="1" si="15"/>
        <v>16</v>
      </c>
      <c r="J462" s="25"/>
      <c r="K462" s="26">
        <v>45030</v>
      </c>
      <c r="L462" s="27">
        <v>3</v>
      </c>
    </row>
    <row r="463" spans="1:12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14"/>
        <v>February</v>
      </c>
      <c r="I463" s="24">
        <f t="shared" ca="1" si="15"/>
        <v>21</v>
      </c>
      <c r="J463" s="25" t="s">
        <v>15</v>
      </c>
      <c r="K463" s="26">
        <v>39160</v>
      </c>
      <c r="L463" s="27">
        <v>3</v>
      </c>
    </row>
    <row r="464" spans="1:12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14"/>
        <v>June</v>
      </c>
      <c r="I464" s="24">
        <f t="shared" ca="1" si="15"/>
        <v>21</v>
      </c>
      <c r="J464" s="25"/>
      <c r="K464" s="26">
        <v>44720</v>
      </c>
      <c r="L464" s="27">
        <v>2</v>
      </c>
    </row>
    <row r="465" spans="1:12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14"/>
        <v>November</v>
      </c>
      <c r="I465" s="24">
        <f t="shared" ca="1" si="15"/>
        <v>11</v>
      </c>
      <c r="J465" s="25"/>
      <c r="K465" s="26">
        <v>60070</v>
      </c>
      <c r="L465" s="27">
        <v>3</v>
      </c>
    </row>
    <row r="466" spans="1:12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14"/>
        <v>July</v>
      </c>
      <c r="I466" s="24">
        <f t="shared" ca="1" si="15"/>
        <v>23</v>
      </c>
      <c r="J466" s="25" t="s">
        <v>19</v>
      </c>
      <c r="K466" s="26">
        <v>24840</v>
      </c>
      <c r="L466" s="27">
        <v>1</v>
      </c>
    </row>
    <row r="467" spans="1:12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14"/>
        <v>April</v>
      </c>
      <c r="I467" s="24">
        <f t="shared" ca="1" si="15"/>
        <v>18</v>
      </c>
      <c r="J467" s="25" t="s">
        <v>15</v>
      </c>
      <c r="K467" s="26">
        <v>50570</v>
      </c>
      <c r="L467" s="27">
        <v>4</v>
      </c>
    </row>
    <row r="468" spans="1:12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14"/>
        <v>July</v>
      </c>
      <c r="I468" s="24">
        <f t="shared" ca="1" si="15"/>
        <v>16</v>
      </c>
      <c r="J468" s="25" t="s">
        <v>15</v>
      </c>
      <c r="K468" s="26">
        <v>78570</v>
      </c>
      <c r="L468" s="27">
        <v>1</v>
      </c>
    </row>
    <row r="469" spans="1:12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14"/>
        <v>October</v>
      </c>
      <c r="I469" s="24">
        <f t="shared" ca="1" si="15"/>
        <v>4</v>
      </c>
      <c r="J469" s="25" t="s">
        <v>15</v>
      </c>
      <c r="K469" s="26">
        <v>11810</v>
      </c>
      <c r="L469" s="27">
        <v>1</v>
      </c>
    </row>
    <row r="470" spans="1:12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14"/>
        <v>January</v>
      </c>
      <c r="I470" s="24">
        <f t="shared" ca="1" si="15"/>
        <v>20</v>
      </c>
      <c r="J470" s="25" t="s">
        <v>18</v>
      </c>
      <c r="K470" s="26">
        <v>18895</v>
      </c>
      <c r="L470" s="27">
        <v>4</v>
      </c>
    </row>
    <row r="471" spans="1:12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si="14"/>
        <v>March</v>
      </c>
      <c r="I471" s="24">
        <f t="shared" ca="1" si="15"/>
        <v>22</v>
      </c>
      <c r="J471" s="25"/>
      <c r="K471" s="26">
        <v>61134</v>
      </c>
      <c r="L471" s="27">
        <v>4</v>
      </c>
    </row>
    <row r="472" spans="1:12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14"/>
        <v>November</v>
      </c>
      <c r="I472" s="24">
        <f t="shared" ca="1" si="15"/>
        <v>20</v>
      </c>
      <c r="J472" s="25" t="s">
        <v>19</v>
      </c>
      <c r="K472" s="26">
        <v>73030</v>
      </c>
      <c r="L472" s="27">
        <v>5</v>
      </c>
    </row>
    <row r="473" spans="1:12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14"/>
        <v>May</v>
      </c>
      <c r="I473" s="24">
        <f t="shared" ca="1" si="15"/>
        <v>14</v>
      </c>
      <c r="J473" s="25"/>
      <c r="K473" s="26">
        <v>23560</v>
      </c>
      <c r="L473" s="27">
        <v>3</v>
      </c>
    </row>
    <row r="474" spans="1:12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14"/>
        <v>November</v>
      </c>
      <c r="I474" s="24">
        <f t="shared" ca="1" si="15"/>
        <v>3</v>
      </c>
      <c r="J474" s="25"/>
      <c r="K474" s="26">
        <v>74020</v>
      </c>
      <c r="L474" s="27">
        <v>2</v>
      </c>
    </row>
    <row r="475" spans="1:12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14"/>
        <v>February</v>
      </c>
      <c r="I475" s="24">
        <f t="shared" ca="1" si="15"/>
        <v>3</v>
      </c>
      <c r="J475" s="25"/>
      <c r="K475" s="26">
        <v>39550</v>
      </c>
      <c r="L475" s="27">
        <v>5</v>
      </c>
    </row>
    <row r="476" spans="1:12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14"/>
        <v>May</v>
      </c>
      <c r="I476" s="24">
        <f t="shared" ca="1" si="15"/>
        <v>14</v>
      </c>
      <c r="J476" s="25"/>
      <c r="K476" s="26">
        <v>33056</v>
      </c>
      <c r="L476" s="27">
        <v>5</v>
      </c>
    </row>
    <row r="477" spans="1:12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14"/>
        <v>September</v>
      </c>
      <c r="I477" s="24">
        <f t="shared" ca="1" si="15"/>
        <v>17</v>
      </c>
      <c r="J477" s="25" t="s">
        <v>19</v>
      </c>
      <c r="K477" s="26">
        <v>37750</v>
      </c>
      <c r="L477" s="27">
        <v>5</v>
      </c>
    </row>
    <row r="478" spans="1:12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14"/>
        <v>October</v>
      </c>
      <c r="I478" s="24">
        <f t="shared" ca="1" si="15"/>
        <v>13</v>
      </c>
      <c r="J478" s="25" t="s">
        <v>15</v>
      </c>
      <c r="K478" s="26">
        <v>63670</v>
      </c>
      <c r="L478" s="27">
        <v>5</v>
      </c>
    </row>
    <row r="479" spans="1:12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14"/>
        <v>February</v>
      </c>
      <c r="I479" s="24">
        <f t="shared" ca="1" si="15"/>
        <v>14</v>
      </c>
      <c r="J479" s="25" t="s">
        <v>19</v>
      </c>
      <c r="K479" s="26">
        <v>65910</v>
      </c>
      <c r="L479" s="27">
        <v>5</v>
      </c>
    </row>
    <row r="480" spans="1:12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14"/>
        <v>November</v>
      </c>
      <c r="I480" s="24">
        <f t="shared" ca="1" si="15"/>
        <v>5</v>
      </c>
      <c r="J480" s="25" t="s">
        <v>15</v>
      </c>
      <c r="K480" s="26">
        <v>79380</v>
      </c>
      <c r="L480" s="27">
        <v>5</v>
      </c>
    </row>
    <row r="481" spans="1:12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14"/>
        <v>April</v>
      </c>
      <c r="I481" s="24">
        <f t="shared" ca="1" si="15"/>
        <v>21</v>
      </c>
      <c r="J481" s="25" t="s">
        <v>19</v>
      </c>
      <c r="K481" s="26">
        <v>71670</v>
      </c>
      <c r="L481" s="27">
        <v>4</v>
      </c>
    </row>
    <row r="482" spans="1:12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90">
        <v>38314</v>
      </c>
      <c r="H482" s="23" t="str">
        <f t="shared" si="14"/>
        <v>November</v>
      </c>
      <c r="I482" s="24">
        <f t="shared" ca="1" si="15"/>
        <v>11</v>
      </c>
      <c r="J482" s="25" t="s">
        <v>15</v>
      </c>
      <c r="K482" s="26">
        <v>30780</v>
      </c>
      <c r="L482" s="27">
        <v>4</v>
      </c>
    </row>
    <row r="483" spans="1:12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14"/>
        <v>August</v>
      </c>
      <c r="I483" s="24">
        <f t="shared" ca="1" si="15"/>
        <v>14</v>
      </c>
      <c r="J483" s="25" t="s">
        <v>19</v>
      </c>
      <c r="K483" s="26">
        <v>75060</v>
      </c>
      <c r="L483" s="27">
        <v>5</v>
      </c>
    </row>
    <row r="484" spans="1:12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14"/>
        <v>March</v>
      </c>
      <c r="I484" s="24">
        <f t="shared" ca="1" si="15"/>
        <v>17</v>
      </c>
      <c r="J484" s="25" t="s">
        <v>19</v>
      </c>
      <c r="K484" s="26">
        <v>43410</v>
      </c>
      <c r="L484" s="27">
        <v>1</v>
      </c>
    </row>
    <row r="485" spans="1:12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14"/>
        <v>December</v>
      </c>
      <c r="I485" s="24">
        <f t="shared" ca="1" si="15"/>
        <v>19</v>
      </c>
      <c r="J485" s="25"/>
      <c r="K485" s="26">
        <v>66710</v>
      </c>
      <c r="L485" s="27">
        <v>2</v>
      </c>
    </row>
    <row r="486" spans="1:12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14"/>
        <v>December</v>
      </c>
      <c r="I486" s="24">
        <f t="shared" ca="1" si="15"/>
        <v>10</v>
      </c>
      <c r="J486" s="25"/>
      <c r="K486" s="26">
        <v>78100</v>
      </c>
      <c r="L486" s="27">
        <v>3</v>
      </c>
    </row>
    <row r="487" spans="1:12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14"/>
        <v>October</v>
      </c>
      <c r="I487" s="24">
        <f t="shared" ca="1" si="15"/>
        <v>22</v>
      </c>
      <c r="J487" s="25" t="s">
        <v>15</v>
      </c>
      <c r="K487" s="26">
        <v>68470</v>
      </c>
      <c r="L487" s="27">
        <v>4</v>
      </c>
    </row>
    <row r="488" spans="1:12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14"/>
        <v>November</v>
      </c>
      <c r="I488" s="24">
        <f t="shared" ca="1" si="15"/>
        <v>19</v>
      </c>
      <c r="J488" s="25"/>
      <c r="K488" s="26">
        <v>26944</v>
      </c>
      <c r="L488" s="27">
        <v>4</v>
      </c>
    </row>
    <row r="489" spans="1:12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14"/>
        <v>September</v>
      </c>
      <c r="I489" s="24">
        <f t="shared" ca="1" si="15"/>
        <v>14</v>
      </c>
      <c r="J489" s="25"/>
      <c r="K489" s="26">
        <v>41840</v>
      </c>
      <c r="L489" s="27">
        <v>2</v>
      </c>
    </row>
    <row r="490" spans="1:12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14"/>
        <v>October</v>
      </c>
      <c r="I490" s="24">
        <f t="shared" ca="1" si="15"/>
        <v>14</v>
      </c>
      <c r="J490" s="25"/>
      <c r="K490" s="26">
        <v>57600</v>
      </c>
      <c r="L490" s="27">
        <v>3</v>
      </c>
    </row>
    <row r="491" spans="1:12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14"/>
        <v>September</v>
      </c>
      <c r="I491" s="24">
        <f t="shared" ca="1" si="15"/>
        <v>7</v>
      </c>
      <c r="J491" s="25" t="s">
        <v>21</v>
      </c>
      <c r="K491" s="26">
        <v>25690</v>
      </c>
      <c r="L491" s="27">
        <v>2</v>
      </c>
    </row>
    <row r="492" spans="1:12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14"/>
        <v>May</v>
      </c>
      <c r="I492" s="24">
        <f t="shared" ca="1" si="15"/>
        <v>13</v>
      </c>
      <c r="J492" s="25" t="s">
        <v>19</v>
      </c>
      <c r="K492" s="26">
        <v>47630</v>
      </c>
      <c r="L492" s="27">
        <v>3</v>
      </c>
    </row>
    <row r="493" spans="1:12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90">
        <v>36374</v>
      </c>
      <c r="H493" s="23" t="str">
        <f t="shared" si="14"/>
        <v>August</v>
      </c>
      <c r="I493" s="24">
        <f t="shared" ca="1" si="15"/>
        <v>17</v>
      </c>
      <c r="J493" s="25" t="s">
        <v>15</v>
      </c>
      <c r="K493" s="26">
        <v>60830</v>
      </c>
      <c r="L493" s="27">
        <v>2</v>
      </c>
    </row>
    <row r="494" spans="1:12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14"/>
        <v>September</v>
      </c>
      <c r="I494" s="24">
        <f t="shared" ca="1" si="15"/>
        <v>22</v>
      </c>
      <c r="J494" s="25" t="s">
        <v>18</v>
      </c>
      <c r="K494" s="26">
        <v>46550</v>
      </c>
      <c r="L494" s="27">
        <v>4</v>
      </c>
    </row>
    <row r="495" spans="1:12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14"/>
        <v>October</v>
      </c>
      <c r="I495" s="24">
        <f t="shared" ca="1" si="15"/>
        <v>18</v>
      </c>
      <c r="J495" s="25" t="s">
        <v>15</v>
      </c>
      <c r="K495" s="26">
        <v>46285</v>
      </c>
      <c r="L495" s="27">
        <v>5</v>
      </c>
    </row>
    <row r="496" spans="1:12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14"/>
        <v>July</v>
      </c>
      <c r="I496" s="24">
        <f t="shared" ca="1" si="15"/>
        <v>17</v>
      </c>
      <c r="J496" s="25" t="s">
        <v>19</v>
      </c>
      <c r="K496" s="26">
        <v>49360</v>
      </c>
      <c r="L496" s="27">
        <v>2</v>
      </c>
    </row>
    <row r="497" spans="1:12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14"/>
        <v>January</v>
      </c>
      <c r="I497" s="24">
        <f t="shared" ca="1" si="15"/>
        <v>15</v>
      </c>
      <c r="J497" s="25" t="s">
        <v>15</v>
      </c>
      <c r="K497" s="26">
        <v>40340</v>
      </c>
      <c r="L497" s="27">
        <v>2</v>
      </c>
    </row>
    <row r="498" spans="1:12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14"/>
        <v>May</v>
      </c>
      <c r="I498" s="24">
        <f t="shared" ca="1" si="15"/>
        <v>20</v>
      </c>
      <c r="J498" s="25" t="s">
        <v>21</v>
      </c>
      <c r="K498" s="26">
        <v>48490</v>
      </c>
      <c r="L498" s="27">
        <v>2</v>
      </c>
    </row>
    <row r="499" spans="1:12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14"/>
        <v>June</v>
      </c>
      <c r="I499" s="24">
        <f t="shared" ca="1" si="15"/>
        <v>14</v>
      </c>
      <c r="J499" s="25" t="s">
        <v>21</v>
      </c>
      <c r="K499" s="26">
        <v>41615</v>
      </c>
      <c r="L499" s="27">
        <v>1</v>
      </c>
    </row>
    <row r="500" spans="1:12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14"/>
        <v>January</v>
      </c>
      <c r="I500" s="24">
        <f t="shared" ca="1" si="15"/>
        <v>3</v>
      </c>
      <c r="J500" s="25" t="s">
        <v>15</v>
      </c>
      <c r="K500" s="26">
        <v>16925</v>
      </c>
      <c r="L500" s="27">
        <v>1</v>
      </c>
    </row>
    <row r="501" spans="1:12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14"/>
        <v>January</v>
      </c>
      <c r="I501" s="24">
        <f t="shared" ca="1" si="15"/>
        <v>13</v>
      </c>
      <c r="J501" s="25"/>
      <c r="K501" s="26">
        <v>45420</v>
      </c>
      <c r="L501" s="27">
        <v>1</v>
      </c>
    </row>
    <row r="502" spans="1:12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14"/>
        <v>November</v>
      </c>
      <c r="I502" s="24">
        <f t="shared" ca="1" si="15"/>
        <v>21</v>
      </c>
      <c r="J502" s="25" t="s">
        <v>18</v>
      </c>
      <c r="K502" s="26">
        <v>31830</v>
      </c>
      <c r="L502" s="27">
        <v>3</v>
      </c>
    </row>
    <row r="503" spans="1:12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14"/>
        <v>October</v>
      </c>
      <c r="I503" s="24">
        <f t="shared" ca="1" si="15"/>
        <v>5</v>
      </c>
      <c r="J503" s="25" t="s">
        <v>15</v>
      </c>
      <c r="K503" s="26">
        <v>76440</v>
      </c>
      <c r="L503" s="27">
        <v>3</v>
      </c>
    </row>
    <row r="504" spans="1:12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14"/>
        <v>November</v>
      </c>
      <c r="I504" s="24">
        <f t="shared" ca="1" si="15"/>
        <v>13</v>
      </c>
      <c r="J504" s="25" t="s">
        <v>19</v>
      </c>
      <c r="K504" s="26">
        <v>69410</v>
      </c>
      <c r="L504" s="27">
        <v>4</v>
      </c>
    </row>
    <row r="505" spans="1:12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14"/>
        <v>September</v>
      </c>
      <c r="I505" s="24">
        <f t="shared" ca="1" si="15"/>
        <v>7</v>
      </c>
      <c r="J505" s="25"/>
      <c r="K505" s="26">
        <v>42540</v>
      </c>
      <c r="L505" s="27">
        <v>5</v>
      </c>
    </row>
    <row r="506" spans="1:12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14"/>
        <v>May</v>
      </c>
      <c r="I506" s="24">
        <f t="shared" ca="1" si="15"/>
        <v>20</v>
      </c>
      <c r="J506" s="25" t="s">
        <v>15</v>
      </c>
      <c r="K506" s="26">
        <v>73440</v>
      </c>
      <c r="L506" s="27">
        <v>1</v>
      </c>
    </row>
    <row r="507" spans="1:12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14"/>
        <v>February</v>
      </c>
      <c r="I507" s="24">
        <f t="shared" ca="1" si="15"/>
        <v>17</v>
      </c>
      <c r="J507" s="25" t="s">
        <v>18</v>
      </c>
      <c r="K507" s="26">
        <v>72700</v>
      </c>
      <c r="L507" s="27">
        <v>5</v>
      </c>
    </row>
    <row r="508" spans="1:12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14"/>
        <v>January</v>
      </c>
      <c r="I508" s="24">
        <f t="shared" ca="1" si="15"/>
        <v>22</v>
      </c>
      <c r="J508" s="25" t="s">
        <v>15</v>
      </c>
      <c r="K508" s="26">
        <v>67920</v>
      </c>
      <c r="L508" s="27">
        <v>4</v>
      </c>
    </row>
    <row r="509" spans="1:12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14"/>
        <v>February</v>
      </c>
      <c r="I509" s="24">
        <f t="shared" ca="1" si="15"/>
        <v>14</v>
      </c>
      <c r="J509" s="25" t="s">
        <v>19</v>
      </c>
      <c r="K509" s="26">
        <v>51410</v>
      </c>
      <c r="L509" s="27">
        <v>4</v>
      </c>
    </row>
    <row r="510" spans="1:12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14"/>
        <v>January</v>
      </c>
      <c r="I510" s="24">
        <f t="shared" ca="1" si="15"/>
        <v>19</v>
      </c>
      <c r="J510" s="25" t="s">
        <v>16</v>
      </c>
      <c r="K510" s="26">
        <v>34480</v>
      </c>
      <c r="L510" s="27">
        <v>3</v>
      </c>
    </row>
    <row r="511" spans="1:12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14"/>
        <v>September</v>
      </c>
      <c r="I511" s="24">
        <f t="shared" ca="1" si="15"/>
        <v>13</v>
      </c>
      <c r="J511" s="25" t="s">
        <v>16</v>
      </c>
      <c r="K511" s="26">
        <v>49930</v>
      </c>
      <c r="L511" s="27">
        <v>1</v>
      </c>
    </row>
    <row r="512" spans="1:12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14"/>
        <v>October</v>
      </c>
      <c r="I512" s="24">
        <f t="shared" ca="1" si="15"/>
        <v>23</v>
      </c>
      <c r="J512" s="25" t="s">
        <v>15</v>
      </c>
      <c r="K512" s="26">
        <v>24090</v>
      </c>
      <c r="L512" s="27">
        <v>4</v>
      </c>
    </row>
    <row r="513" spans="1:12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14"/>
        <v>June</v>
      </c>
      <c r="I513" s="24">
        <f t="shared" ca="1" si="15"/>
        <v>19</v>
      </c>
      <c r="J513" s="25" t="s">
        <v>18</v>
      </c>
      <c r="K513" s="26">
        <v>88820</v>
      </c>
      <c r="L513" s="27">
        <v>2</v>
      </c>
    </row>
    <row r="514" spans="1:12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ref="H514:H577" si="16">CHOOSE(MONTH(G514),"January","February","March","April","May","June","July","August","September","October","November","December")</f>
        <v>December</v>
      </c>
      <c r="I514" s="24">
        <f t="shared" ref="I514:I577" ca="1" si="17">DATEDIF(G514,TODAY(),"Y")</f>
        <v>21</v>
      </c>
      <c r="J514" s="25" t="s">
        <v>15</v>
      </c>
      <c r="K514" s="26">
        <v>71150</v>
      </c>
      <c r="L514" s="27">
        <v>2</v>
      </c>
    </row>
    <row r="515" spans="1:12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16"/>
        <v>July</v>
      </c>
      <c r="I515" s="24">
        <f t="shared" ca="1" si="17"/>
        <v>14</v>
      </c>
      <c r="J515" s="25" t="s">
        <v>19</v>
      </c>
      <c r="K515" s="26">
        <v>35460</v>
      </c>
      <c r="L515" s="27">
        <v>1</v>
      </c>
    </row>
    <row r="516" spans="1:12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16"/>
        <v>April</v>
      </c>
      <c r="I516" s="24">
        <f t="shared" ca="1" si="17"/>
        <v>16</v>
      </c>
      <c r="J516" s="25" t="s">
        <v>18</v>
      </c>
      <c r="K516" s="26">
        <v>70020</v>
      </c>
      <c r="L516" s="27">
        <v>3</v>
      </c>
    </row>
    <row r="517" spans="1:12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16"/>
        <v>September</v>
      </c>
      <c r="I517" s="24">
        <f t="shared" ca="1" si="17"/>
        <v>19</v>
      </c>
      <c r="J517" s="25" t="s">
        <v>19</v>
      </c>
      <c r="K517" s="26">
        <v>10700</v>
      </c>
      <c r="L517" s="27">
        <v>4</v>
      </c>
    </row>
    <row r="518" spans="1:12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16"/>
        <v>March</v>
      </c>
      <c r="I518" s="24">
        <f t="shared" ca="1" si="17"/>
        <v>16</v>
      </c>
      <c r="J518" s="25" t="s">
        <v>15</v>
      </c>
      <c r="K518" s="26">
        <v>60100</v>
      </c>
      <c r="L518" s="27">
        <v>1</v>
      </c>
    </row>
    <row r="519" spans="1:12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16"/>
        <v>September</v>
      </c>
      <c r="I519" s="24">
        <f t="shared" ca="1" si="17"/>
        <v>8</v>
      </c>
      <c r="J519" s="25" t="s">
        <v>18</v>
      </c>
      <c r="K519" s="26">
        <v>76584</v>
      </c>
      <c r="L519" s="27">
        <v>1</v>
      </c>
    </row>
    <row r="520" spans="1:12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16"/>
        <v>January</v>
      </c>
      <c r="I520" s="24">
        <f t="shared" ca="1" si="17"/>
        <v>15</v>
      </c>
      <c r="J520" s="25"/>
      <c r="K520" s="26">
        <v>45050</v>
      </c>
      <c r="L520" s="27">
        <v>1</v>
      </c>
    </row>
    <row r="521" spans="1:12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16"/>
        <v>July</v>
      </c>
      <c r="I521" s="24">
        <f t="shared" ca="1" si="17"/>
        <v>7</v>
      </c>
      <c r="J521" s="25" t="s">
        <v>19</v>
      </c>
      <c r="K521" s="26">
        <v>47705</v>
      </c>
      <c r="L521" s="27">
        <v>5</v>
      </c>
    </row>
    <row r="522" spans="1:12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16"/>
        <v>July</v>
      </c>
      <c r="I522" s="24">
        <f t="shared" ca="1" si="17"/>
        <v>19</v>
      </c>
      <c r="J522" s="25"/>
      <c r="K522" s="26">
        <v>64263</v>
      </c>
      <c r="L522" s="27">
        <v>3</v>
      </c>
    </row>
    <row r="523" spans="1:12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16"/>
        <v>December</v>
      </c>
      <c r="I523" s="24">
        <f t="shared" ca="1" si="17"/>
        <v>11</v>
      </c>
      <c r="J523" s="25" t="s">
        <v>21</v>
      </c>
      <c r="K523" s="26">
        <v>64130</v>
      </c>
      <c r="L523" s="27">
        <v>1</v>
      </c>
    </row>
    <row r="524" spans="1:12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16"/>
        <v>March</v>
      </c>
      <c r="I524" s="24">
        <f t="shared" ca="1" si="17"/>
        <v>22</v>
      </c>
      <c r="J524" s="25" t="s">
        <v>21</v>
      </c>
      <c r="K524" s="26">
        <v>44560</v>
      </c>
      <c r="L524" s="27">
        <v>2</v>
      </c>
    </row>
    <row r="525" spans="1:12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16"/>
        <v>January</v>
      </c>
      <c r="I525" s="24">
        <f t="shared" ca="1" si="17"/>
        <v>20</v>
      </c>
      <c r="J525" s="25"/>
      <c r="K525" s="26">
        <v>26484</v>
      </c>
      <c r="L525" s="27">
        <v>5</v>
      </c>
    </row>
    <row r="526" spans="1:12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16"/>
        <v>September</v>
      </c>
      <c r="I526" s="24">
        <f t="shared" ca="1" si="17"/>
        <v>21</v>
      </c>
      <c r="J526" s="25" t="s">
        <v>21</v>
      </c>
      <c r="K526" s="26">
        <v>27710</v>
      </c>
      <c r="L526" s="27">
        <v>3</v>
      </c>
    </row>
    <row r="527" spans="1:12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16"/>
        <v>March</v>
      </c>
      <c r="I527" s="24">
        <f t="shared" ca="1" si="17"/>
        <v>16</v>
      </c>
      <c r="J527" s="25" t="s">
        <v>18</v>
      </c>
      <c r="K527" s="26">
        <v>66430</v>
      </c>
      <c r="L527" s="27">
        <v>2</v>
      </c>
    </row>
    <row r="528" spans="1:12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16"/>
        <v>September</v>
      </c>
      <c r="I528" s="24">
        <f t="shared" ca="1" si="17"/>
        <v>8</v>
      </c>
      <c r="J528" s="25"/>
      <c r="K528" s="26">
        <v>85930</v>
      </c>
      <c r="L528" s="27">
        <v>2</v>
      </c>
    </row>
    <row r="529" spans="1:12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16"/>
        <v>June</v>
      </c>
      <c r="I529" s="24">
        <f t="shared" ca="1" si="17"/>
        <v>12</v>
      </c>
      <c r="J529" s="25" t="s">
        <v>16</v>
      </c>
      <c r="K529" s="26">
        <v>12545</v>
      </c>
      <c r="L529" s="27">
        <v>4</v>
      </c>
    </row>
    <row r="530" spans="1:12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90">
        <v>38577</v>
      </c>
      <c r="H530" s="23" t="str">
        <f t="shared" si="16"/>
        <v>August</v>
      </c>
      <c r="I530" s="24">
        <f t="shared" ca="1" si="17"/>
        <v>11</v>
      </c>
      <c r="J530" s="25"/>
      <c r="K530" s="26">
        <v>73390</v>
      </c>
      <c r="L530" s="27">
        <v>2</v>
      </c>
    </row>
    <row r="531" spans="1:12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16"/>
        <v>April</v>
      </c>
      <c r="I531" s="24">
        <f t="shared" ca="1" si="17"/>
        <v>10</v>
      </c>
      <c r="J531" s="25"/>
      <c r="K531" s="26">
        <v>64220</v>
      </c>
      <c r="L531" s="27">
        <v>5</v>
      </c>
    </row>
    <row r="532" spans="1:12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16"/>
        <v>December</v>
      </c>
      <c r="I532" s="24">
        <f t="shared" ca="1" si="17"/>
        <v>20</v>
      </c>
      <c r="J532" s="25" t="s">
        <v>19</v>
      </c>
      <c r="K532" s="26">
        <v>81980</v>
      </c>
      <c r="L532" s="27">
        <v>2</v>
      </c>
    </row>
    <row r="533" spans="1:12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16"/>
        <v>January</v>
      </c>
      <c r="I533" s="24">
        <f t="shared" ca="1" si="17"/>
        <v>15</v>
      </c>
      <c r="J533" s="25" t="s">
        <v>16</v>
      </c>
      <c r="K533" s="26">
        <v>36890</v>
      </c>
      <c r="L533" s="27">
        <v>1</v>
      </c>
    </row>
    <row r="534" spans="1:12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16"/>
        <v>April</v>
      </c>
      <c r="I534" s="24">
        <f t="shared" ca="1" si="17"/>
        <v>15</v>
      </c>
      <c r="J534" s="25"/>
      <c r="K534" s="26">
        <v>76930</v>
      </c>
      <c r="L534" s="27">
        <v>1</v>
      </c>
    </row>
    <row r="535" spans="1:12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si="16"/>
        <v>October</v>
      </c>
      <c r="I535" s="24">
        <f t="shared" ca="1" si="17"/>
        <v>17</v>
      </c>
      <c r="J535" s="25"/>
      <c r="K535" s="26">
        <v>49530</v>
      </c>
      <c r="L535" s="27">
        <v>4</v>
      </c>
    </row>
    <row r="536" spans="1:12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16"/>
        <v>January</v>
      </c>
      <c r="I536" s="24">
        <f t="shared" ca="1" si="17"/>
        <v>15</v>
      </c>
      <c r="J536" s="25" t="s">
        <v>15</v>
      </c>
      <c r="K536" s="26">
        <v>75120</v>
      </c>
      <c r="L536" s="27">
        <v>5</v>
      </c>
    </row>
    <row r="537" spans="1:12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16"/>
        <v>March</v>
      </c>
      <c r="I537" s="24">
        <f t="shared" ca="1" si="17"/>
        <v>6</v>
      </c>
      <c r="J537" s="25"/>
      <c r="K537" s="26">
        <v>89640</v>
      </c>
      <c r="L537" s="27">
        <v>4</v>
      </c>
    </row>
    <row r="538" spans="1:12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16"/>
        <v>November</v>
      </c>
      <c r="I538" s="24">
        <f t="shared" ca="1" si="17"/>
        <v>7</v>
      </c>
      <c r="J538" s="25" t="s">
        <v>15</v>
      </c>
      <c r="K538" s="26">
        <v>73830</v>
      </c>
      <c r="L538" s="27">
        <v>2</v>
      </c>
    </row>
    <row r="539" spans="1:12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16"/>
        <v>October</v>
      </c>
      <c r="I539" s="24">
        <f t="shared" ca="1" si="17"/>
        <v>18</v>
      </c>
      <c r="J539" s="25" t="s">
        <v>16</v>
      </c>
      <c r="K539" s="26">
        <v>32835</v>
      </c>
      <c r="L539" s="27">
        <v>2</v>
      </c>
    </row>
    <row r="540" spans="1:12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16"/>
        <v>August</v>
      </c>
      <c r="I540" s="24">
        <f t="shared" ca="1" si="17"/>
        <v>19</v>
      </c>
      <c r="J540" s="25"/>
      <c r="K540" s="26">
        <v>45040</v>
      </c>
      <c r="L540" s="27">
        <v>5</v>
      </c>
    </row>
    <row r="541" spans="1:12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16"/>
        <v>November</v>
      </c>
      <c r="I541" s="24">
        <f t="shared" ca="1" si="17"/>
        <v>2</v>
      </c>
      <c r="J541" s="25" t="s">
        <v>16</v>
      </c>
      <c r="K541" s="26">
        <v>40260</v>
      </c>
      <c r="L541" s="27">
        <v>5</v>
      </c>
    </row>
    <row r="542" spans="1:12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16"/>
        <v>January</v>
      </c>
      <c r="I542" s="24">
        <f t="shared" ca="1" si="17"/>
        <v>14</v>
      </c>
      <c r="J542" s="25" t="s">
        <v>19</v>
      </c>
      <c r="K542" s="26">
        <v>11065</v>
      </c>
      <c r="L542" s="27">
        <v>1</v>
      </c>
    </row>
    <row r="543" spans="1:12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16"/>
        <v>February</v>
      </c>
      <c r="I543" s="24">
        <f t="shared" ca="1" si="17"/>
        <v>6</v>
      </c>
      <c r="J543" s="25" t="s">
        <v>18</v>
      </c>
      <c r="K543" s="26">
        <v>71030</v>
      </c>
      <c r="L543" s="27">
        <v>3</v>
      </c>
    </row>
    <row r="544" spans="1:12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16"/>
        <v>April</v>
      </c>
      <c r="I544" s="24">
        <f t="shared" ca="1" si="17"/>
        <v>15</v>
      </c>
      <c r="J544" s="25" t="s">
        <v>15</v>
      </c>
      <c r="K544" s="26">
        <v>47885</v>
      </c>
      <c r="L544" s="27">
        <v>1</v>
      </c>
    </row>
    <row r="545" spans="1:12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16"/>
        <v>November</v>
      </c>
      <c r="I545" s="24">
        <f t="shared" ca="1" si="17"/>
        <v>19</v>
      </c>
      <c r="J545" s="25"/>
      <c r="K545" s="26">
        <v>56650</v>
      </c>
      <c r="L545" s="27">
        <v>1</v>
      </c>
    </row>
    <row r="546" spans="1:12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16"/>
        <v>September</v>
      </c>
      <c r="I546" s="24">
        <f t="shared" ca="1" si="17"/>
        <v>23</v>
      </c>
      <c r="J546" s="25" t="s">
        <v>16</v>
      </c>
      <c r="K546" s="26">
        <v>35320</v>
      </c>
      <c r="L546" s="27">
        <v>3</v>
      </c>
    </row>
    <row r="547" spans="1:12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16"/>
        <v>June</v>
      </c>
      <c r="I547" s="24">
        <f t="shared" ca="1" si="17"/>
        <v>3</v>
      </c>
      <c r="J547" s="25" t="s">
        <v>19</v>
      </c>
      <c r="K547" s="26">
        <v>70730</v>
      </c>
      <c r="L547" s="27">
        <v>1</v>
      </c>
    </row>
    <row r="548" spans="1:12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16"/>
        <v>September</v>
      </c>
      <c r="I548" s="24">
        <f t="shared" ca="1" si="17"/>
        <v>17</v>
      </c>
      <c r="J548" s="25" t="s">
        <v>21</v>
      </c>
      <c r="K548" s="26">
        <v>26510</v>
      </c>
      <c r="L548" s="27">
        <v>1</v>
      </c>
    </row>
    <row r="549" spans="1:12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16"/>
        <v>November</v>
      </c>
      <c r="I549" s="24">
        <f t="shared" ca="1" si="17"/>
        <v>2</v>
      </c>
      <c r="J549" s="25"/>
      <c r="K549" s="26">
        <v>57110</v>
      </c>
      <c r="L549" s="27">
        <v>3</v>
      </c>
    </row>
    <row r="550" spans="1:12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90">
        <v>37179</v>
      </c>
      <c r="H550" s="23" t="str">
        <f t="shared" si="16"/>
        <v>October</v>
      </c>
      <c r="I550" s="24">
        <f t="shared" ca="1" si="17"/>
        <v>15</v>
      </c>
      <c r="J550" s="25" t="s">
        <v>19</v>
      </c>
      <c r="K550" s="26">
        <v>61330</v>
      </c>
      <c r="L550" s="27">
        <v>1</v>
      </c>
    </row>
    <row r="551" spans="1:12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16"/>
        <v>May</v>
      </c>
      <c r="I551" s="24">
        <f t="shared" ca="1" si="17"/>
        <v>19</v>
      </c>
      <c r="J551" s="25"/>
      <c r="K551" s="26">
        <v>80690</v>
      </c>
      <c r="L551" s="27">
        <v>3</v>
      </c>
    </row>
    <row r="552" spans="1:12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16"/>
        <v>August</v>
      </c>
      <c r="I552" s="24">
        <f t="shared" ca="1" si="17"/>
        <v>15</v>
      </c>
      <c r="J552" s="25"/>
      <c r="K552" s="26">
        <v>31270</v>
      </c>
      <c r="L552" s="27">
        <v>5</v>
      </c>
    </row>
    <row r="553" spans="1:12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16"/>
        <v>August</v>
      </c>
      <c r="I553" s="24">
        <f t="shared" ca="1" si="17"/>
        <v>18</v>
      </c>
      <c r="J553" s="25"/>
      <c r="K553" s="26">
        <v>64390</v>
      </c>
      <c r="L553" s="27">
        <v>2</v>
      </c>
    </row>
    <row r="554" spans="1:12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16"/>
        <v>January</v>
      </c>
      <c r="I554" s="24">
        <f t="shared" ca="1" si="17"/>
        <v>6</v>
      </c>
      <c r="J554" s="25" t="s">
        <v>15</v>
      </c>
      <c r="K554" s="26">
        <v>24980</v>
      </c>
      <c r="L554" s="27">
        <v>3</v>
      </c>
    </row>
    <row r="555" spans="1:12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16"/>
        <v>March</v>
      </c>
      <c r="I555" s="24">
        <f t="shared" ca="1" si="17"/>
        <v>16</v>
      </c>
      <c r="J555" s="25" t="s">
        <v>18</v>
      </c>
      <c r="K555" s="26">
        <v>24340</v>
      </c>
      <c r="L555" s="27">
        <v>4</v>
      </c>
    </row>
    <row r="556" spans="1:12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16"/>
        <v>April</v>
      </c>
      <c r="I556" s="24">
        <f t="shared" ca="1" si="17"/>
        <v>17</v>
      </c>
      <c r="J556" s="25" t="s">
        <v>15</v>
      </c>
      <c r="K556" s="26">
        <v>27130</v>
      </c>
      <c r="L556" s="27">
        <v>5</v>
      </c>
    </row>
    <row r="557" spans="1:12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16"/>
        <v>November</v>
      </c>
      <c r="I557" s="24">
        <f t="shared" ca="1" si="17"/>
        <v>17</v>
      </c>
      <c r="J557" s="25" t="s">
        <v>15</v>
      </c>
      <c r="K557" s="26">
        <v>11025</v>
      </c>
      <c r="L557" s="27">
        <v>1</v>
      </c>
    </row>
    <row r="558" spans="1:12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16"/>
        <v>June</v>
      </c>
      <c r="I558" s="24">
        <f t="shared" ca="1" si="17"/>
        <v>9</v>
      </c>
      <c r="J558" s="25" t="s">
        <v>19</v>
      </c>
      <c r="K558" s="26">
        <v>81340</v>
      </c>
      <c r="L558" s="27">
        <v>2</v>
      </c>
    </row>
    <row r="559" spans="1:12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16"/>
        <v>January</v>
      </c>
      <c r="I559" s="24">
        <f t="shared" ca="1" si="17"/>
        <v>18</v>
      </c>
      <c r="J559" s="25" t="s">
        <v>15</v>
      </c>
      <c r="K559" s="26">
        <v>25830</v>
      </c>
      <c r="L559" s="27">
        <v>5</v>
      </c>
    </row>
    <row r="560" spans="1:12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16"/>
        <v>October</v>
      </c>
      <c r="I560" s="24">
        <f t="shared" ca="1" si="17"/>
        <v>4</v>
      </c>
      <c r="J560" s="25" t="s">
        <v>18</v>
      </c>
      <c r="K560" s="26">
        <v>38730</v>
      </c>
      <c r="L560" s="27">
        <v>1</v>
      </c>
    </row>
    <row r="561" spans="1:12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16"/>
        <v>January</v>
      </c>
      <c r="I561" s="24">
        <f t="shared" ca="1" si="17"/>
        <v>20</v>
      </c>
      <c r="J561" s="25" t="s">
        <v>21</v>
      </c>
      <c r="K561" s="26">
        <v>69420</v>
      </c>
      <c r="L561" s="27">
        <v>2</v>
      </c>
    </row>
    <row r="562" spans="1:12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16"/>
        <v>September</v>
      </c>
      <c r="I562" s="24">
        <f t="shared" ca="1" si="17"/>
        <v>4</v>
      </c>
      <c r="J562" s="25"/>
      <c r="K562" s="26">
        <v>45710</v>
      </c>
      <c r="L562" s="27">
        <v>3</v>
      </c>
    </row>
    <row r="563" spans="1:12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16"/>
        <v>August</v>
      </c>
      <c r="I563" s="24">
        <f t="shared" ca="1" si="17"/>
        <v>16</v>
      </c>
      <c r="J563" s="25" t="s">
        <v>16</v>
      </c>
      <c r="K563" s="26">
        <v>86830</v>
      </c>
      <c r="L563" s="27">
        <v>3</v>
      </c>
    </row>
    <row r="564" spans="1:12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16"/>
        <v>September</v>
      </c>
      <c r="I564" s="24">
        <f t="shared" ca="1" si="17"/>
        <v>15</v>
      </c>
      <c r="J564" s="25" t="s">
        <v>15</v>
      </c>
      <c r="K564" s="26">
        <v>58410</v>
      </c>
      <c r="L564" s="27">
        <v>5</v>
      </c>
    </row>
    <row r="565" spans="1:12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90">
        <v>36647</v>
      </c>
      <c r="H565" s="23" t="str">
        <f t="shared" si="16"/>
        <v>May</v>
      </c>
      <c r="I565" s="24">
        <f t="shared" ca="1" si="17"/>
        <v>16</v>
      </c>
      <c r="J565" s="25"/>
      <c r="K565" s="26">
        <v>76020</v>
      </c>
      <c r="L565" s="27">
        <v>1</v>
      </c>
    </row>
    <row r="566" spans="1:12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16"/>
        <v>March</v>
      </c>
      <c r="I566" s="24">
        <f t="shared" ca="1" si="17"/>
        <v>21</v>
      </c>
      <c r="J566" s="25" t="s">
        <v>15</v>
      </c>
      <c r="K566" s="26">
        <v>64510</v>
      </c>
      <c r="L566" s="27">
        <v>3</v>
      </c>
    </row>
    <row r="567" spans="1:12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16"/>
        <v>December</v>
      </c>
      <c r="I567" s="24">
        <f t="shared" ca="1" si="17"/>
        <v>9</v>
      </c>
      <c r="J567" s="25" t="s">
        <v>15</v>
      </c>
      <c r="K567" s="26">
        <v>47340</v>
      </c>
      <c r="L567" s="27">
        <v>2</v>
      </c>
    </row>
    <row r="568" spans="1:12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16"/>
        <v>September</v>
      </c>
      <c r="I568" s="24">
        <f t="shared" ca="1" si="17"/>
        <v>9</v>
      </c>
      <c r="J568" s="25"/>
      <c r="K568" s="26">
        <v>32880</v>
      </c>
      <c r="L568" s="27">
        <v>3</v>
      </c>
    </row>
    <row r="569" spans="1:12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16"/>
        <v>October</v>
      </c>
      <c r="I569" s="24">
        <f t="shared" ca="1" si="17"/>
        <v>14</v>
      </c>
      <c r="J569" s="25" t="s">
        <v>19</v>
      </c>
      <c r="K569" s="26">
        <v>71380</v>
      </c>
      <c r="L569" s="27">
        <v>2</v>
      </c>
    </row>
    <row r="570" spans="1:12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16"/>
        <v>September</v>
      </c>
      <c r="I570" s="24">
        <f t="shared" ca="1" si="17"/>
        <v>7</v>
      </c>
      <c r="J570" s="25" t="s">
        <v>19</v>
      </c>
      <c r="K570" s="26">
        <v>43680</v>
      </c>
      <c r="L570" s="27">
        <v>5</v>
      </c>
    </row>
    <row r="571" spans="1:12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16"/>
        <v>March</v>
      </c>
      <c r="I571" s="24">
        <f t="shared" ca="1" si="17"/>
        <v>18</v>
      </c>
      <c r="J571" s="25"/>
      <c r="K571" s="26">
        <v>81930</v>
      </c>
      <c r="L571" s="27">
        <v>5</v>
      </c>
    </row>
    <row r="572" spans="1:12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16"/>
        <v>May</v>
      </c>
      <c r="I572" s="24">
        <f t="shared" ca="1" si="17"/>
        <v>5</v>
      </c>
      <c r="J572" s="25" t="s">
        <v>15</v>
      </c>
      <c r="K572" s="26">
        <v>39515</v>
      </c>
      <c r="L572" s="27">
        <v>5</v>
      </c>
    </row>
    <row r="573" spans="1:12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16"/>
        <v>January</v>
      </c>
      <c r="I573" s="24">
        <f t="shared" ca="1" si="17"/>
        <v>7</v>
      </c>
      <c r="J573" s="25"/>
      <c r="K573" s="26">
        <v>89310</v>
      </c>
      <c r="L573" s="27">
        <v>5</v>
      </c>
    </row>
    <row r="574" spans="1:12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16"/>
        <v>March</v>
      </c>
      <c r="I574" s="24">
        <f t="shared" ca="1" si="17"/>
        <v>18</v>
      </c>
      <c r="J574" s="25" t="s">
        <v>16</v>
      </c>
      <c r="K574" s="26">
        <v>23000</v>
      </c>
      <c r="L574" s="27">
        <v>4</v>
      </c>
    </row>
    <row r="575" spans="1:12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90">
        <v>36869</v>
      </c>
      <c r="H575" s="23" t="str">
        <f t="shared" si="16"/>
        <v>December</v>
      </c>
      <c r="I575" s="24">
        <f t="shared" ca="1" si="17"/>
        <v>15</v>
      </c>
      <c r="J575" s="25"/>
      <c r="K575" s="26">
        <v>64470</v>
      </c>
      <c r="L575" s="27">
        <v>3</v>
      </c>
    </row>
    <row r="576" spans="1:12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16"/>
        <v>August</v>
      </c>
      <c r="I576" s="24">
        <f t="shared" ca="1" si="17"/>
        <v>3</v>
      </c>
      <c r="J576" s="25" t="s">
        <v>21</v>
      </c>
      <c r="K576" s="26">
        <v>68910</v>
      </c>
      <c r="L576" s="27">
        <v>5</v>
      </c>
    </row>
    <row r="577" spans="1:12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16"/>
        <v>October</v>
      </c>
      <c r="I577" s="24">
        <f t="shared" ca="1" si="17"/>
        <v>17</v>
      </c>
      <c r="J577" s="25" t="s">
        <v>21</v>
      </c>
      <c r="K577" s="26">
        <v>44920</v>
      </c>
      <c r="L577" s="27">
        <v>1</v>
      </c>
    </row>
    <row r="578" spans="1:12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ref="H578:H641" si="18">CHOOSE(MONTH(G578),"January","February","March","April","May","June","July","August","September","October","November","December")</f>
        <v>November</v>
      </c>
      <c r="I578" s="24">
        <f t="shared" ref="I578:I641" ca="1" si="19">DATEDIF(G578,TODAY(),"Y")</f>
        <v>21</v>
      </c>
      <c r="J578" s="25"/>
      <c r="K578" s="26">
        <v>22344</v>
      </c>
      <c r="L578" s="27">
        <v>4</v>
      </c>
    </row>
    <row r="579" spans="1:12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18"/>
        <v>March</v>
      </c>
      <c r="I579" s="24">
        <f t="shared" ca="1" si="19"/>
        <v>22</v>
      </c>
      <c r="J579" s="25" t="s">
        <v>18</v>
      </c>
      <c r="K579" s="26">
        <v>54500</v>
      </c>
      <c r="L579" s="27">
        <v>5</v>
      </c>
    </row>
    <row r="580" spans="1:12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18"/>
        <v>December</v>
      </c>
      <c r="I580" s="24">
        <f t="shared" ca="1" si="19"/>
        <v>22</v>
      </c>
      <c r="J580" s="25" t="s">
        <v>19</v>
      </c>
      <c r="K580" s="26">
        <v>32140</v>
      </c>
      <c r="L580" s="27">
        <v>2</v>
      </c>
    </row>
    <row r="581" spans="1:12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18"/>
        <v>December</v>
      </c>
      <c r="I581" s="24">
        <f t="shared" ca="1" si="19"/>
        <v>18</v>
      </c>
      <c r="J581" s="25" t="s">
        <v>18</v>
      </c>
      <c r="K581" s="26">
        <v>63070</v>
      </c>
      <c r="L581" s="27">
        <v>1</v>
      </c>
    </row>
    <row r="582" spans="1:12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18"/>
        <v>May</v>
      </c>
      <c r="I582" s="24">
        <f t="shared" ca="1" si="19"/>
        <v>17</v>
      </c>
      <c r="J582" s="25" t="s">
        <v>16</v>
      </c>
      <c r="K582" s="26">
        <v>67230</v>
      </c>
      <c r="L582" s="27">
        <v>4</v>
      </c>
    </row>
    <row r="583" spans="1:12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18"/>
        <v>May</v>
      </c>
      <c r="I583" s="24">
        <f t="shared" ca="1" si="19"/>
        <v>23</v>
      </c>
      <c r="J583" s="25"/>
      <c r="K583" s="26">
        <v>63610</v>
      </c>
      <c r="L583" s="27">
        <v>5</v>
      </c>
    </row>
    <row r="584" spans="1:12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18"/>
        <v>May</v>
      </c>
      <c r="I584" s="24">
        <f t="shared" ca="1" si="19"/>
        <v>22</v>
      </c>
      <c r="J584" s="25" t="s">
        <v>19</v>
      </c>
      <c r="K584" s="26">
        <v>63050</v>
      </c>
      <c r="L584" s="27">
        <v>3</v>
      </c>
    </row>
    <row r="585" spans="1:12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18"/>
        <v>January</v>
      </c>
      <c r="I585" s="24">
        <f t="shared" ca="1" si="19"/>
        <v>22</v>
      </c>
      <c r="J585" s="25" t="s">
        <v>15</v>
      </c>
      <c r="K585" s="26">
        <v>69400</v>
      </c>
      <c r="L585" s="27">
        <v>5</v>
      </c>
    </row>
    <row r="586" spans="1:12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18"/>
        <v>September</v>
      </c>
      <c r="I586" s="24">
        <f t="shared" ca="1" si="19"/>
        <v>4</v>
      </c>
      <c r="J586" s="25" t="s">
        <v>19</v>
      </c>
      <c r="K586" s="26">
        <v>48700</v>
      </c>
      <c r="L586" s="27">
        <v>3</v>
      </c>
    </row>
    <row r="587" spans="1:12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18"/>
        <v>June</v>
      </c>
      <c r="I587" s="24">
        <f t="shared" ca="1" si="19"/>
        <v>12</v>
      </c>
      <c r="J587" s="25"/>
      <c r="K587" s="26">
        <v>29540</v>
      </c>
      <c r="L587" s="27">
        <v>3</v>
      </c>
    </row>
    <row r="588" spans="1:12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18"/>
        <v>January</v>
      </c>
      <c r="I588" s="24">
        <f t="shared" ca="1" si="19"/>
        <v>23</v>
      </c>
      <c r="J588" s="25" t="s">
        <v>16</v>
      </c>
      <c r="K588" s="26">
        <v>32360</v>
      </c>
      <c r="L588" s="27">
        <v>4</v>
      </c>
    </row>
    <row r="589" spans="1:12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18"/>
        <v>December</v>
      </c>
      <c r="I589" s="24">
        <f t="shared" ca="1" si="19"/>
        <v>13</v>
      </c>
      <c r="J589" s="25" t="s">
        <v>19</v>
      </c>
      <c r="K589" s="26">
        <v>29005</v>
      </c>
      <c r="L589" s="27">
        <v>1</v>
      </c>
    </row>
    <row r="590" spans="1:12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18"/>
        <v>September</v>
      </c>
      <c r="I590" s="24">
        <f t="shared" ca="1" si="19"/>
        <v>14</v>
      </c>
      <c r="J590" s="25" t="s">
        <v>18</v>
      </c>
      <c r="K590" s="26">
        <v>71970</v>
      </c>
      <c r="L590" s="27">
        <v>4</v>
      </c>
    </row>
    <row r="591" spans="1:12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18"/>
        <v>August</v>
      </c>
      <c r="I591" s="24">
        <f t="shared" ca="1" si="19"/>
        <v>21</v>
      </c>
      <c r="J591" s="25" t="s">
        <v>15</v>
      </c>
      <c r="K591" s="26">
        <v>19935</v>
      </c>
      <c r="L591" s="27">
        <v>1</v>
      </c>
    </row>
    <row r="592" spans="1:12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18"/>
        <v>November</v>
      </c>
      <c r="I592" s="24">
        <f t="shared" ca="1" si="19"/>
        <v>21</v>
      </c>
      <c r="J592" s="25" t="s">
        <v>15</v>
      </c>
      <c r="K592" s="26">
        <v>48550</v>
      </c>
      <c r="L592" s="27">
        <v>5</v>
      </c>
    </row>
    <row r="593" spans="1:12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18"/>
        <v>March</v>
      </c>
      <c r="I593" s="24">
        <f t="shared" ca="1" si="19"/>
        <v>15</v>
      </c>
      <c r="J593" s="25"/>
      <c r="K593" s="26">
        <v>18500</v>
      </c>
      <c r="L593" s="27">
        <v>5</v>
      </c>
    </row>
    <row r="594" spans="1:12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18"/>
        <v>March</v>
      </c>
      <c r="I594" s="24">
        <f t="shared" ca="1" si="19"/>
        <v>5</v>
      </c>
      <c r="J594" s="25" t="s">
        <v>15</v>
      </c>
      <c r="K594" s="26">
        <v>69320</v>
      </c>
      <c r="L594" s="27">
        <v>3</v>
      </c>
    </row>
    <row r="595" spans="1:12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18"/>
        <v>March</v>
      </c>
      <c r="I595" s="24">
        <f t="shared" ca="1" si="19"/>
        <v>21</v>
      </c>
      <c r="J595" s="25" t="s">
        <v>16</v>
      </c>
      <c r="K595" s="26">
        <v>75370</v>
      </c>
      <c r="L595" s="27">
        <v>2</v>
      </c>
    </row>
    <row r="596" spans="1:12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18"/>
        <v>July</v>
      </c>
      <c r="I596" s="24">
        <f t="shared" ca="1" si="19"/>
        <v>13</v>
      </c>
      <c r="J596" s="25" t="s">
        <v>15</v>
      </c>
      <c r="K596" s="26">
        <v>17205</v>
      </c>
      <c r="L596" s="27">
        <v>5</v>
      </c>
    </row>
    <row r="597" spans="1:12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18"/>
        <v>December</v>
      </c>
      <c r="I597" s="24">
        <f t="shared" ca="1" si="19"/>
        <v>16</v>
      </c>
      <c r="J597" s="25" t="s">
        <v>15</v>
      </c>
      <c r="K597" s="26">
        <v>60280</v>
      </c>
      <c r="L597" s="27">
        <v>1</v>
      </c>
    </row>
    <row r="598" spans="1:12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18"/>
        <v>May</v>
      </c>
      <c r="I598" s="24">
        <f t="shared" ca="1" si="19"/>
        <v>6</v>
      </c>
      <c r="J598" s="25" t="s">
        <v>21</v>
      </c>
      <c r="K598" s="26">
        <v>71490</v>
      </c>
      <c r="L598" s="27">
        <v>5</v>
      </c>
    </row>
    <row r="599" spans="1:12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si="18"/>
        <v>August</v>
      </c>
      <c r="I599" s="24">
        <f t="shared" ca="1" si="19"/>
        <v>21</v>
      </c>
      <c r="J599" s="25" t="s">
        <v>15</v>
      </c>
      <c r="K599" s="26">
        <v>54270</v>
      </c>
      <c r="L599" s="27">
        <v>3</v>
      </c>
    </row>
    <row r="600" spans="1:12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18"/>
        <v>July</v>
      </c>
      <c r="I600" s="24">
        <f t="shared" ca="1" si="19"/>
        <v>17</v>
      </c>
      <c r="J600" s="25"/>
      <c r="K600" s="26">
        <v>42150</v>
      </c>
      <c r="L600" s="27">
        <v>5</v>
      </c>
    </row>
    <row r="601" spans="1:12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18"/>
        <v>January</v>
      </c>
      <c r="I601" s="24">
        <f t="shared" ca="1" si="19"/>
        <v>14</v>
      </c>
      <c r="J601" s="25"/>
      <c r="K601" s="26">
        <v>27380</v>
      </c>
      <c r="L601" s="27">
        <v>3</v>
      </c>
    </row>
    <row r="602" spans="1:12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18"/>
        <v>February</v>
      </c>
      <c r="I602" s="24">
        <f t="shared" ca="1" si="19"/>
        <v>15</v>
      </c>
      <c r="J602" s="25"/>
      <c r="K602" s="26">
        <v>16688</v>
      </c>
      <c r="L602" s="27">
        <v>3</v>
      </c>
    </row>
    <row r="603" spans="1:12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18"/>
        <v>September</v>
      </c>
      <c r="I603" s="24">
        <f t="shared" ca="1" si="19"/>
        <v>17</v>
      </c>
      <c r="J603" s="25" t="s">
        <v>18</v>
      </c>
      <c r="K603" s="26">
        <v>13690</v>
      </c>
      <c r="L603" s="27">
        <v>5</v>
      </c>
    </row>
    <row r="604" spans="1:12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18"/>
        <v>July</v>
      </c>
      <c r="I604" s="24">
        <f t="shared" ca="1" si="19"/>
        <v>17</v>
      </c>
      <c r="J604" s="25" t="s">
        <v>19</v>
      </c>
      <c r="K604" s="26">
        <v>22920</v>
      </c>
      <c r="L604" s="27">
        <v>3</v>
      </c>
    </row>
    <row r="605" spans="1:12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18"/>
        <v>July</v>
      </c>
      <c r="I605" s="24">
        <f t="shared" ca="1" si="19"/>
        <v>18</v>
      </c>
      <c r="J605" s="25" t="s">
        <v>16</v>
      </c>
      <c r="K605" s="26">
        <v>49260</v>
      </c>
      <c r="L605" s="27">
        <v>3</v>
      </c>
    </row>
    <row r="606" spans="1:12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18"/>
        <v>November</v>
      </c>
      <c r="I606" s="24">
        <f t="shared" ca="1" si="19"/>
        <v>17</v>
      </c>
      <c r="J606" s="25" t="s">
        <v>15</v>
      </c>
      <c r="K606" s="26">
        <v>47340</v>
      </c>
      <c r="L606" s="27">
        <v>2</v>
      </c>
    </row>
    <row r="607" spans="1:12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18"/>
        <v>December</v>
      </c>
      <c r="I607" s="24">
        <f t="shared" ca="1" si="19"/>
        <v>20</v>
      </c>
      <c r="J607" s="25"/>
      <c r="K607" s="26">
        <v>45770</v>
      </c>
      <c r="L607" s="27">
        <v>5</v>
      </c>
    </row>
    <row r="608" spans="1:12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18"/>
        <v>March</v>
      </c>
      <c r="I608" s="24">
        <f t="shared" ca="1" si="19"/>
        <v>15</v>
      </c>
      <c r="J608" s="25"/>
      <c r="K608" s="26">
        <v>59050</v>
      </c>
      <c r="L608" s="27">
        <v>4</v>
      </c>
    </row>
    <row r="609" spans="1:12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18"/>
        <v>September</v>
      </c>
      <c r="I609" s="24">
        <f t="shared" ca="1" si="19"/>
        <v>4</v>
      </c>
      <c r="J609" s="25"/>
      <c r="K609" s="26">
        <v>59350</v>
      </c>
      <c r="L609" s="27">
        <v>5</v>
      </c>
    </row>
    <row r="610" spans="1:12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18"/>
        <v>November</v>
      </c>
      <c r="I610" s="24">
        <f t="shared" ca="1" si="19"/>
        <v>4</v>
      </c>
      <c r="J610" s="25"/>
      <c r="K610" s="26">
        <v>27484</v>
      </c>
      <c r="L610" s="27">
        <v>4</v>
      </c>
    </row>
    <row r="611" spans="1:12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18"/>
        <v>February</v>
      </c>
      <c r="I611" s="24">
        <f t="shared" ca="1" si="19"/>
        <v>23</v>
      </c>
      <c r="J611" s="25" t="s">
        <v>15</v>
      </c>
      <c r="K611" s="26">
        <v>48080</v>
      </c>
      <c r="L611" s="27">
        <v>2</v>
      </c>
    </row>
    <row r="612" spans="1:12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90">
        <v>37053</v>
      </c>
      <c r="H612" s="23" t="str">
        <f t="shared" si="18"/>
        <v>June</v>
      </c>
      <c r="I612" s="24">
        <f t="shared" ca="1" si="19"/>
        <v>15</v>
      </c>
      <c r="J612" s="25" t="s">
        <v>19</v>
      </c>
      <c r="K612" s="26">
        <v>72090</v>
      </c>
      <c r="L612" s="27">
        <v>5</v>
      </c>
    </row>
    <row r="613" spans="1:12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18"/>
        <v>November</v>
      </c>
      <c r="I613" s="24">
        <f t="shared" ca="1" si="19"/>
        <v>11</v>
      </c>
      <c r="J613" s="25" t="s">
        <v>15</v>
      </c>
      <c r="K613" s="26">
        <v>59140</v>
      </c>
      <c r="L613" s="27">
        <v>5</v>
      </c>
    </row>
    <row r="614" spans="1:12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18"/>
        <v>June</v>
      </c>
      <c r="I614" s="24">
        <f t="shared" ca="1" si="19"/>
        <v>23</v>
      </c>
      <c r="J614" s="25" t="s">
        <v>15</v>
      </c>
      <c r="K614" s="26">
        <v>53900</v>
      </c>
      <c r="L614" s="27">
        <v>5</v>
      </c>
    </row>
    <row r="615" spans="1:12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18"/>
        <v>April</v>
      </c>
      <c r="I615" s="24">
        <f t="shared" ca="1" si="19"/>
        <v>17</v>
      </c>
      <c r="J615" s="25"/>
      <c r="K615" s="26">
        <v>28260</v>
      </c>
      <c r="L615" s="27">
        <v>5</v>
      </c>
    </row>
    <row r="616" spans="1:12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18"/>
        <v>January</v>
      </c>
      <c r="I616" s="24">
        <f t="shared" ca="1" si="19"/>
        <v>16</v>
      </c>
      <c r="J616" s="25" t="s">
        <v>19</v>
      </c>
      <c r="K616" s="26">
        <v>34060</v>
      </c>
      <c r="L616" s="27">
        <v>2</v>
      </c>
    </row>
    <row r="617" spans="1:12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18"/>
        <v>October</v>
      </c>
      <c r="I617" s="24">
        <f t="shared" ca="1" si="19"/>
        <v>16</v>
      </c>
      <c r="J617" s="25" t="s">
        <v>19</v>
      </c>
      <c r="K617" s="26">
        <v>70280</v>
      </c>
      <c r="L617" s="27">
        <v>3</v>
      </c>
    </row>
    <row r="618" spans="1:12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18"/>
        <v>February</v>
      </c>
      <c r="I618" s="24">
        <f t="shared" ca="1" si="19"/>
        <v>10</v>
      </c>
      <c r="J618" s="25" t="s">
        <v>18</v>
      </c>
      <c r="K618" s="26">
        <v>54230</v>
      </c>
      <c r="L618" s="27">
        <v>5</v>
      </c>
    </row>
    <row r="619" spans="1:12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18"/>
        <v>October</v>
      </c>
      <c r="I619" s="24">
        <f t="shared" ca="1" si="19"/>
        <v>21</v>
      </c>
      <c r="J619" s="25" t="s">
        <v>19</v>
      </c>
      <c r="K619" s="26">
        <v>23330</v>
      </c>
      <c r="L619" s="27">
        <v>4</v>
      </c>
    </row>
    <row r="620" spans="1:12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18"/>
        <v>September</v>
      </c>
      <c r="I620" s="24">
        <f t="shared" ca="1" si="19"/>
        <v>4</v>
      </c>
      <c r="J620" s="25" t="s">
        <v>19</v>
      </c>
      <c r="K620" s="26">
        <v>35300</v>
      </c>
      <c r="L620" s="27">
        <v>5</v>
      </c>
    </row>
    <row r="621" spans="1:12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18"/>
        <v>February</v>
      </c>
      <c r="I621" s="24">
        <f t="shared" ca="1" si="19"/>
        <v>22</v>
      </c>
      <c r="J621" s="25" t="s">
        <v>18</v>
      </c>
      <c r="K621" s="26">
        <v>13800</v>
      </c>
      <c r="L621" s="27">
        <v>3</v>
      </c>
    </row>
    <row r="622" spans="1:12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18"/>
        <v>September</v>
      </c>
      <c r="I622" s="24">
        <f t="shared" ca="1" si="19"/>
        <v>7</v>
      </c>
      <c r="J622" s="25" t="s">
        <v>19</v>
      </c>
      <c r="K622" s="26">
        <v>47610</v>
      </c>
      <c r="L622" s="27">
        <v>4</v>
      </c>
    </row>
    <row r="623" spans="1:12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18"/>
        <v>September</v>
      </c>
      <c r="I623" s="24">
        <f t="shared" ca="1" si="19"/>
        <v>19</v>
      </c>
      <c r="J623" s="25" t="s">
        <v>15</v>
      </c>
      <c r="K623" s="26">
        <v>24300</v>
      </c>
      <c r="L623" s="27">
        <v>3</v>
      </c>
    </row>
    <row r="624" spans="1:12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18"/>
        <v>October</v>
      </c>
      <c r="I624" s="24">
        <f t="shared" ca="1" si="19"/>
        <v>4</v>
      </c>
      <c r="J624" s="25" t="s">
        <v>15</v>
      </c>
      <c r="K624" s="26">
        <v>23280</v>
      </c>
      <c r="L624" s="27">
        <v>1</v>
      </c>
    </row>
    <row r="625" spans="1:12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18"/>
        <v>October</v>
      </c>
      <c r="I625" s="24">
        <f t="shared" ca="1" si="19"/>
        <v>15</v>
      </c>
      <c r="J625" s="25"/>
      <c r="K625" s="26">
        <v>25130</v>
      </c>
      <c r="L625" s="27">
        <v>5</v>
      </c>
    </row>
    <row r="626" spans="1:12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18"/>
        <v>August</v>
      </c>
      <c r="I626" s="24">
        <f t="shared" ca="1" si="19"/>
        <v>16</v>
      </c>
      <c r="J626" s="25" t="s">
        <v>21</v>
      </c>
      <c r="K626" s="26">
        <v>39530</v>
      </c>
      <c r="L626" s="27">
        <v>5</v>
      </c>
    </row>
    <row r="627" spans="1:12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18"/>
        <v>September</v>
      </c>
      <c r="I627" s="24">
        <f t="shared" ca="1" si="19"/>
        <v>18</v>
      </c>
      <c r="J627" s="25" t="s">
        <v>19</v>
      </c>
      <c r="K627" s="26">
        <v>86260</v>
      </c>
      <c r="L627" s="27">
        <v>3</v>
      </c>
    </row>
    <row r="628" spans="1:12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18"/>
        <v>April</v>
      </c>
      <c r="I628" s="24">
        <f t="shared" ca="1" si="19"/>
        <v>21</v>
      </c>
      <c r="J628" s="25" t="s">
        <v>18</v>
      </c>
      <c r="K628" s="26">
        <v>87980</v>
      </c>
      <c r="L628" s="27">
        <v>1</v>
      </c>
    </row>
    <row r="629" spans="1:12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90">
        <v>39052</v>
      </c>
      <c r="H629" s="23" t="str">
        <f t="shared" si="18"/>
        <v>December</v>
      </c>
      <c r="I629" s="24">
        <f t="shared" ca="1" si="19"/>
        <v>9</v>
      </c>
      <c r="J629" s="25" t="s">
        <v>15</v>
      </c>
      <c r="K629" s="26">
        <v>49350</v>
      </c>
      <c r="L629" s="27">
        <v>4</v>
      </c>
    </row>
    <row r="630" spans="1:12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18"/>
        <v>May</v>
      </c>
      <c r="I630" s="24">
        <f t="shared" ca="1" si="19"/>
        <v>10</v>
      </c>
      <c r="J630" s="25" t="s">
        <v>15</v>
      </c>
      <c r="K630" s="26">
        <v>85130</v>
      </c>
      <c r="L630" s="27">
        <v>5</v>
      </c>
    </row>
    <row r="631" spans="1:12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18"/>
        <v>January</v>
      </c>
      <c r="I631" s="24">
        <f t="shared" ca="1" si="19"/>
        <v>20</v>
      </c>
      <c r="J631" s="25" t="s">
        <v>19</v>
      </c>
      <c r="K631" s="26">
        <v>65250</v>
      </c>
      <c r="L631" s="27">
        <v>2</v>
      </c>
    </row>
    <row r="632" spans="1:12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18"/>
        <v>June</v>
      </c>
      <c r="I632" s="24">
        <f t="shared" ca="1" si="19"/>
        <v>12</v>
      </c>
      <c r="J632" s="25" t="s">
        <v>19</v>
      </c>
      <c r="K632" s="26">
        <v>25310</v>
      </c>
      <c r="L632" s="27">
        <v>4</v>
      </c>
    </row>
    <row r="633" spans="1:12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18"/>
        <v>March</v>
      </c>
      <c r="I633" s="24">
        <f t="shared" ca="1" si="19"/>
        <v>14</v>
      </c>
      <c r="J633" s="25" t="s">
        <v>15</v>
      </c>
      <c r="K633" s="26">
        <v>35820</v>
      </c>
      <c r="L633" s="27">
        <v>2</v>
      </c>
    </row>
    <row r="634" spans="1:12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18"/>
        <v>November</v>
      </c>
      <c r="I634" s="24">
        <f t="shared" ca="1" si="19"/>
        <v>19</v>
      </c>
      <c r="J634" s="25" t="s">
        <v>15</v>
      </c>
      <c r="K634" s="26">
        <v>31910</v>
      </c>
      <c r="L634" s="27">
        <v>5</v>
      </c>
    </row>
    <row r="635" spans="1:12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18"/>
        <v>January</v>
      </c>
      <c r="I635" s="24">
        <f t="shared" ca="1" si="19"/>
        <v>3</v>
      </c>
      <c r="J635" s="25" t="s">
        <v>15</v>
      </c>
      <c r="K635" s="26">
        <v>46680</v>
      </c>
      <c r="L635" s="27">
        <v>1</v>
      </c>
    </row>
    <row r="636" spans="1:12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18"/>
        <v>January</v>
      </c>
      <c r="I636" s="24">
        <f t="shared" ca="1" si="19"/>
        <v>20</v>
      </c>
      <c r="J636" s="25"/>
      <c r="K636" s="26">
        <v>64090</v>
      </c>
      <c r="L636" s="27">
        <v>2</v>
      </c>
    </row>
    <row r="637" spans="1:12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18"/>
        <v>April</v>
      </c>
      <c r="I637" s="24">
        <f t="shared" ca="1" si="19"/>
        <v>15</v>
      </c>
      <c r="J637" s="25"/>
      <c r="K637" s="26">
        <v>21668</v>
      </c>
      <c r="L637" s="27">
        <v>4</v>
      </c>
    </row>
    <row r="638" spans="1:12" x14ac:dyDescent="0.25">
      <c r="A638" s="20" t="s">
        <v>396</v>
      </c>
      <c r="B638" s="22" t="s">
        <v>939</v>
      </c>
      <c r="C638" s="20" t="s">
        <v>943</v>
      </c>
      <c r="D638" s="43">
        <v>690374765</v>
      </c>
      <c r="E638" s="47">
        <v>2525786813</v>
      </c>
      <c r="F638" s="20" t="s">
        <v>14</v>
      </c>
      <c r="G638" s="90">
        <v>34523</v>
      </c>
      <c r="H638" s="23" t="str">
        <f t="shared" si="18"/>
        <v>July</v>
      </c>
      <c r="I638" s="24">
        <f t="shared" ca="1" si="19"/>
        <v>22</v>
      </c>
      <c r="J638" s="25" t="s">
        <v>21</v>
      </c>
      <c r="K638" s="26">
        <v>82500</v>
      </c>
      <c r="L638" s="27">
        <v>5</v>
      </c>
    </row>
    <row r="639" spans="1:12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18"/>
        <v>May</v>
      </c>
      <c r="I639" s="24">
        <f t="shared" ca="1" si="19"/>
        <v>8</v>
      </c>
      <c r="J639" s="25" t="s">
        <v>15</v>
      </c>
      <c r="K639" s="26">
        <v>61060</v>
      </c>
      <c r="L639" s="27">
        <v>5</v>
      </c>
    </row>
    <row r="640" spans="1:12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18"/>
        <v>January</v>
      </c>
      <c r="I640" s="24">
        <f t="shared" ca="1" si="19"/>
        <v>15</v>
      </c>
      <c r="J640" s="25"/>
      <c r="K640" s="26">
        <v>72520</v>
      </c>
      <c r="L640" s="27">
        <v>3</v>
      </c>
    </row>
    <row r="641" spans="1:12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18"/>
        <v>May</v>
      </c>
      <c r="I641" s="24">
        <f t="shared" ca="1" si="19"/>
        <v>23</v>
      </c>
      <c r="J641" s="25" t="s">
        <v>15</v>
      </c>
      <c r="K641" s="26">
        <v>40940</v>
      </c>
      <c r="L641" s="27">
        <v>3</v>
      </c>
    </row>
    <row r="642" spans="1:12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ref="H642:H705" si="20">CHOOSE(MONTH(G642),"January","February","March","April","May","June","July","August","September","October","November","December")</f>
        <v>April</v>
      </c>
      <c r="I642" s="24">
        <f t="shared" ref="I642:I705" ca="1" si="21">DATEDIF(G642,TODAY(),"Y")</f>
        <v>23</v>
      </c>
      <c r="J642" s="25"/>
      <c r="K642" s="26">
        <v>33232</v>
      </c>
      <c r="L642" s="27">
        <v>4</v>
      </c>
    </row>
    <row r="643" spans="1:12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20"/>
        <v>July</v>
      </c>
      <c r="I643" s="24">
        <f t="shared" ca="1" si="21"/>
        <v>23</v>
      </c>
      <c r="J643" s="25" t="s">
        <v>15</v>
      </c>
      <c r="K643" s="26">
        <v>62740</v>
      </c>
      <c r="L643" s="27">
        <v>4</v>
      </c>
    </row>
    <row r="644" spans="1:12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20"/>
        <v>January</v>
      </c>
      <c r="I644" s="24">
        <f t="shared" ca="1" si="21"/>
        <v>17</v>
      </c>
      <c r="J644" s="25" t="s">
        <v>15</v>
      </c>
      <c r="K644" s="26">
        <v>63780</v>
      </c>
      <c r="L644" s="27">
        <v>5</v>
      </c>
    </row>
    <row r="645" spans="1:12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20"/>
        <v>July</v>
      </c>
      <c r="I645" s="24">
        <f t="shared" ca="1" si="21"/>
        <v>16</v>
      </c>
      <c r="J645" s="25" t="s">
        <v>15</v>
      </c>
      <c r="K645" s="26">
        <v>31205</v>
      </c>
      <c r="L645" s="27">
        <v>2</v>
      </c>
    </row>
    <row r="646" spans="1:12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20"/>
        <v>April</v>
      </c>
      <c r="I646" s="24">
        <f t="shared" ca="1" si="21"/>
        <v>4</v>
      </c>
      <c r="J646" s="25" t="s">
        <v>18</v>
      </c>
      <c r="K646" s="26">
        <v>51180</v>
      </c>
      <c r="L646" s="27">
        <v>3</v>
      </c>
    </row>
    <row r="647" spans="1:12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20"/>
        <v>August</v>
      </c>
      <c r="I647" s="24">
        <f t="shared" ca="1" si="21"/>
        <v>15</v>
      </c>
      <c r="J647" s="25"/>
      <c r="K647" s="26">
        <v>53310</v>
      </c>
      <c r="L647" s="27">
        <v>5</v>
      </c>
    </row>
    <row r="648" spans="1:12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20"/>
        <v>December</v>
      </c>
      <c r="I648" s="24">
        <f t="shared" ca="1" si="21"/>
        <v>14</v>
      </c>
      <c r="J648" s="25" t="s">
        <v>21</v>
      </c>
      <c r="K648" s="26">
        <v>37760</v>
      </c>
      <c r="L648" s="27">
        <v>2</v>
      </c>
    </row>
    <row r="649" spans="1:12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20"/>
        <v>January</v>
      </c>
      <c r="I649" s="24">
        <f t="shared" ca="1" si="21"/>
        <v>14</v>
      </c>
      <c r="J649" s="25" t="s">
        <v>19</v>
      </c>
      <c r="K649" s="26">
        <v>67020</v>
      </c>
      <c r="L649" s="27">
        <v>1</v>
      </c>
    </row>
    <row r="650" spans="1:12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20"/>
        <v>September</v>
      </c>
      <c r="I650" s="24">
        <f t="shared" ca="1" si="21"/>
        <v>19</v>
      </c>
      <c r="J650" s="25"/>
      <c r="K650" s="26">
        <v>26360</v>
      </c>
      <c r="L650" s="27">
        <v>4</v>
      </c>
    </row>
    <row r="651" spans="1:12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20"/>
        <v>January</v>
      </c>
      <c r="I651" s="24">
        <f t="shared" ca="1" si="21"/>
        <v>10</v>
      </c>
      <c r="J651" s="25"/>
      <c r="K651" s="26">
        <v>11044</v>
      </c>
      <c r="L651" s="27">
        <v>2</v>
      </c>
    </row>
    <row r="652" spans="1:12" x14ac:dyDescent="0.25">
      <c r="A652" s="20" t="s">
        <v>260</v>
      </c>
      <c r="B652" s="22" t="s">
        <v>941</v>
      </c>
      <c r="C652" s="20" t="s">
        <v>943</v>
      </c>
      <c r="D652" s="43">
        <v>685953695</v>
      </c>
      <c r="E652" s="47">
        <v>9196756847</v>
      </c>
      <c r="F652" s="20" t="s">
        <v>14</v>
      </c>
      <c r="G652" s="90">
        <v>34733</v>
      </c>
      <c r="H652" s="23" t="str">
        <f t="shared" si="20"/>
        <v>February</v>
      </c>
      <c r="I652" s="24">
        <f t="shared" ca="1" si="21"/>
        <v>21</v>
      </c>
      <c r="J652" s="25" t="s">
        <v>19</v>
      </c>
      <c r="K652" s="26">
        <v>82760</v>
      </c>
      <c r="L652" s="27">
        <v>4</v>
      </c>
    </row>
    <row r="653" spans="1:12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20"/>
        <v>October</v>
      </c>
      <c r="I653" s="24">
        <f t="shared" ca="1" si="21"/>
        <v>4</v>
      </c>
      <c r="J653" s="25"/>
      <c r="K653" s="26">
        <v>61890</v>
      </c>
      <c r="L653" s="27">
        <v>2</v>
      </c>
    </row>
    <row r="654" spans="1:12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20"/>
        <v>April</v>
      </c>
      <c r="I654" s="24">
        <f t="shared" ca="1" si="21"/>
        <v>15</v>
      </c>
      <c r="J654" s="25" t="s">
        <v>19</v>
      </c>
      <c r="K654" s="26">
        <v>67407</v>
      </c>
      <c r="L654" s="27">
        <v>5</v>
      </c>
    </row>
    <row r="655" spans="1:12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20"/>
        <v>November</v>
      </c>
      <c r="I655" s="24">
        <f t="shared" ca="1" si="21"/>
        <v>4</v>
      </c>
      <c r="J655" s="25"/>
      <c r="K655" s="26">
        <v>79460</v>
      </c>
      <c r="L655" s="27">
        <v>5</v>
      </c>
    </row>
    <row r="656" spans="1:12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20"/>
        <v>December</v>
      </c>
      <c r="I656" s="24">
        <f t="shared" ca="1" si="21"/>
        <v>13</v>
      </c>
      <c r="J656" s="25"/>
      <c r="K656" s="26">
        <v>50200</v>
      </c>
      <c r="L656" s="27">
        <v>4</v>
      </c>
    </row>
    <row r="657" spans="1:12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20"/>
        <v>May</v>
      </c>
      <c r="I657" s="24">
        <f t="shared" ca="1" si="21"/>
        <v>9</v>
      </c>
      <c r="J657" s="25"/>
      <c r="K657" s="26">
        <v>37980</v>
      </c>
      <c r="L657" s="27">
        <v>4</v>
      </c>
    </row>
    <row r="658" spans="1:12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20"/>
        <v>April</v>
      </c>
      <c r="I658" s="24">
        <f t="shared" ca="1" si="21"/>
        <v>17</v>
      </c>
      <c r="J658" s="25" t="s">
        <v>18</v>
      </c>
      <c r="K658" s="26">
        <v>63030</v>
      </c>
      <c r="L658" s="27">
        <v>1</v>
      </c>
    </row>
    <row r="659" spans="1:12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20"/>
        <v>April</v>
      </c>
      <c r="I659" s="24">
        <f t="shared" ca="1" si="21"/>
        <v>15</v>
      </c>
      <c r="J659" s="25" t="s">
        <v>18</v>
      </c>
      <c r="K659" s="26">
        <v>45750</v>
      </c>
      <c r="L659" s="27">
        <v>5</v>
      </c>
    </row>
    <row r="660" spans="1:12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20"/>
        <v>February</v>
      </c>
      <c r="I660" s="24">
        <f t="shared" ca="1" si="21"/>
        <v>14</v>
      </c>
      <c r="J660" s="25"/>
      <c r="K660" s="26">
        <v>36052</v>
      </c>
      <c r="L660" s="27">
        <v>5</v>
      </c>
    </row>
    <row r="661" spans="1:12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20"/>
        <v>August</v>
      </c>
      <c r="I661" s="24">
        <f t="shared" ca="1" si="21"/>
        <v>5</v>
      </c>
      <c r="J661" s="25" t="s">
        <v>21</v>
      </c>
      <c r="K661" s="26">
        <v>38575</v>
      </c>
      <c r="L661" s="27">
        <v>2</v>
      </c>
    </row>
    <row r="662" spans="1:12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20"/>
        <v>February</v>
      </c>
      <c r="I662" s="24">
        <f t="shared" ca="1" si="21"/>
        <v>10</v>
      </c>
      <c r="J662" s="25" t="s">
        <v>18</v>
      </c>
      <c r="K662" s="26">
        <v>76910</v>
      </c>
      <c r="L662" s="27">
        <v>2</v>
      </c>
    </row>
    <row r="663" spans="1:12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si="20"/>
        <v>September</v>
      </c>
      <c r="I663" s="24">
        <f t="shared" ca="1" si="21"/>
        <v>18</v>
      </c>
      <c r="J663" s="25" t="s">
        <v>19</v>
      </c>
      <c r="K663" s="26">
        <v>63080</v>
      </c>
      <c r="L663" s="27">
        <v>5</v>
      </c>
    </row>
    <row r="664" spans="1:12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20"/>
        <v>February</v>
      </c>
      <c r="I664" s="24">
        <f t="shared" ca="1" si="21"/>
        <v>20</v>
      </c>
      <c r="J664" s="25" t="s">
        <v>15</v>
      </c>
      <c r="K664" s="26">
        <v>72900</v>
      </c>
      <c r="L664" s="27">
        <v>3</v>
      </c>
    </row>
    <row r="665" spans="1:12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20"/>
        <v>July</v>
      </c>
      <c r="I665" s="24">
        <f t="shared" ca="1" si="21"/>
        <v>3</v>
      </c>
      <c r="J665" s="25" t="s">
        <v>19</v>
      </c>
      <c r="K665" s="26">
        <v>10520</v>
      </c>
      <c r="L665" s="27">
        <v>4</v>
      </c>
    </row>
    <row r="666" spans="1:12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20"/>
        <v>May</v>
      </c>
      <c r="I666" s="24">
        <f t="shared" ca="1" si="21"/>
        <v>21</v>
      </c>
      <c r="J666" s="25" t="s">
        <v>21</v>
      </c>
      <c r="K666" s="26">
        <v>32160</v>
      </c>
      <c r="L666" s="27">
        <v>3</v>
      </c>
    </row>
    <row r="667" spans="1:12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20"/>
        <v>June</v>
      </c>
      <c r="I667" s="24">
        <f t="shared" ca="1" si="21"/>
        <v>14</v>
      </c>
      <c r="J667" s="25" t="s">
        <v>19</v>
      </c>
      <c r="K667" s="26">
        <v>61860</v>
      </c>
      <c r="L667" s="27">
        <v>5</v>
      </c>
    </row>
    <row r="668" spans="1:12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20"/>
        <v>November</v>
      </c>
      <c r="I668" s="24">
        <f t="shared" ca="1" si="21"/>
        <v>16</v>
      </c>
      <c r="J668" s="25" t="s">
        <v>19</v>
      </c>
      <c r="K668" s="26">
        <v>37770</v>
      </c>
      <c r="L668" s="27">
        <v>5</v>
      </c>
    </row>
    <row r="669" spans="1:12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20"/>
        <v>July</v>
      </c>
      <c r="I669" s="24">
        <f t="shared" ca="1" si="21"/>
        <v>5</v>
      </c>
      <c r="J669" s="25"/>
      <c r="K669" s="26">
        <v>60040</v>
      </c>
      <c r="L669" s="27">
        <v>5</v>
      </c>
    </row>
    <row r="670" spans="1:12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20"/>
        <v>March</v>
      </c>
      <c r="I670" s="24">
        <f t="shared" ca="1" si="21"/>
        <v>19</v>
      </c>
      <c r="J670" s="25" t="s">
        <v>18</v>
      </c>
      <c r="K670" s="26">
        <v>15260</v>
      </c>
      <c r="L670" s="27">
        <v>2</v>
      </c>
    </row>
    <row r="671" spans="1:12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20"/>
        <v>March</v>
      </c>
      <c r="I671" s="24">
        <f t="shared" ca="1" si="21"/>
        <v>11</v>
      </c>
      <c r="J671" s="25" t="s">
        <v>19</v>
      </c>
      <c r="K671" s="26">
        <v>69080</v>
      </c>
      <c r="L671" s="27">
        <v>3</v>
      </c>
    </row>
    <row r="672" spans="1:12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20"/>
        <v>October</v>
      </c>
      <c r="I672" s="24">
        <f t="shared" ca="1" si="21"/>
        <v>22</v>
      </c>
      <c r="J672" s="25" t="s">
        <v>15</v>
      </c>
      <c r="K672" s="26">
        <v>46220</v>
      </c>
      <c r="L672" s="27">
        <v>3</v>
      </c>
    </row>
    <row r="673" spans="1:12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20"/>
        <v>May</v>
      </c>
      <c r="I673" s="24">
        <f t="shared" ca="1" si="21"/>
        <v>19</v>
      </c>
      <c r="J673" s="25"/>
      <c r="K673" s="26">
        <v>46670</v>
      </c>
      <c r="L673" s="27">
        <v>3</v>
      </c>
    </row>
    <row r="674" spans="1:12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90">
        <v>37127</v>
      </c>
      <c r="H674" s="23" t="str">
        <f t="shared" si="20"/>
        <v>August</v>
      </c>
      <c r="I674" s="24">
        <f t="shared" ca="1" si="21"/>
        <v>15</v>
      </c>
      <c r="J674" s="25" t="s">
        <v>15</v>
      </c>
      <c r="K674" s="26">
        <v>15240</v>
      </c>
      <c r="L674" s="27">
        <v>1</v>
      </c>
    </row>
    <row r="675" spans="1:12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20"/>
        <v>December</v>
      </c>
      <c r="I675" s="24">
        <f t="shared" ca="1" si="21"/>
        <v>22</v>
      </c>
      <c r="J675" s="25"/>
      <c r="K675" s="26">
        <v>26020</v>
      </c>
      <c r="L675" s="27">
        <v>5</v>
      </c>
    </row>
    <row r="676" spans="1:12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20"/>
        <v>December</v>
      </c>
      <c r="I676" s="24">
        <f t="shared" ca="1" si="21"/>
        <v>9</v>
      </c>
      <c r="J676" s="25"/>
      <c r="K676" s="26">
        <v>33512</v>
      </c>
      <c r="L676" s="27">
        <v>4</v>
      </c>
    </row>
    <row r="677" spans="1:12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20"/>
        <v>July</v>
      </c>
      <c r="I677" s="24">
        <f t="shared" ca="1" si="21"/>
        <v>15</v>
      </c>
      <c r="J677" s="25" t="s">
        <v>15</v>
      </c>
      <c r="K677" s="26">
        <v>24550</v>
      </c>
      <c r="L677" s="27">
        <v>1</v>
      </c>
    </row>
    <row r="678" spans="1:12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20"/>
        <v>March</v>
      </c>
      <c r="I678" s="24">
        <f t="shared" ca="1" si="21"/>
        <v>12</v>
      </c>
      <c r="J678" s="25" t="s">
        <v>16</v>
      </c>
      <c r="K678" s="26">
        <v>15910</v>
      </c>
      <c r="L678" s="27">
        <v>3</v>
      </c>
    </row>
    <row r="679" spans="1:12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20"/>
        <v>April</v>
      </c>
      <c r="I679" s="24">
        <f t="shared" ca="1" si="21"/>
        <v>23</v>
      </c>
      <c r="J679" s="25" t="s">
        <v>19</v>
      </c>
      <c r="K679" s="26">
        <v>43110</v>
      </c>
      <c r="L679" s="27">
        <v>2</v>
      </c>
    </row>
    <row r="680" spans="1:12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20"/>
        <v>January</v>
      </c>
      <c r="I680" s="24">
        <f t="shared" ca="1" si="21"/>
        <v>12</v>
      </c>
      <c r="J680" s="25"/>
      <c r="K680" s="26">
        <v>46780</v>
      </c>
      <c r="L680" s="27">
        <v>2</v>
      </c>
    </row>
    <row r="681" spans="1:12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20"/>
        <v>September</v>
      </c>
      <c r="I681" s="24">
        <f t="shared" ca="1" si="21"/>
        <v>17</v>
      </c>
      <c r="J681" s="25" t="s">
        <v>15</v>
      </c>
      <c r="K681" s="26">
        <v>79730</v>
      </c>
      <c r="L681" s="27">
        <v>2</v>
      </c>
    </row>
    <row r="682" spans="1:12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20"/>
        <v>June</v>
      </c>
      <c r="I682" s="24">
        <f t="shared" ca="1" si="21"/>
        <v>22</v>
      </c>
      <c r="J682" s="25" t="s">
        <v>15</v>
      </c>
      <c r="K682" s="26">
        <v>43580</v>
      </c>
      <c r="L682" s="27">
        <v>5</v>
      </c>
    </row>
    <row r="683" spans="1:12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20"/>
        <v>February</v>
      </c>
      <c r="I683" s="24">
        <f t="shared" ca="1" si="21"/>
        <v>15</v>
      </c>
      <c r="J683" s="25" t="s">
        <v>18</v>
      </c>
      <c r="K683" s="26">
        <v>64470</v>
      </c>
      <c r="L683" s="27">
        <v>5</v>
      </c>
    </row>
    <row r="684" spans="1:12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20"/>
        <v>March</v>
      </c>
      <c r="I684" s="24">
        <f t="shared" ca="1" si="21"/>
        <v>12</v>
      </c>
      <c r="J684" s="25" t="s">
        <v>18</v>
      </c>
      <c r="K684" s="26">
        <v>31110</v>
      </c>
      <c r="L684" s="27">
        <v>1</v>
      </c>
    </row>
    <row r="685" spans="1:12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20"/>
        <v>July</v>
      </c>
      <c r="I685" s="24">
        <f t="shared" ca="1" si="21"/>
        <v>19</v>
      </c>
      <c r="J685" s="25" t="s">
        <v>15</v>
      </c>
      <c r="K685" s="26">
        <v>87030</v>
      </c>
      <c r="L685" s="27">
        <v>3</v>
      </c>
    </row>
    <row r="686" spans="1:12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20"/>
        <v>March</v>
      </c>
      <c r="I686" s="24">
        <f t="shared" ca="1" si="21"/>
        <v>14</v>
      </c>
      <c r="J686" s="25" t="s">
        <v>16</v>
      </c>
      <c r="K686" s="26">
        <v>47350</v>
      </c>
      <c r="L686" s="27">
        <v>1</v>
      </c>
    </row>
    <row r="687" spans="1:12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20"/>
        <v>January</v>
      </c>
      <c r="I687" s="24">
        <f t="shared" ca="1" si="21"/>
        <v>10</v>
      </c>
      <c r="J687" s="25" t="s">
        <v>19</v>
      </c>
      <c r="K687" s="26">
        <v>48010</v>
      </c>
      <c r="L687" s="27">
        <v>3</v>
      </c>
    </row>
    <row r="688" spans="1:12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20"/>
        <v>December</v>
      </c>
      <c r="I688" s="24">
        <f t="shared" ca="1" si="21"/>
        <v>8</v>
      </c>
      <c r="J688" s="25"/>
      <c r="K688" s="26">
        <v>39680</v>
      </c>
      <c r="L688" s="27">
        <v>1</v>
      </c>
    </row>
    <row r="689" spans="1:12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20"/>
        <v>May</v>
      </c>
      <c r="I689" s="24">
        <f t="shared" ca="1" si="21"/>
        <v>10</v>
      </c>
      <c r="J689" s="25" t="s">
        <v>19</v>
      </c>
      <c r="K689" s="26">
        <v>30920</v>
      </c>
      <c r="L689" s="27">
        <v>5</v>
      </c>
    </row>
    <row r="690" spans="1:12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20"/>
        <v>April</v>
      </c>
      <c r="I690" s="24">
        <f t="shared" ca="1" si="21"/>
        <v>3</v>
      </c>
      <c r="J690" s="25" t="s">
        <v>19</v>
      </c>
      <c r="K690" s="26">
        <v>42620</v>
      </c>
      <c r="L690" s="27">
        <v>3</v>
      </c>
    </row>
    <row r="691" spans="1:12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20"/>
        <v>December</v>
      </c>
      <c r="I691" s="24">
        <f t="shared" ca="1" si="21"/>
        <v>16</v>
      </c>
      <c r="J691" s="25" t="s">
        <v>19</v>
      </c>
      <c r="K691" s="26">
        <v>56870</v>
      </c>
      <c r="L691" s="27">
        <v>1</v>
      </c>
    </row>
    <row r="692" spans="1:12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20"/>
        <v>September</v>
      </c>
      <c r="I692" s="24">
        <f t="shared" ca="1" si="21"/>
        <v>12</v>
      </c>
      <c r="J692" s="25" t="s">
        <v>18</v>
      </c>
      <c r="K692" s="26">
        <v>85880</v>
      </c>
      <c r="L692" s="27">
        <v>3</v>
      </c>
    </row>
    <row r="693" spans="1:12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20"/>
        <v>December</v>
      </c>
      <c r="I693" s="24">
        <f t="shared" ca="1" si="21"/>
        <v>20</v>
      </c>
      <c r="J693" s="25" t="s">
        <v>16</v>
      </c>
      <c r="K693" s="26">
        <v>63440</v>
      </c>
      <c r="L693" s="27">
        <v>3</v>
      </c>
    </row>
    <row r="694" spans="1:12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20"/>
        <v>July</v>
      </c>
      <c r="I694" s="24">
        <f t="shared" ca="1" si="21"/>
        <v>8</v>
      </c>
      <c r="J694" s="25" t="s">
        <v>19</v>
      </c>
      <c r="K694" s="26">
        <v>10630</v>
      </c>
      <c r="L694" s="27">
        <v>3</v>
      </c>
    </row>
    <row r="695" spans="1:12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20"/>
        <v>May</v>
      </c>
      <c r="I695" s="24">
        <f t="shared" ca="1" si="21"/>
        <v>21</v>
      </c>
      <c r="J695" s="25" t="s">
        <v>19</v>
      </c>
      <c r="K695" s="26">
        <v>46340</v>
      </c>
      <c r="L695" s="27">
        <v>5</v>
      </c>
    </row>
    <row r="696" spans="1:12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20"/>
        <v>August</v>
      </c>
      <c r="I696" s="24">
        <f t="shared" ca="1" si="21"/>
        <v>17</v>
      </c>
      <c r="J696" s="25"/>
      <c r="K696" s="26">
        <v>22472</v>
      </c>
      <c r="L696" s="27">
        <v>1</v>
      </c>
    </row>
    <row r="697" spans="1:12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20"/>
        <v>August</v>
      </c>
      <c r="I697" s="24">
        <f t="shared" ca="1" si="21"/>
        <v>21</v>
      </c>
      <c r="J697" s="25"/>
      <c r="K697" s="26">
        <v>60760</v>
      </c>
      <c r="L697" s="27">
        <v>2</v>
      </c>
    </row>
    <row r="698" spans="1:12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20"/>
        <v>October</v>
      </c>
      <c r="I698" s="24">
        <f t="shared" ca="1" si="21"/>
        <v>18</v>
      </c>
      <c r="J698" s="25"/>
      <c r="K698" s="26">
        <v>50550</v>
      </c>
      <c r="L698" s="27">
        <v>2</v>
      </c>
    </row>
    <row r="699" spans="1:12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20"/>
        <v>April</v>
      </c>
      <c r="I699" s="24">
        <f t="shared" ca="1" si="21"/>
        <v>15</v>
      </c>
      <c r="J699" s="25" t="s">
        <v>19</v>
      </c>
      <c r="K699" s="26">
        <v>82400</v>
      </c>
      <c r="L699" s="27">
        <v>2</v>
      </c>
    </row>
    <row r="700" spans="1:12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20"/>
        <v>March</v>
      </c>
      <c r="I700" s="24">
        <f t="shared" ca="1" si="21"/>
        <v>12</v>
      </c>
      <c r="J700" s="25"/>
      <c r="K700" s="26">
        <v>25530</v>
      </c>
      <c r="L700" s="27">
        <v>3</v>
      </c>
    </row>
    <row r="701" spans="1:12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20"/>
        <v>May</v>
      </c>
      <c r="I701" s="24">
        <f t="shared" ca="1" si="21"/>
        <v>22</v>
      </c>
      <c r="J701" s="25" t="s">
        <v>18</v>
      </c>
      <c r="K701" s="26">
        <v>41350</v>
      </c>
      <c r="L701" s="27">
        <v>2</v>
      </c>
    </row>
    <row r="702" spans="1:12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20"/>
        <v>February</v>
      </c>
      <c r="I702" s="24">
        <f t="shared" ca="1" si="21"/>
        <v>13</v>
      </c>
      <c r="J702" s="25"/>
      <c r="K702" s="26">
        <v>74500</v>
      </c>
      <c r="L702" s="27">
        <v>4</v>
      </c>
    </row>
    <row r="703" spans="1:12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20"/>
        <v>July</v>
      </c>
      <c r="I703" s="24">
        <f t="shared" ca="1" si="21"/>
        <v>3</v>
      </c>
      <c r="J703" s="25" t="s">
        <v>15</v>
      </c>
      <c r="K703" s="26">
        <v>46390</v>
      </c>
      <c r="L703" s="27">
        <v>5</v>
      </c>
    </row>
    <row r="704" spans="1:12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20"/>
        <v>August</v>
      </c>
      <c r="I704" s="24">
        <f t="shared" ca="1" si="21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20"/>
        <v>February</v>
      </c>
      <c r="I705" s="24">
        <f t="shared" ca="1" si="21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22">CHOOSE(MONTH(G706),"January","February","March","April","May","June","July","August","September","October","November","December")</f>
        <v>January</v>
      </c>
      <c r="I706" s="24">
        <f t="shared" ref="I706:I742" ca="1" si="23">DATEDIF(G706,TODAY(),"Y")</f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22"/>
        <v>March</v>
      </c>
      <c r="I707" s="24">
        <f t="shared" ca="1" si="23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22"/>
        <v>August</v>
      </c>
      <c r="I708" s="24">
        <f t="shared" ca="1" si="23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22"/>
        <v>April</v>
      </c>
      <c r="I709" s="24">
        <f t="shared" ca="1" si="23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22"/>
        <v>July</v>
      </c>
      <c r="I710" s="24">
        <f t="shared" ca="1" si="23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22"/>
        <v>April</v>
      </c>
      <c r="I711" s="24">
        <f t="shared" ca="1" si="23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22"/>
        <v>July</v>
      </c>
      <c r="I712" s="24">
        <f t="shared" ca="1" si="23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22"/>
        <v>July</v>
      </c>
      <c r="I713" s="24">
        <f t="shared" ca="1" si="23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22"/>
        <v>December</v>
      </c>
      <c r="I714" s="24">
        <f t="shared" ca="1" si="23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22"/>
        <v>February</v>
      </c>
      <c r="I715" s="24">
        <f t="shared" ca="1" si="23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22"/>
        <v>June</v>
      </c>
      <c r="I716" s="24">
        <f t="shared" ca="1" si="23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22"/>
        <v>September</v>
      </c>
      <c r="I717" s="24">
        <f t="shared" ca="1" si="23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22"/>
        <v>March</v>
      </c>
      <c r="I718" s="24">
        <f t="shared" ca="1" si="23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22"/>
        <v>November</v>
      </c>
      <c r="I719" s="24">
        <f t="shared" ca="1" si="23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22"/>
        <v>November</v>
      </c>
      <c r="I720" s="24">
        <f t="shared" ca="1" si="23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22"/>
        <v>August</v>
      </c>
      <c r="I721" s="24">
        <f t="shared" ca="1" si="23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22"/>
        <v>April</v>
      </c>
      <c r="I722" s="24">
        <f t="shared" ca="1" si="23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22"/>
        <v>September</v>
      </c>
      <c r="I723" s="24">
        <f t="shared" ca="1" si="23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22"/>
        <v>February</v>
      </c>
      <c r="I724" s="24">
        <f t="shared" ca="1" si="23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22"/>
        <v>December</v>
      </c>
      <c r="I725" s="24">
        <f t="shared" ca="1" si="23"/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22"/>
        <v>May</v>
      </c>
      <c r="I726" s="24">
        <f t="shared" ca="1" si="23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22"/>
        <v>June</v>
      </c>
      <c r="I727" s="24">
        <f t="shared" ca="1" si="23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22"/>
        <v>July</v>
      </c>
      <c r="I728" s="24">
        <f t="shared" ca="1" si="23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22"/>
        <v>November</v>
      </c>
      <c r="I729" s="24">
        <f t="shared" ca="1" si="23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22"/>
        <v>March</v>
      </c>
      <c r="I730" s="24">
        <f t="shared" ca="1" si="23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22"/>
        <v>December</v>
      </c>
      <c r="I731" s="24">
        <f t="shared" ca="1" si="23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22"/>
        <v>September</v>
      </c>
      <c r="I732" s="24">
        <f t="shared" ca="1" si="23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22"/>
        <v>January</v>
      </c>
      <c r="I733" s="24">
        <f t="shared" ca="1" si="23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22"/>
        <v>June</v>
      </c>
      <c r="I734" s="24">
        <f t="shared" ca="1" si="23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22"/>
        <v>July</v>
      </c>
      <c r="I735" s="24">
        <f t="shared" ca="1" si="23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22"/>
        <v>August</v>
      </c>
      <c r="I736" s="24">
        <f t="shared" ca="1" si="23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22"/>
        <v>July</v>
      </c>
      <c r="I737" s="24">
        <f t="shared" ca="1" si="23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22"/>
        <v>April</v>
      </c>
      <c r="I738" s="24">
        <f t="shared" ca="1" si="23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22"/>
        <v>October</v>
      </c>
      <c r="I739" s="24">
        <f t="shared" ca="1" si="23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22"/>
        <v>September</v>
      </c>
      <c r="I740" s="24">
        <f t="shared" ca="1" si="23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22"/>
        <v>November</v>
      </c>
      <c r="I741" s="24">
        <f t="shared" ca="1" si="23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22"/>
        <v>September</v>
      </c>
      <c r="I742" s="24">
        <f t="shared" ca="1" si="23"/>
        <v>18</v>
      </c>
      <c r="J742" s="25" t="s">
        <v>16</v>
      </c>
      <c r="K742" s="26">
        <v>29760</v>
      </c>
      <c r="L742" s="2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S742"/>
  <sheetViews>
    <sheetView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5" width="19.85546875" style="20"/>
    <col min="16" max="16" width="9.85546875" style="96" bestFit="1" customWidth="1"/>
    <col min="17" max="18" width="11" style="93" bestFit="1" customWidth="1"/>
    <col min="19" max="19" width="13.85546875" style="20" bestFit="1" customWidth="1"/>
    <col min="20" max="16384" width="19.85546875" style="20"/>
  </cols>
  <sheetData>
    <row r="1" spans="1:19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  <c r="P1" s="95" t="s">
        <v>1511</v>
      </c>
      <c r="Q1" s="92" t="s">
        <v>1512</v>
      </c>
      <c r="R1" s="92" t="s">
        <v>1513</v>
      </c>
      <c r="S1" s="92" t="s">
        <v>1514</v>
      </c>
    </row>
    <row r="2" spans="1:19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65" si="0">CHOOSE(MONTH(G2),"January","February","March","April","May","June","July","August","September","October","November","December")</f>
        <v>January</v>
      </c>
      <c r="I2" s="24">
        <f t="shared" ref="I2:I65" ca="1" si="1">DATEDIF(G2,TODAY(),"Y")</f>
        <v>17</v>
      </c>
      <c r="J2" s="25" t="s">
        <v>15</v>
      </c>
      <c r="K2" s="26">
        <v>58370</v>
      </c>
      <c r="L2" s="27">
        <v>5</v>
      </c>
      <c r="P2" s="96">
        <v>116774</v>
      </c>
      <c r="Q2" s="94">
        <v>41744</v>
      </c>
      <c r="R2" s="94">
        <v>42264</v>
      </c>
      <c r="S2" s="20">
        <f>DATEDIF(Q2,R2,"d")</f>
        <v>520</v>
      </c>
    </row>
    <row r="3" spans="1:19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  <c r="P3" s="96">
        <v>770010</v>
      </c>
      <c r="Q3" s="94">
        <v>41451</v>
      </c>
      <c r="R3" s="94">
        <v>42156</v>
      </c>
      <c r="S3" s="20">
        <f t="shared" ref="S3:S66" si="2">DATEDIF(Q3,R3,"d")</f>
        <v>705</v>
      </c>
    </row>
    <row r="4" spans="1:19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  <c r="P4" s="96">
        <v>691614</v>
      </c>
      <c r="Q4" s="94">
        <v>41121</v>
      </c>
      <c r="R4" s="94">
        <v>41937</v>
      </c>
      <c r="S4" s="20">
        <f t="shared" si="2"/>
        <v>816</v>
      </c>
    </row>
    <row r="5" spans="1:19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  <c r="P5" s="96">
        <v>387122</v>
      </c>
      <c r="Q5" s="94">
        <v>41897</v>
      </c>
      <c r="R5" s="94">
        <v>42887</v>
      </c>
      <c r="S5" s="20">
        <f t="shared" si="2"/>
        <v>990</v>
      </c>
    </row>
    <row r="6" spans="1:19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  <c r="P6" s="96">
        <v>967510</v>
      </c>
      <c r="Q6" s="94">
        <v>41244</v>
      </c>
      <c r="R6" s="94">
        <v>41661</v>
      </c>
      <c r="S6" s="20">
        <f t="shared" si="2"/>
        <v>417</v>
      </c>
    </row>
    <row r="7" spans="1:19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  <c r="P7" s="96">
        <v>287799</v>
      </c>
      <c r="Q7" s="94">
        <v>41580</v>
      </c>
      <c r="R7" s="94">
        <v>42527</v>
      </c>
      <c r="S7" s="20">
        <f t="shared" si="2"/>
        <v>947</v>
      </c>
    </row>
    <row r="8" spans="1:19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  <c r="P8" s="96">
        <v>306833</v>
      </c>
      <c r="Q8" s="94">
        <v>42155</v>
      </c>
      <c r="R8" s="94">
        <v>43120</v>
      </c>
      <c r="S8" s="20">
        <f t="shared" si="2"/>
        <v>965</v>
      </c>
    </row>
    <row r="9" spans="1:19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  <c r="P9" s="96">
        <v>806149</v>
      </c>
      <c r="Q9" s="94">
        <v>42167</v>
      </c>
      <c r="R9" s="94">
        <v>42354</v>
      </c>
      <c r="S9" s="20">
        <f t="shared" si="2"/>
        <v>187</v>
      </c>
    </row>
    <row r="10" spans="1:19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  <c r="P10" s="96">
        <v>773915</v>
      </c>
      <c r="Q10" s="94">
        <v>42274</v>
      </c>
      <c r="R10" s="94">
        <v>42889</v>
      </c>
      <c r="S10" s="20">
        <f t="shared" si="2"/>
        <v>615</v>
      </c>
    </row>
    <row r="11" spans="1:19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  <c r="P11" s="96">
        <v>559996</v>
      </c>
      <c r="Q11" s="94">
        <v>41093</v>
      </c>
      <c r="R11" s="94">
        <v>41580</v>
      </c>
      <c r="S11" s="20">
        <f t="shared" si="2"/>
        <v>487</v>
      </c>
    </row>
    <row r="12" spans="1:19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  <c r="P12" s="96">
        <v>636281</v>
      </c>
      <c r="Q12" s="94">
        <v>41998</v>
      </c>
      <c r="R12" s="94">
        <v>42359</v>
      </c>
      <c r="S12" s="20">
        <f t="shared" si="2"/>
        <v>361</v>
      </c>
    </row>
    <row r="13" spans="1:19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  <c r="P13" s="96">
        <v>963402</v>
      </c>
      <c r="Q13" s="94">
        <v>41874</v>
      </c>
      <c r="R13" s="94">
        <v>42365</v>
      </c>
      <c r="S13" s="20">
        <f t="shared" si="2"/>
        <v>491</v>
      </c>
    </row>
    <row r="14" spans="1:19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  <c r="P14" s="96">
        <v>518210</v>
      </c>
      <c r="Q14" s="94">
        <v>42091</v>
      </c>
      <c r="R14" s="94">
        <v>42673</v>
      </c>
      <c r="S14" s="20">
        <f t="shared" si="2"/>
        <v>582</v>
      </c>
    </row>
    <row r="15" spans="1:19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  <c r="P15" s="96">
        <v>793563</v>
      </c>
      <c r="Q15" s="94">
        <v>41545</v>
      </c>
      <c r="R15" s="94">
        <v>41984</v>
      </c>
      <c r="S15" s="20">
        <f t="shared" si="2"/>
        <v>439</v>
      </c>
    </row>
    <row r="16" spans="1:19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  <c r="P16" s="96">
        <v>518826</v>
      </c>
      <c r="Q16" s="94">
        <v>41232</v>
      </c>
      <c r="R16" s="94">
        <v>41726</v>
      </c>
      <c r="S16" s="20">
        <f t="shared" si="2"/>
        <v>494</v>
      </c>
    </row>
    <row r="17" spans="1:19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  <c r="P17" s="96">
        <v>154849</v>
      </c>
      <c r="Q17" s="94">
        <v>41562</v>
      </c>
      <c r="R17" s="94">
        <v>41730</v>
      </c>
      <c r="S17" s="20">
        <f t="shared" si="2"/>
        <v>168</v>
      </c>
    </row>
    <row r="18" spans="1:19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  <c r="P18" s="96">
        <v>381463</v>
      </c>
      <c r="Q18" s="94">
        <v>40963</v>
      </c>
      <c r="R18" s="94">
        <v>41219</v>
      </c>
      <c r="S18" s="20">
        <f t="shared" si="2"/>
        <v>256</v>
      </c>
    </row>
    <row r="19" spans="1:19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  <c r="P19" s="96">
        <v>144038</v>
      </c>
      <c r="Q19" s="94">
        <v>42367</v>
      </c>
      <c r="R19" s="94">
        <v>43317</v>
      </c>
      <c r="S19" s="20">
        <f t="shared" si="2"/>
        <v>950</v>
      </c>
    </row>
    <row r="20" spans="1:19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  <c r="P20" s="96">
        <v>829843</v>
      </c>
      <c r="Q20" s="94">
        <v>42127</v>
      </c>
      <c r="R20" s="94">
        <v>42856</v>
      </c>
      <c r="S20" s="20">
        <f t="shared" si="2"/>
        <v>729</v>
      </c>
    </row>
    <row r="21" spans="1:19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  <c r="P21" s="96">
        <v>816481</v>
      </c>
      <c r="Q21" s="94">
        <v>41357</v>
      </c>
      <c r="R21" s="94">
        <v>42059</v>
      </c>
      <c r="S21" s="20">
        <f t="shared" si="2"/>
        <v>702</v>
      </c>
    </row>
    <row r="22" spans="1:19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  <c r="P22" s="96">
        <v>987054</v>
      </c>
      <c r="Q22" s="94">
        <v>42226</v>
      </c>
      <c r="R22" s="94">
        <v>42476</v>
      </c>
      <c r="S22" s="20">
        <f t="shared" si="2"/>
        <v>250</v>
      </c>
    </row>
    <row r="23" spans="1:19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si="0"/>
        <v>February</v>
      </c>
      <c r="I23" s="24">
        <f t="shared" ca="1" si="1"/>
        <v>13</v>
      </c>
      <c r="J23" s="25" t="s">
        <v>16</v>
      </c>
      <c r="K23" s="26">
        <v>74840</v>
      </c>
      <c r="L23" s="27">
        <v>4</v>
      </c>
      <c r="P23" s="96">
        <v>316343</v>
      </c>
      <c r="Q23" s="94">
        <v>41965</v>
      </c>
      <c r="R23" s="94">
        <v>42294</v>
      </c>
      <c r="S23" s="20">
        <f t="shared" si="2"/>
        <v>329</v>
      </c>
    </row>
    <row r="24" spans="1:19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0"/>
        <v>November</v>
      </c>
      <c r="I24" s="24">
        <f t="shared" ca="1" si="1"/>
        <v>19</v>
      </c>
      <c r="J24" s="25" t="s">
        <v>18</v>
      </c>
      <c r="K24" s="26">
        <v>74670</v>
      </c>
      <c r="L24" s="27">
        <v>5</v>
      </c>
      <c r="P24" s="96">
        <v>143156</v>
      </c>
      <c r="Q24" s="94">
        <v>42168</v>
      </c>
      <c r="R24" s="94">
        <v>42378</v>
      </c>
      <c r="S24" s="20">
        <f t="shared" si="2"/>
        <v>210</v>
      </c>
    </row>
    <row r="25" spans="1:19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0"/>
        <v>December</v>
      </c>
      <c r="I25" s="24">
        <f t="shared" ca="1" si="1"/>
        <v>22</v>
      </c>
      <c r="J25" s="25"/>
      <c r="K25" s="26">
        <v>34680</v>
      </c>
      <c r="L25" s="27">
        <v>5</v>
      </c>
      <c r="P25" s="96">
        <v>242975</v>
      </c>
      <c r="Q25" s="94">
        <v>41486</v>
      </c>
      <c r="R25" s="94">
        <v>42460</v>
      </c>
      <c r="S25" s="20">
        <f t="shared" si="2"/>
        <v>974</v>
      </c>
    </row>
    <row r="26" spans="1:19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0"/>
        <v>February</v>
      </c>
      <c r="I26" s="24">
        <f t="shared" ca="1" si="1"/>
        <v>3</v>
      </c>
      <c r="J26" s="25"/>
      <c r="K26" s="26">
        <v>57680</v>
      </c>
      <c r="L26" s="27">
        <v>4</v>
      </c>
      <c r="P26" s="96">
        <v>280472</v>
      </c>
      <c r="Q26" s="94">
        <v>42107</v>
      </c>
      <c r="R26" s="94">
        <v>42595</v>
      </c>
      <c r="S26" s="20">
        <f t="shared" si="2"/>
        <v>488</v>
      </c>
    </row>
    <row r="27" spans="1:19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0"/>
        <v>February</v>
      </c>
      <c r="I27" s="24">
        <f t="shared" ca="1" si="1"/>
        <v>16</v>
      </c>
      <c r="J27" s="25"/>
      <c r="K27" s="26">
        <v>20028</v>
      </c>
      <c r="L27" s="27">
        <v>4</v>
      </c>
      <c r="P27" s="96">
        <v>337813</v>
      </c>
      <c r="Q27" s="94">
        <v>41080</v>
      </c>
      <c r="R27" s="94">
        <v>42047</v>
      </c>
      <c r="S27" s="20">
        <f t="shared" si="2"/>
        <v>967</v>
      </c>
    </row>
    <row r="28" spans="1:19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0"/>
        <v>September</v>
      </c>
      <c r="I28" s="24">
        <f t="shared" ca="1" si="1"/>
        <v>17</v>
      </c>
      <c r="J28" s="25" t="s">
        <v>21</v>
      </c>
      <c r="K28" s="26">
        <v>48415</v>
      </c>
      <c r="L28" s="27">
        <v>4</v>
      </c>
      <c r="P28" s="96">
        <v>302296</v>
      </c>
      <c r="Q28" s="94">
        <v>42344</v>
      </c>
      <c r="R28" s="94">
        <v>42697</v>
      </c>
      <c r="S28" s="20">
        <f t="shared" si="2"/>
        <v>353</v>
      </c>
    </row>
    <row r="29" spans="1:19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0"/>
        <v>December</v>
      </c>
      <c r="I29" s="24">
        <f t="shared" ca="1" si="1"/>
        <v>7</v>
      </c>
      <c r="J29" s="25"/>
      <c r="K29" s="26">
        <v>59330</v>
      </c>
      <c r="L29" s="27">
        <v>4</v>
      </c>
      <c r="P29" s="96">
        <v>125146</v>
      </c>
      <c r="Q29" s="94">
        <v>41159</v>
      </c>
      <c r="R29" s="94">
        <v>41692</v>
      </c>
      <c r="S29" s="20">
        <f t="shared" si="2"/>
        <v>533</v>
      </c>
    </row>
    <row r="30" spans="1:19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0"/>
        <v>November</v>
      </c>
      <c r="I30" s="24">
        <f t="shared" ca="1" si="1"/>
        <v>13</v>
      </c>
      <c r="J30" s="25" t="s">
        <v>16</v>
      </c>
      <c r="K30" s="26">
        <v>48330</v>
      </c>
      <c r="L30" s="27">
        <v>1</v>
      </c>
      <c r="P30" s="96">
        <v>825395</v>
      </c>
      <c r="Q30" s="94">
        <v>41850</v>
      </c>
      <c r="R30" s="94">
        <v>42124</v>
      </c>
      <c r="S30" s="20">
        <f t="shared" si="2"/>
        <v>274</v>
      </c>
    </row>
    <row r="31" spans="1:19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0"/>
        <v>March</v>
      </c>
      <c r="I31" s="24">
        <f t="shared" ca="1" si="1"/>
        <v>22</v>
      </c>
      <c r="J31" s="25"/>
      <c r="K31" s="26">
        <v>62480</v>
      </c>
      <c r="L31" s="27">
        <v>5</v>
      </c>
      <c r="P31" s="96">
        <v>165784</v>
      </c>
      <c r="Q31" s="94">
        <v>42178</v>
      </c>
      <c r="R31" s="94">
        <v>42855</v>
      </c>
      <c r="S31" s="20">
        <f t="shared" si="2"/>
        <v>677</v>
      </c>
    </row>
    <row r="32" spans="1:19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0"/>
        <v>April</v>
      </c>
      <c r="I32" s="24">
        <f t="shared" ca="1" si="1"/>
        <v>14</v>
      </c>
      <c r="J32" s="25" t="s">
        <v>19</v>
      </c>
      <c r="K32" s="26">
        <v>26185</v>
      </c>
      <c r="L32" s="27">
        <v>5</v>
      </c>
      <c r="P32" s="96">
        <v>498659</v>
      </c>
      <c r="Q32" s="94">
        <v>42209</v>
      </c>
      <c r="R32" s="94">
        <v>43021</v>
      </c>
      <c r="S32" s="20">
        <f t="shared" si="2"/>
        <v>812</v>
      </c>
    </row>
    <row r="33" spans="1:19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0"/>
        <v>October</v>
      </c>
      <c r="I33" s="24">
        <f t="shared" ca="1" si="1"/>
        <v>15</v>
      </c>
      <c r="J33" s="25" t="s">
        <v>19</v>
      </c>
      <c r="K33" s="26">
        <v>48190</v>
      </c>
      <c r="L33" s="27">
        <v>1</v>
      </c>
      <c r="P33" s="96">
        <v>741862</v>
      </c>
      <c r="Q33" s="94">
        <v>41527</v>
      </c>
      <c r="R33" s="94">
        <v>41755</v>
      </c>
      <c r="S33" s="20">
        <f t="shared" si="2"/>
        <v>228</v>
      </c>
    </row>
    <row r="34" spans="1:19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0"/>
        <v>July</v>
      </c>
      <c r="I34" s="24">
        <f t="shared" ca="1" si="1"/>
        <v>22</v>
      </c>
      <c r="J34" s="25" t="s">
        <v>15</v>
      </c>
      <c r="K34" s="26">
        <v>39110</v>
      </c>
      <c r="L34" s="27">
        <v>5</v>
      </c>
      <c r="P34" s="96">
        <v>931508</v>
      </c>
      <c r="Q34" s="94">
        <v>42296</v>
      </c>
      <c r="R34" s="94">
        <v>43065</v>
      </c>
      <c r="S34" s="20">
        <f t="shared" si="2"/>
        <v>769</v>
      </c>
    </row>
    <row r="35" spans="1:19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0"/>
        <v>January</v>
      </c>
      <c r="I35" s="24">
        <f t="shared" ca="1" si="1"/>
        <v>19</v>
      </c>
      <c r="J35" s="25" t="s">
        <v>16</v>
      </c>
      <c r="K35" s="26">
        <v>38920</v>
      </c>
      <c r="L35" s="27">
        <v>4</v>
      </c>
      <c r="P35" s="96">
        <v>915857</v>
      </c>
      <c r="Q35" s="94">
        <v>41695</v>
      </c>
      <c r="R35" s="94">
        <v>42193</v>
      </c>
      <c r="S35" s="20">
        <f t="shared" si="2"/>
        <v>498</v>
      </c>
    </row>
    <row r="36" spans="1:19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0"/>
        <v>May</v>
      </c>
      <c r="I36" s="24">
        <f t="shared" ca="1" si="1"/>
        <v>7</v>
      </c>
      <c r="J36" s="25" t="s">
        <v>16</v>
      </c>
      <c r="K36" s="26">
        <v>71400</v>
      </c>
      <c r="L36" s="27">
        <v>4</v>
      </c>
      <c r="P36" s="96">
        <v>706651</v>
      </c>
      <c r="Q36" s="94">
        <v>41352</v>
      </c>
      <c r="R36" s="94">
        <v>42083</v>
      </c>
      <c r="S36" s="20">
        <f t="shared" si="2"/>
        <v>731</v>
      </c>
    </row>
    <row r="37" spans="1:19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0"/>
        <v>November</v>
      </c>
      <c r="I37" s="24">
        <f t="shared" ca="1" si="1"/>
        <v>15</v>
      </c>
      <c r="J37" s="25" t="s">
        <v>21</v>
      </c>
      <c r="K37" s="26">
        <v>55450</v>
      </c>
      <c r="L37" s="27">
        <v>5</v>
      </c>
      <c r="P37" s="96">
        <v>338695</v>
      </c>
      <c r="Q37" s="94">
        <v>41195</v>
      </c>
      <c r="R37" s="94">
        <v>41650</v>
      </c>
      <c r="S37" s="20">
        <f t="shared" si="2"/>
        <v>455</v>
      </c>
    </row>
    <row r="38" spans="1:19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0"/>
        <v>January</v>
      </c>
      <c r="I38" s="24">
        <f t="shared" ca="1" si="1"/>
        <v>18</v>
      </c>
      <c r="J38" s="25"/>
      <c r="K38" s="26">
        <v>76870</v>
      </c>
      <c r="L38" s="27">
        <v>5</v>
      </c>
      <c r="P38" s="96">
        <v>680958</v>
      </c>
      <c r="Q38" s="94">
        <v>41438</v>
      </c>
      <c r="R38" s="94">
        <v>41599</v>
      </c>
      <c r="S38" s="20">
        <f t="shared" si="2"/>
        <v>161</v>
      </c>
    </row>
    <row r="39" spans="1:19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0"/>
        <v>July</v>
      </c>
      <c r="I39" s="24">
        <f t="shared" ca="1" si="1"/>
        <v>16</v>
      </c>
      <c r="J39" s="25" t="s">
        <v>21</v>
      </c>
      <c r="K39" s="26">
        <v>22870</v>
      </c>
      <c r="L39" s="27">
        <v>3</v>
      </c>
      <c r="P39" s="96">
        <v>874463</v>
      </c>
      <c r="Q39" s="94">
        <v>40930</v>
      </c>
      <c r="R39" s="94">
        <v>41779</v>
      </c>
      <c r="S39" s="20">
        <f t="shared" si="2"/>
        <v>849</v>
      </c>
    </row>
    <row r="40" spans="1:19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0"/>
        <v>July</v>
      </c>
      <c r="I40" s="24">
        <f t="shared" ca="1" si="1"/>
        <v>22</v>
      </c>
      <c r="J40" s="25" t="s">
        <v>15</v>
      </c>
      <c r="K40" s="26">
        <v>52940</v>
      </c>
      <c r="L40" s="27">
        <v>4</v>
      </c>
      <c r="P40" s="96">
        <v>337554</v>
      </c>
      <c r="Q40" s="94">
        <v>41582</v>
      </c>
      <c r="R40" s="94">
        <v>41930</v>
      </c>
      <c r="S40" s="20">
        <f t="shared" si="2"/>
        <v>348</v>
      </c>
    </row>
    <row r="41" spans="1:19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0"/>
        <v>September</v>
      </c>
      <c r="I41" s="24">
        <f t="shared" ca="1" si="1"/>
        <v>17</v>
      </c>
      <c r="J41" s="25"/>
      <c r="K41" s="26">
        <v>74740</v>
      </c>
      <c r="L41" s="27">
        <v>5</v>
      </c>
      <c r="P41" s="96">
        <v>425257</v>
      </c>
      <c r="Q41" s="94">
        <v>42176</v>
      </c>
      <c r="R41" s="94">
        <v>43095</v>
      </c>
      <c r="S41" s="20">
        <f t="shared" si="2"/>
        <v>919</v>
      </c>
    </row>
    <row r="42" spans="1:19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0"/>
        <v>March</v>
      </c>
      <c r="I42" s="24">
        <f t="shared" ca="1" si="1"/>
        <v>12</v>
      </c>
      <c r="J42" s="25" t="s">
        <v>15</v>
      </c>
      <c r="K42" s="26">
        <v>29130</v>
      </c>
      <c r="L42" s="27">
        <v>1</v>
      </c>
      <c r="P42" s="96">
        <v>902640</v>
      </c>
      <c r="Q42" s="94">
        <v>41322</v>
      </c>
      <c r="R42" s="94">
        <v>41643</v>
      </c>
      <c r="S42" s="20">
        <f t="shared" si="2"/>
        <v>321</v>
      </c>
    </row>
    <row r="43" spans="1:19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0"/>
        <v>August</v>
      </c>
      <c r="I43" s="24">
        <f t="shared" ca="1" si="1"/>
        <v>19</v>
      </c>
      <c r="J43" s="25" t="s">
        <v>15</v>
      </c>
      <c r="K43" s="26">
        <v>39000</v>
      </c>
      <c r="L43" s="27">
        <v>5</v>
      </c>
      <c r="P43" s="96">
        <v>733489</v>
      </c>
      <c r="Q43" s="94">
        <v>42352</v>
      </c>
      <c r="R43" s="94">
        <v>42896</v>
      </c>
      <c r="S43" s="20">
        <f t="shared" si="2"/>
        <v>544</v>
      </c>
    </row>
    <row r="44" spans="1:19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90">
        <v>34357</v>
      </c>
      <c r="H44" s="23" t="str">
        <f t="shared" si="0"/>
        <v>January</v>
      </c>
      <c r="I44" s="24">
        <f t="shared" ca="1" si="1"/>
        <v>22</v>
      </c>
      <c r="J44" s="25" t="s">
        <v>19</v>
      </c>
      <c r="K44" s="26">
        <v>37620</v>
      </c>
      <c r="L44" s="27">
        <v>5</v>
      </c>
      <c r="P44" s="96">
        <v>447250</v>
      </c>
      <c r="Q44" s="94">
        <v>41212</v>
      </c>
      <c r="R44" s="94">
        <v>41343</v>
      </c>
      <c r="S44" s="20">
        <f t="shared" si="2"/>
        <v>131</v>
      </c>
    </row>
    <row r="45" spans="1:19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0"/>
        <v>April</v>
      </c>
      <c r="I45" s="24">
        <f t="shared" ca="1" si="1"/>
        <v>15</v>
      </c>
      <c r="J45" s="25" t="s">
        <v>16</v>
      </c>
      <c r="K45" s="26">
        <v>79610</v>
      </c>
      <c r="L45" s="27">
        <v>2</v>
      </c>
      <c r="P45" s="96">
        <v>134717</v>
      </c>
      <c r="Q45" s="94">
        <v>41064</v>
      </c>
      <c r="R45" s="94">
        <v>42018</v>
      </c>
      <c r="S45" s="20">
        <f t="shared" si="2"/>
        <v>954</v>
      </c>
    </row>
    <row r="46" spans="1:19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0"/>
        <v>October</v>
      </c>
      <c r="I46" s="24">
        <f t="shared" ca="1" si="1"/>
        <v>16</v>
      </c>
      <c r="J46" s="25" t="s">
        <v>15</v>
      </c>
      <c r="K46" s="26">
        <v>68520</v>
      </c>
      <c r="L46" s="27">
        <v>5</v>
      </c>
      <c r="P46" s="96">
        <v>261311</v>
      </c>
      <c r="Q46" s="94">
        <v>41889</v>
      </c>
      <c r="R46" s="94">
        <v>42500</v>
      </c>
      <c r="S46" s="20">
        <f t="shared" si="2"/>
        <v>611</v>
      </c>
    </row>
    <row r="47" spans="1:19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0"/>
        <v>March</v>
      </c>
      <c r="I47" s="24">
        <f t="shared" ca="1" si="1"/>
        <v>14</v>
      </c>
      <c r="J47" s="25" t="s">
        <v>19</v>
      </c>
      <c r="K47" s="26">
        <v>17270</v>
      </c>
      <c r="L47" s="27">
        <v>5</v>
      </c>
      <c r="P47" s="96">
        <v>244332</v>
      </c>
      <c r="Q47" s="94">
        <v>42073</v>
      </c>
      <c r="R47" s="94">
        <v>42954</v>
      </c>
      <c r="S47" s="20">
        <f t="shared" si="2"/>
        <v>881</v>
      </c>
    </row>
    <row r="48" spans="1:19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0"/>
        <v>December</v>
      </c>
      <c r="I48" s="24">
        <f t="shared" ca="1" si="1"/>
        <v>12</v>
      </c>
      <c r="J48" s="25"/>
      <c r="K48" s="26">
        <v>77136</v>
      </c>
      <c r="L48" s="27">
        <v>5</v>
      </c>
      <c r="P48" s="96">
        <v>336614</v>
      </c>
      <c r="Q48" s="94">
        <v>42300</v>
      </c>
      <c r="R48" s="94">
        <v>43182</v>
      </c>
      <c r="S48" s="20">
        <f t="shared" si="2"/>
        <v>882</v>
      </c>
    </row>
    <row r="49" spans="1:19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0"/>
        <v>August</v>
      </c>
      <c r="I49" s="24">
        <f t="shared" ca="1" si="1"/>
        <v>15</v>
      </c>
      <c r="J49" s="25" t="s">
        <v>15</v>
      </c>
      <c r="K49" s="26">
        <v>34980</v>
      </c>
      <c r="L49" s="27">
        <v>2</v>
      </c>
      <c r="P49" s="96">
        <v>131082</v>
      </c>
      <c r="Q49" s="94">
        <v>41456</v>
      </c>
      <c r="R49" s="94">
        <v>41974</v>
      </c>
      <c r="S49" s="20">
        <f t="shared" si="2"/>
        <v>518</v>
      </c>
    </row>
    <row r="50" spans="1:19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0"/>
        <v>September</v>
      </c>
      <c r="I50" s="24">
        <f t="shared" ca="1" si="1"/>
        <v>6</v>
      </c>
      <c r="J50" s="25" t="s">
        <v>16</v>
      </c>
      <c r="K50" s="26">
        <v>49080</v>
      </c>
      <c r="L50" s="27">
        <v>5</v>
      </c>
      <c r="P50" s="96">
        <v>484422</v>
      </c>
      <c r="Q50" s="94">
        <v>41699</v>
      </c>
      <c r="R50" s="94">
        <v>41909</v>
      </c>
      <c r="S50" s="20">
        <f t="shared" si="2"/>
        <v>210</v>
      </c>
    </row>
    <row r="51" spans="1:19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0"/>
        <v>January</v>
      </c>
      <c r="I51" s="24">
        <f t="shared" ca="1" si="1"/>
        <v>11</v>
      </c>
      <c r="J51" s="25" t="s">
        <v>15</v>
      </c>
      <c r="K51" s="26">
        <v>33810</v>
      </c>
      <c r="L51" s="27">
        <v>5</v>
      </c>
      <c r="P51" s="96">
        <v>373097</v>
      </c>
      <c r="Q51" s="94">
        <v>42151</v>
      </c>
      <c r="R51" s="94">
        <v>42757</v>
      </c>
      <c r="S51" s="20">
        <f t="shared" si="2"/>
        <v>606</v>
      </c>
    </row>
    <row r="52" spans="1:19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0"/>
        <v>July</v>
      </c>
      <c r="I52" s="24">
        <f t="shared" ca="1" si="1"/>
        <v>15</v>
      </c>
      <c r="J52" s="25"/>
      <c r="K52" s="26">
        <v>47620</v>
      </c>
      <c r="L52" s="27">
        <v>5</v>
      </c>
      <c r="P52" s="96">
        <v>711313</v>
      </c>
      <c r="Q52" s="94">
        <v>41467</v>
      </c>
      <c r="R52" s="94">
        <v>42061</v>
      </c>
      <c r="S52" s="20">
        <f t="shared" si="2"/>
        <v>594</v>
      </c>
    </row>
    <row r="53" spans="1:19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0"/>
        <v>April</v>
      </c>
      <c r="I53" s="24">
        <f t="shared" ca="1" si="1"/>
        <v>17</v>
      </c>
      <c r="J53" s="25" t="s">
        <v>18</v>
      </c>
      <c r="K53" s="26">
        <v>45480</v>
      </c>
      <c r="L53" s="27">
        <v>4</v>
      </c>
      <c r="P53" s="96">
        <v>541921</v>
      </c>
      <c r="Q53" s="94">
        <v>41832</v>
      </c>
      <c r="R53" s="94">
        <v>42645</v>
      </c>
      <c r="S53" s="20">
        <f t="shared" si="2"/>
        <v>813</v>
      </c>
    </row>
    <row r="54" spans="1:19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0"/>
        <v>December</v>
      </c>
      <c r="I54" s="24">
        <f t="shared" ca="1" si="1"/>
        <v>12</v>
      </c>
      <c r="J54" s="25" t="s">
        <v>16</v>
      </c>
      <c r="K54" s="26">
        <v>40680</v>
      </c>
      <c r="L54" s="27">
        <v>5</v>
      </c>
      <c r="P54" s="96">
        <v>443220</v>
      </c>
      <c r="Q54" s="94">
        <v>41533</v>
      </c>
      <c r="R54" s="94">
        <v>41912</v>
      </c>
      <c r="S54" s="20">
        <f t="shared" si="2"/>
        <v>379</v>
      </c>
    </row>
    <row r="55" spans="1:19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0"/>
        <v>June</v>
      </c>
      <c r="I55" s="24">
        <f t="shared" ca="1" si="1"/>
        <v>17</v>
      </c>
      <c r="J55" s="25" t="s">
        <v>19</v>
      </c>
      <c r="K55" s="26">
        <v>34330</v>
      </c>
      <c r="L55" s="27">
        <v>3</v>
      </c>
      <c r="P55" s="96">
        <v>458855</v>
      </c>
      <c r="Q55" s="94">
        <v>41992</v>
      </c>
      <c r="R55" s="94">
        <v>42489</v>
      </c>
      <c r="S55" s="20">
        <f t="shared" si="2"/>
        <v>497</v>
      </c>
    </row>
    <row r="56" spans="1:19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0"/>
        <v>December</v>
      </c>
      <c r="I56" s="24">
        <f t="shared" ca="1" si="1"/>
        <v>7</v>
      </c>
      <c r="J56" s="25" t="s">
        <v>15</v>
      </c>
      <c r="K56" s="26">
        <v>73560</v>
      </c>
      <c r="L56" s="27">
        <v>3</v>
      </c>
      <c r="P56" s="96">
        <v>752299</v>
      </c>
      <c r="Q56" s="94">
        <v>41088</v>
      </c>
      <c r="R56" s="94">
        <v>41876</v>
      </c>
      <c r="S56" s="20">
        <f t="shared" si="2"/>
        <v>788</v>
      </c>
    </row>
    <row r="57" spans="1:19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0"/>
        <v>May</v>
      </c>
      <c r="I57" s="24">
        <f t="shared" ca="1" si="1"/>
        <v>7</v>
      </c>
      <c r="J57" s="25" t="s">
        <v>19</v>
      </c>
      <c r="K57" s="26">
        <v>65880</v>
      </c>
      <c r="L57" s="27">
        <v>5</v>
      </c>
      <c r="P57" s="96">
        <v>494615</v>
      </c>
      <c r="Q57" s="94">
        <v>41793</v>
      </c>
      <c r="R57" s="94">
        <v>42618</v>
      </c>
      <c r="S57" s="20">
        <f t="shared" si="2"/>
        <v>825</v>
      </c>
    </row>
    <row r="58" spans="1:19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0"/>
        <v>August</v>
      </c>
      <c r="I58" s="24">
        <f t="shared" ca="1" si="1"/>
        <v>6</v>
      </c>
      <c r="J58" s="25" t="s">
        <v>15</v>
      </c>
      <c r="K58" s="26">
        <v>88850</v>
      </c>
      <c r="L58" s="27">
        <v>3</v>
      </c>
      <c r="P58" s="96">
        <v>535153</v>
      </c>
      <c r="Q58" s="94">
        <v>41149</v>
      </c>
      <c r="R58" s="94">
        <v>41836</v>
      </c>
      <c r="S58" s="20">
        <f t="shared" si="2"/>
        <v>687</v>
      </c>
    </row>
    <row r="59" spans="1:19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0"/>
        <v>August</v>
      </c>
      <c r="I59" s="24">
        <f t="shared" ca="1" si="1"/>
        <v>8</v>
      </c>
      <c r="J59" s="25" t="s">
        <v>15</v>
      </c>
      <c r="K59" s="26">
        <v>22410</v>
      </c>
      <c r="L59" s="27">
        <v>4</v>
      </c>
      <c r="P59" s="96">
        <v>786614</v>
      </c>
      <c r="Q59" s="94">
        <v>41471</v>
      </c>
      <c r="R59" s="94">
        <v>41858</v>
      </c>
      <c r="S59" s="20">
        <f t="shared" si="2"/>
        <v>387</v>
      </c>
    </row>
    <row r="60" spans="1:19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0"/>
        <v>August</v>
      </c>
      <c r="I60" s="24">
        <f t="shared" ca="1" si="1"/>
        <v>16</v>
      </c>
      <c r="J60" s="25"/>
      <c r="K60" s="26">
        <v>85480</v>
      </c>
      <c r="L60" s="27">
        <v>5</v>
      </c>
      <c r="P60" s="96">
        <v>410735</v>
      </c>
      <c r="Q60" s="94">
        <v>41819</v>
      </c>
      <c r="R60" s="94">
        <v>42500</v>
      </c>
      <c r="S60" s="20">
        <f t="shared" si="2"/>
        <v>681</v>
      </c>
    </row>
    <row r="61" spans="1:19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0"/>
        <v>February</v>
      </c>
      <c r="I61" s="24">
        <f t="shared" ca="1" si="1"/>
        <v>8</v>
      </c>
      <c r="J61" s="25" t="s">
        <v>15</v>
      </c>
      <c r="K61" s="26">
        <v>47350</v>
      </c>
      <c r="L61" s="27">
        <v>5</v>
      </c>
      <c r="P61" s="96">
        <v>643273</v>
      </c>
      <c r="Q61" s="94">
        <v>41774</v>
      </c>
      <c r="R61" s="94">
        <v>42483</v>
      </c>
      <c r="S61" s="20">
        <f t="shared" si="2"/>
        <v>709</v>
      </c>
    </row>
    <row r="62" spans="1:19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0"/>
        <v>January</v>
      </c>
      <c r="I62" s="24">
        <f t="shared" ca="1" si="1"/>
        <v>4</v>
      </c>
      <c r="J62" s="25" t="s">
        <v>19</v>
      </c>
      <c r="K62" s="26">
        <v>34990</v>
      </c>
      <c r="L62" s="27">
        <v>3</v>
      </c>
      <c r="P62" s="96">
        <v>577798</v>
      </c>
      <c r="Q62" s="94">
        <v>41828</v>
      </c>
      <c r="R62" s="94">
        <v>42302</v>
      </c>
      <c r="S62" s="20">
        <f t="shared" si="2"/>
        <v>474</v>
      </c>
    </row>
    <row r="63" spans="1:19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0"/>
        <v>June</v>
      </c>
      <c r="I63" s="24">
        <f t="shared" ca="1" si="1"/>
        <v>3</v>
      </c>
      <c r="J63" s="25" t="s">
        <v>19</v>
      </c>
      <c r="K63" s="26">
        <v>28625</v>
      </c>
      <c r="L63" s="27">
        <v>1</v>
      </c>
      <c r="P63" s="96">
        <v>162588</v>
      </c>
      <c r="Q63" s="94">
        <v>42287</v>
      </c>
      <c r="R63" s="94">
        <v>42544</v>
      </c>
      <c r="S63" s="20">
        <f t="shared" si="2"/>
        <v>257</v>
      </c>
    </row>
    <row r="64" spans="1:19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0"/>
        <v>August</v>
      </c>
      <c r="I64" s="24">
        <f t="shared" ca="1" si="1"/>
        <v>22</v>
      </c>
      <c r="J64" s="25" t="s">
        <v>15</v>
      </c>
      <c r="K64" s="26">
        <v>79770</v>
      </c>
      <c r="L64" s="27">
        <v>4</v>
      </c>
      <c r="P64" s="96">
        <v>751418</v>
      </c>
      <c r="Q64" s="94">
        <v>42098</v>
      </c>
      <c r="R64" s="94">
        <v>42787</v>
      </c>
      <c r="S64" s="20">
        <f t="shared" si="2"/>
        <v>689</v>
      </c>
    </row>
    <row r="65" spans="1:19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0"/>
        <v>August</v>
      </c>
      <c r="I65" s="24">
        <f t="shared" ca="1" si="1"/>
        <v>3</v>
      </c>
      <c r="J65" s="25" t="s">
        <v>21</v>
      </c>
      <c r="K65" s="26">
        <v>80260</v>
      </c>
      <c r="L65" s="27">
        <v>3</v>
      </c>
      <c r="P65" s="96">
        <v>245917</v>
      </c>
      <c r="Q65" s="94">
        <v>40959</v>
      </c>
      <c r="R65" s="94">
        <v>41290</v>
      </c>
      <c r="S65" s="20">
        <f t="shared" si="2"/>
        <v>331</v>
      </c>
    </row>
    <row r="66" spans="1:19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ref="H66:H129" si="3">CHOOSE(MONTH(G66),"January","February","March","April","May","June","July","August","September","October","November","December")</f>
        <v>December</v>
      </c>
      <c r="I66" s="24">
        <f t="shared" ref="I66:I129" ca="1" si="4">DATEDIF(G66,TODAY(),"Y")</f>
        <v>14</v>
      </c>
      <c r="J66" s="25"/>
      <c r="K66" s="26">
        <v>39764</v>
      </c>
      <c r="L66" s="27">
        <v>1</v>
      </c>
      <c r="P66" s="96">
        <v>833953</v>
      </c>
      <c r="Q66" s="94">
        <v>42148</v>
      </c>
      <c r="R66" s="94">
        <v>42476</v>
      </c>
      <c r="S66" s="20">
        <f t="shared" si="2"/>
        <v>328</v>
      </c>
    </row>
    <row r="67" spans="1:19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3"/>
        <v>January</v>
      </c>
      <c r="I67" s="24">
        <f t="shared" ca="1" si="4"/>
        <v>10</v>
      </c>
      <c r="J67" s="25"/>
      <c r="K67" s="26">
        <v>75420</v>
      </c>
      <c r="L67" s="27">
        <v>1</v>
      </c>
      <c r="P67" s="96">
        <v>196604</v>
      </c>
      <c r="Q67" s="94">
        <v>41849</v>
      </c>
      <c r="R67" s="94">
        <v>42749</v>
      </c>
      <c r="S67" s="20">
        <f t="shared" ref="S67:S130" si="5">DATEDIF(Q67,R67,"d")</f>
        <v>900</v>
      </c>
    </row>
    <row r="68" spans="1:19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3"/>
        <v>August</v>
      </c>
      <c r="I68" s="24">
        <f t="shared" ca="1" si="4"/>
        <v>15</v>
      </c>
      <c r="J68" s="25" t="s">
        <v>21</v>
      </c>
      <c r="K68" s="26">
        <v>46360</v>
      </c>
      <c r="L68" s="27">
        <v>5</v>
      </c>
      <c r="P68" s="96">
        <v>157044</v>
      </c>
      <c r="Q68" s="94">
        <v>41145</v>
      </c>
      <c r="R68" s="94">
        <v>41555</v>
      </c>
      <c r="S68" s="20">
        <f t="shared" si="5"/>
        <v>410</v>
      </c>
    </row>
    <row r="69" spans="1:19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3"/>
        <v>August</v>
      </c>
      <c r="I69" s="24">
        <f t="shared" ca="1" si="4"/>
        <v>15</v>
      </c>
      <c r="J69" s="25" t="s">
        <v>16</v>
      </c>
      <c r="K69" s="26">
        <v>81400</v>
      </c>
      <c r="L69" s="27">
        <v>2</v>
      </c>
      <c r="P69" s="96">
        <v>455692</v>
      </c>
      <c r="Q69" s="94">
        <v>42263</v>
      </c>
      <c r="R69" s="94">
        <v>42875</v>
      </c>
      <c r="S69" s="20">
        <f t="shared" si="5"/>
        <v>612</v>
      </c>
    </row>
    <row r="70" spans="1:19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3"/>
        <v>July</v>
      </c>
      <c r="I70" s="24">
        <f t="shared" ca="1" si="4"/>
        <v>13</v>
      </c>
      <c r="J70" s="25" t="s">
        <v>15</v>
      </c>
      <c r="K70" s="26">
        <v>71820</v>
      </c>
      <c r="L70" s="27">
        <v>2</v>
      </c>
      <c r="P70" s="96">
        <v>272456</v>
      </c>
      <c r="Q70" s="94">
        <v>41497</v>
      </c>
      <c r="R70" s="94">
        <v>41937</v>
      </c>
      <c r="S70" s="20">
        <f t="shared" si="5"/>
        <v>440</v>
      </c>
    </row>
    <row r="71" spans="1:19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90">
        <v>37267</v>
      </c>
      <c r="H71" s="23" t="str">
        <f t="shared" si="3"/>
        <v>January</v>
      </c>
      <c r="I71" s="24">
        <f t="shared" ca="1" si="4"/>
        <v>14</v>
      </c>
      <c r="J71" s="25" t="s">
        <v>16</v>
      </c>
      <c r="K71" s="26">
        <v>42905</v>
      </c>
      <c r="L71" s="27">
        <v>1</v>
      </c>
      <c r="P71" s="96">
        <v>146377</v>
      </c>
      <c r="Q71" s="94">
        <v>41013</v>
      </c>
      <c r="R71" s="94">
        <v>41652</v>
      </c>
      <c r="S71" s="20">
        <f t="shared" si="5"/>
        <v>639</v>
      </c>
    </row>
    <row r="72" spans="1:19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3"/>
        <v>September</v>
      </c>
      <c r="I72" s="24">
        <f t="shared" ca="1" si="4"/>
        <v>10</v>
      </c>
      <c r="J72" s="25" t="s">
        <v>15</v>
      </c>
      <c r="K72" s="26">
        <v>30350</v>
      </c>
      <c r="L72" s="27">
        <v>1</v>
      </c>
      <c r="P72" s="96">
        <v>224955</v>
      </c>
      <c r="Q72" s="94">
        <v>42356</v>
      </c>
      <c r="R72" s="94">
        <v>43000</v>
      </c>
      <c r="S72" s="20">
        <f t="shared" si="5"/>
        <v>644</v>
      </c>
    </row>
    <row r="73" spans="1:19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3"/>
        <v>December</v>
      </c>
      <c r="I73" s="24">
        <f t="shared" ca="1" si="4"/>
        <v>13</v>
      </c>
      <c r="J73" s="25"/>
      <c r="K73" s="26">
        <v>57760</v>
      </c>
      <c r="L73" s="27">
        <v>3</v>
      </c>
      <c r="P73" s="96">
        <v>198845</v>
      </c>
      <c r="Q73" s="94">
        <v>41255</v>
      </c>
      <c r="R73" s="94">
        <v>42183</v>
      </c>
      <c r="S73" s="20">
        <f t="shared" si="5"/>
        <v>928</v>
      </c>
    </row>
    <row r="74" spans="1:19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3"/>
        <v>June</v>
      </c>
      <c r="I74" s="24">
        <f t="shared" ca="1" si="4"/>
        <v>3</v>
      </c>
      <c r="J74" s="25"/>
      <c r="K74" s="26">
        <v>46570</v>
      </c>
      <c r="L74" s="27">
        <v>4</v>
      </c>
      <c r="P74" s="96">
        <v>996269</v>
      </c>
      <c r="Q74" s="94">
        <v>41894</v>
      </c>
      <c r="R74" s="94">
        <v>42364</v>
      </c>
      <c r="S74" s="20">
        <f t="shared" si="5"/>
        <v>470</v>
      </c>
    </row>
    <row r="75" spans="1:19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3"/>
        <v>January</v>
      </c>
      <c r="I75" s="24">
        <f t="shared" ca="1" si="4"/>
        <v>6</v>
      </c>
      <c r="J75" s="25" t="s">
        <v>16</v>
      </c>
      <c r="K75" s="26">
        <v>47760</v>
      </c>
      <c r="L75" s="27">
        <v>3</v>
      </c>
      <c r="P75" s="96">
        <v>891803</v>
      </c>
      <c r="Q75" s="94">
        <v>41008</v>
      </c>
      <c r="R75" s="94">
        <v>41636</v>
      </c>
      <c r="S75" s="20">
        <f t="shared" si="5"/>
        <v>628</v>
      </c>
    </row>
    <row r="76" spans="1:19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3"/>
        <v>April</v>
      </c>
      <c r="I76" s="24">
        <f t="shared" ca="1" si="4"/>
        <v>6</v>
      </c>
      <c r="J76" s="25" t="s">
        <v>18</v>
      </c>
      <c r="K76" s="26">
        <v>42020</v>
      </c>
      <c r="L76" s="27">
        <v>5</v>
      </c>
      <c r="P76" s="96">
        <v>872462</v>
      </c>
      <c r="Q76" s="94">
        <v>41182</v>
      </c>
      <c r="R76" s="94">
        <v>41533</v>
      </c>
      <c r="S76" s="20">
        <f t="shared" si="5"/>
        <v>351</v>
      </c>
    </row>
    <row r="77" spans="1:19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3"/>
        <v>September</v>
      </c>
      <c r="I77" s="24">
        <f t="shared" ca="1" si="4"/>
        <v>12</v>
      </c>
      <c r="J77" s="25" t="s">
        <v>19</v>
      </c>
      <c r="K77" s="26">
        <v>62750</v>
      </c>
      <c r="L77" s="27">
        <v>3</v>
      </c>
      <c r="P77" s="96">
        <v>711668</v>
      </c>
      <c r="Q77" s="94">
        <v>41801</v>
      </c>
      <c r="R77" s="94">
        <v>42724</v>
      </c>
      <c r="S77" s="20">
        <f t="shared" si="5"/>
        <v>923</v>
      </c>
    </row>
    <row r="78" spans="1:19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3"/>
        <v>January</v>
      </c>
      <c r="I78" s="24">
        <f t="shared" ca="1" si="4"/>
        <v>21</v>
      </c>
      <c r="J78" s="25"/>
      <c r="K78" s="26">
        <v>70300</v>
      </c>
      <c r="L78" s="27">
        <v>3</v>
      </c>
      <c r="P78" s="96">
        <v>388864</v>
      </c>
      <c r="Q78" s="94">
        <v>41220</v>
      </c>
      <c r="R78" s="94">
        <v>41480</v>
      </c>
      <c r="S78" s="20">
        <f t="shared" si="5"/>
        <v>260</v>
      </c>
    </row>
    <row r="79" spans="1:19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3"/>
        <v>January</v>
      </c>
      <c r="I79" s="24">
        <f t="shared" ca="1" si="4"/>
        <v>15</v>
      </c>
      <c r="J79" s="25" t="s">
        <v>18</v>
      </c>
      <c r="K79" s="26">
        <v>71010</v>
      </c>
      <c r="L79" s="27">
        <v>5</v>
      </c>
      <c r="P79" s="96">
        <v>298957</v>
      </c>
      <c r="Q79" s="94">
        <v>41657</v>
      </c>
      <c r="R79" s="94">
        <v>42568</v>
      </c>
      <c r="S79" s="20">
        <f t="shared" si="5"/>
        <v>911</v>
      </c>
    </row>
    <row r="80" spans="1:19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3"/>
        <v>October</v>
      </c>
      <c r="I80" s="24">
        <f t="shared" ca="1" si="4"/>
        <v>8</v>
      </c>
      <c r="J80" s="25" t="s">
        <v>16</v>
      </c>
      <c r="K80" s="26">
        <v>29420</v>
      </c>
      <c r="L80" s="27">
        <v>5</v>
      </c>
      <c r="P80" s="96">
        <v>192251</v>
      </c>
      <c r="Q80" s="94">
        <v>40974</v>
      </c>
      <c r="R80" s="94">
        <v>41513</v>
      </c>
      <c r="S80" s="20">
        <f t="shared" si="5"/>
        <v>539</v>
      </c>
    </row>
    <row r="81" spans="1:19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3"/>
        <v>September</v>
      </c>
      <c r="I81" s="24">
        <f t="shared" ca="1" si="4"/>
        <v>16</v>
      </c>
      <c r="J81" s="25"/>
      <c r="K81" s="26">
        <v>17912</v>
      </c>
      <c r="L81" s="27">
        <v>5</v>
      </c>
      <c r="P81" s="96">
        <v>544337</v>
      </c>
      <c r="Q81" s="94">
        <v>40982</v>
      </c>
      <c r="R81" s="94">
        <v>41975</v>
      </c>
      <c r="S81" s="20">
        <f t="shared" si="5"/>
        <v>993</v>
      </c>
    </row>
    <row r="82" spans="1:19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3"/>
        <v>July</v>
      </c>
      <c r="I82" s="24">
        <f t="shared" ca="1" si="4"/>
        <v>21</v>
      </c>
      <c r="J82" s="25" t="s">
        <v>19</v>
      </c>
      <c r="K82" s="26">
        <v>46410</v>
      </c>
      <c r="L82" s="27">
        <v>2</v>
      </c>
      <c r="P82" s="96">
        <v>996260</v>
      </c>
      <c r="Q82" s="94">
        <v>41556</v>
      </c>
      <c r="R82" s="94">
        <v>42226</v>
      </c>
      <c r="S82" s="20">
        <f t="shared" si="5"/>
        <v>670</v>
      </c>
    </row>
    <row r="83" spans="1:19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3"/>
        <v>February</v>
      </c>
      <c r="I83" s="24">
        <f t="shared" ca="1" si="4"/>
        <v>11</v>
      </c>
      <c r="J83" s="25" t="s">
        <v>16</v>
      </c>
      <c r="K83" s="26">
        <v>60300</v>
      </c>
      <c r="L83" s="27">
        <v>2</v>
      </c>
      <c r="P83" s="96">
        <v>206072</v>
      </c>
      <c r="Q83" s="94">
        <v>41239</v>
      </c>
      <c r="R83" s="94">
        <v>41987</v>
      </c>
      <c r="S83" s="20">
        <f t="shared" si="5"/>
        <v>748</v>
      </c>
    </row>
    <row r="84" spans="1:19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3"/>
        <v>September</v>
      </c>
      <c r="I84" s="24">
        <f t="shared" ca="1" si="4"/>
        <v>15</v>
      </c>
      <c r="J84" s="25" t="s">
        <v>15</v>
      </c>
      <c r="K84" s="26">
        <v>49860</v>
      </c>
      <c r="L84" s="27">
        <v>2</v>
      </c>
      <c r="P84" s="96">
        <v>432726</v>
      </c>
      <c r="Q84" s="94">
        <v>41469</v>
      </c>
      <c r="R84" s="94">
        <v>42360</v>
      </c>
      <c r="S84" s="20">
        <f t="shared" si="5"/>
        <v>891</v>
      </c>
    </row>
    <row r="85" spans="1:19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3"/>
        <v>June</v>
      </c>
      <c r="I85" s="24">
        <f t="shared" ca="1" si="4"/>
        <v>9</v>
      </c>
      <c r="J85" s="25" t="s">
        <v>19</v>
      </c>
      <c r="K85" s="26">
        <v>83710</v>
      </c>
      <c r="L85" s="27">
        <v>3</v>
      </c>
      <c r="P85" s="96">
        <v>568776</v>
      </c>
      <c r="Q85" s="94">
        <v>41757</v>
      </c>
      <c r="R85" s="94">
        <v>41967</v>
      </c>
      <c r="S85" s="20">
        <f t="shared" si="5"/>
        <v>210</v>
      </c>
    </row>
    <row r="86" spans="1:19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3"/>
        <v>July</v>
      </c>
      <c r="I86" s="24">
        <f t="shared" ca="1" si="4"/>
        <v>15</v>
      </c>
      <c r="J86" s="25" t="s">
        <v>19</v>
      </c>
      <c r="K86" s="26">
        <v>23520</v>
      </c>
      <c r="L86" s="27">
        <v>2</v>
      </c>
      <c r="P86" s="96">
        <v>885668</v>
      </c>
      <c r="Q86" s="94">
        <v>41730</v>
      </c>
      <c r="R86" s="94">
        <v>42458</v>
      </c>
      <c r="S86" s="20">
        <f t="shared" si="5"/>
        <v>728</v>
      </c>
    </row>
    <row r="87" spans="1:19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si="3"/>
        <v>April</v>
      </c>
      <c r="I87" s="24">
        <f t="shared" ca="1" si="4"/>
        <v>8</v>
      </c>
      <c r="J87" s="25"/>
      <c r="K87" s="26">
        <v>37344</v>
      </c>
      <c r="L87" s="27">
        <v>2</v>
      </c>
      <c r="P87" s="96">
        <v>237350</v>
      </c>
      <c r="Q87" s="94">
        <v>41994</v>
      </c>
      <c r="R87" s="94">
        <v>42809</v>
      </c>
      <c r="S87" s="20">
        <f t="shared" si="5"/>
        <v>815</v>
      </c>
    </row>
    <row r="88" spans="1:19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3"/>
        <v>July</v>
      </c>
      <c r="I88" s="24">
        <f t="shared" ca="1" si="4"/>
        <v>11</v>
      </c>
      <c r="J88" s="25"/>
      <c r="K88" s="26">
        <v>31970</v>
      </c>
      <c r="L88" s="27">
        <v>5</v>
      </c>
      <c r="P88" s="96">
        <v>723496</v>
      </c>
      <c r="Q88" s="94">
        <v>42218</v>
      </c>
      <c r="R88" s="94">
        <v>42536</v>
      </c>
      <c r="S88" s="20">
        <f t="shared" si="5"/>
        <v>318</v>
      </c>
    </row>
    <row r="89" spans="1:19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3"/>
        <v>June</v>
      </c>
      <c r="I89" s="24">
        <f t="shared" ca="1" si="4"/>
        <v>14</v>
      </c>
      <c r="J89" s="25" t="s">
        <v>19</v>
      </c>
      <c r="K89" s="26">
        <v>48250</v>
      </c>
      <c r="L89" s="27">
        <v>3</v>
      </c>
      <c r="P89" s="96">
        <v>761971</v>
      </c>
      <c r="Q89" s="94">
        <v>41320</v>
      </c>
      <c r="R89" s="94">
        <v>42314</v>
      </c>
      <c r="S89" s="20">
        <f t="shared" si="5"/>
        <v>994</v>
      </c>
    </row>
    <row r="90" spans="1:19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3"/>
        <v>May</v>
      </c>
      <c r="I90" s="24">
        <f t="shared" ca="1" si="4"/>
        <v>17</v>
      </c>
      <c r="J90" s="25"/>
      <c r="K90" s="26">
        <v>58130</v>
      </c>
      <c r="L90" s="27">
        <v>2</v>
      </c>
      <c r="P90" s="96">
        <v>339745</v>
      </c>
      <c r="Q90" s="94">
        <v>40989</v>
      </c>
      <c r="R90" s="94">
        <v>41279</v>
      </c>
      <c r="S90" s="20">
        <f t="shared" si="5"/>
        <v>290</v>
      </c>
    </row>
    <row r="91" spans="1:19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3"/>
        <v>July</v>
      </c>
      <c r="I91" s="24">
        <f t="shared" ca="1" si="4"/>
        <v>9</v>
      </c>
      <c r="J91" s="25" t="s">
        <v>15</v>
      </c>
      <c r="K91" s="26">
        <v>41060</v>
      </c>
      <c r="L91" s="27">
        <v>3</v>
      </c>
      <c r="P91" s="96">
        <v>930309</v>
      </c>
      <c r="Q91" s="94">
        <v>42288</v>
      </c>
      <c r="R91" s="94">
        <v>42639</v>
      </c>
      <c r="S91" s="20">
        <f t="shared" si="5"/>
        <v>351</v>
      </c>
    </row>
    <row r="92" spans="1:19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3"/>
        <v>December</v>
      </c>
      <c r="I92" s="24">
        <f t="shared" ca="1" si="4"/>
        <v>20</v>
      </c>
      <c r="J92" s="25"/>
      <c r="K92" s="26">
        <v>78590</v>
      </c>
      <c r="L92" s="27">
        <v>1</v>
      </c>
      <c r="P92" s="96">
        <v>255539</v>
      </c>
      <c r="Q92" s="94">
        <v>41885</v>
      </c>
      <c r="R92" s="94">
        <v>42393</v>
      </c>
      <c r="S92" s="20">
        <f t="shared" si="5"/>
        <v>508</v>
      </c>
    </row>
    <row r="93" spans="1:19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3"/>
        <v>November</v>
      </c>
      <c r="I93" s="24">
        <f t="shared" ca="1" si="4"/>
        <v>17</v>
      </c>
      <c r="J93" s="25" t="s">
        <v>21</v>
      </c>
      <c r="K93" s="26">
        <v>77580</v>
      </c>
      <c r="L93" s="27">
        <v>3</v>
      </c>
      <c r="P93" s="96">
        <v>589975</v>
      </c>
      <c r="Q93" s="94">
        <v>41739</v>
      </c>
      <c r="R93" s="94">
        <v>42025</v>
      </c>
      <c r="S93" s="20">
        <f t="shared" si="5"/>
        <v>286</v>
      </c>
    </row>
    <row r="94" spans="1:19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3"/>
        <v>December</v>
      </c>
      <c r="I94" s="24">
        <f t="shared" ca="1" si="4"/>
        <v>14</v>
      </c>
      <c r="J94" s="25"/>
      <c r="K94" s="26">
        <v>37016</v>
      </c>
      <c r="L94" s="27">
        <v>4</v>
      </c>
      <c r="P94" s="96">
        <v>772451</v>
      </c>
      <c r="Q94" s="94">
        <v>41782</v>
      </c>
      <c r="R94" s="94">
        <v>42431</v>
      </c>
      <c r="S94" s="20">
        <f t="shared" si="5"/>
        <v>649</v>
      </c>
    </row>
    <row r="95" spans="1:19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3"/>
        <v>December</v>
      </c>
      <c r="I95" s="24">
        <f t="shared" ca="1" si="4"/>
        <v>12</v>
      </c>
      <c r="J95" s="25" t="s">
        <v>18</v>
      </c>
      <c r="K95" s="26">
        <v>66010</v>
      </c>
      <c r="L95" s="27">
        <v>5</v>
      </c>
      <c r="P95" s="96">
        <v>573116</v>
      </c>
      <c r="Q95" s="94">
        <v>42262</v>
      </c>
      <c r="R95" s="94">
        <v>42903</v>
      </c>
      <c r="S95" s="20">
        <f t="shared" si="5"/>
        <v>641</v>
      </c>
    </row>
    <row r="96" spans="1:19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3"/>
        <v>June</v>
      </c>
      <c r="I96" s="24">
        <f t="shared" ca="1" si="4"/>
        <v>16</v>
      </c>
      <c r="J96" s="25"/>
      <c r="K96" s="26">
        <v>77930</v>
      </c>
      <c r="L96" s="27">
        <v>5</v>
      </c>
      <c r="P96" s="96">
        <v>935888</v>
      </c>
      <c r="Q96" s="94">
        <v>41529</v>
      </c>
      <c r="R96" s="94">
        <v>41794</v>
      </c>
      <c r="S96" s="20">
        <f t="shared" si="5"/>
        <v>265</v>
      </c>
    </row>
    <row r="97" spans="1:19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90">
        <v>34384</v>
      </c>
      <c r="H97" s="23" t="str">
        <f t="shared" si="3"/>
        <v>February</v>
      </c>
      <c r="I97" s="24">
        <f t="shared" ca="1" si="4"/>
        <v>22</v>
      </c>
      <c r="J97" s="25" t="s">
        <v>18</v>
      </c>
      <c r="K97" s="26">
        <v>30445</v>
      </c>
      <c r="L97" s="27">
        <v>1</v>
      </c>
      <c r="P97" s="96">
        <v>676299</v>
      </c>
      <c r="Q97" s="94">
        <v>40931</v>
      </c>
      <c r="R97" s="94">
        <v>41740</v>
      </c>
      <c r="S97" s="20">
        <f t="shared" si="5"/>
        <v>809</v>
      </c>
    </row>
    <row r="98" spans="1:19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3"/>
        <v>December</v>
      </c>
      <c r="I98" s="24">
        <f t="shared" ca="1" si="4"/>
        <v>10</v>
      </c>
      <c r="J98" s="25" t="s">
        <v>19</v>
      </c>
      <c r="K98" s="26">
        <v>87280</v>
      </c>
      <c r="L98" s="27">
        <v>4</v>
      </c>
      <c r="P98" s="96">
        <v>500269</v>
      </c>
      <c r="Q98" s="94">
        <v>41992</v>
      </c>
      <c r="R98" s="94">
        <v>42476</v>
      </c>
      <c r="S98" s="20">
        <f t="shared" si="5"/>
        <v>484</v>
      </c>
    </row>
    <row r="99" spans="1:19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3"/>
        <v>March</v>
      </c>
      <c r="I99" s="24">
        <f t="shared" ca="1" si="4"/>
        <v>9</v>
      </c>
      <c r="J99" s="25" t="s">
        <v>19</v>
      </c>
      <c r="K99" s="26">
        <v>31910</v>
      </c>
      <c r="L99" s="27">
        <v>5</v>
      </c>
      <c r="P99" s="96">
        <v>787003</v>
      </c>
      <c r="Q99" s="94">
        <v>41552</v>
      </c>
      <c r="R99" s="94">
        <v>41667</v>
      </c>
      <c r="S99" s="20">
        <f t="shared" si="5"/>
        <v>115</v>
      </c>
    </row>
    <row r="100" spans="1:19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3"/>
        <v>September</v>
      </c>
      <c r="I100" s="24">
        <f t="shared" ca="1" si="4"/>
        <v>8</v>
      </c>
      <c r="J100" s="25" t="s">
        <v>18</v>
      </c>
      <c r="K100" s="26">
        <v>62688</v>
      </c>
      <c r="L100" s="27">
        <v>3</v>
      </c>
      <c r="P100" s="96">
        <v>857440</v>
      </c>
      <c r="Q100" s="94">
        <v>41586</v>
      </c>
      <c r="R100" s="94">
        <v>42443</v>
      </c>
      <c r="S100" s="20">
        <f t="shared" si="5"/>
        <v>857</v>
      </c>
    </row>
    <row r="101" spans="1:19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90">
        <v>40614</v>
      </c>
      <c r="H101" s="23" t="str">
        <f t="shared" si="3"/>
        <v>March</v>
      </c>
      <c r="I101" s="24">
        <f t="shared" ca="1" si="4"/>
        <v>5</v>
      </c>
      <c r="J101" s="25" t="s">
        <v>16</v>
      </c>
      <c r="K101" s="26">
        <v>58290</v>
      </c>
      <c r="L101" s="27">
        <v>5</v>
      </c>
      <c r="P101" s="96">
        <v>134944</v>
      </c>
      <c r="Q101" s="94">
        <v>42292</v>
      </c>
      <c r="R101" s="94">
        <v>43059</v>
      </c>
      <c r="S101" s="20">
        <f t="shared" si="5"/>
        <v>767</v>
      </c>
    </row>
    <row r="102" spans="1:19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3"/>
        <v>January</v>
      </c>
      <c r="I102" s="24">
        <f t="shared" ca="1" si="4"/>
        <v>21</v>
      </c>
      <c r="J102" s="25"/>
      <c r="K102" s="26">
        <v>49530</v>
      </c>
      <c r="L102" s="27">
        <v>2</v>
      </c>
      <c r="P102" s="96">
        <v>639363</v>
      </c>
      <c r="Q102" s="94">
        <v>41957</v>
      </c>
      <c r="R102" s="94">
        <v>42456</v>
      </c>
      <c r="S102" s="20">
        <f t="shared" si="5"/>
        <v>499</v>
      </c>
    </row>
    <row r="103" spans="1:19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3"/>
        <v>November</v>
      </c>
      <c r="I103" s="24">
        <f t="shared" ca="1" si="4"/>
        <v>15</v>
      </c>
      <c r="J103" s="25" t="s">
        <v>19</v>
      </c>
      <c r="K103" s="26">
        <v>89740</v>
      </c>
      <c r="L103" s="27">
        <v>5</v>
      </c>
      <c r="P103" s="96">
        <v>733323</v>
      </c>
      <c r="Q103" s="94">
        <v>41058</v>
      </c>
      <c r="R103" s="94">
        <v>41303</v>
      </c>
      <c r="S103" s="20">
        <f t="shared" si="5"/>
        <v>245</v>
      </c>
    </row>
    <row r="104" spans="1:19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3"/>
        <v>September</v>
      </c>
      <c r="I104" s="24">
        <f t="shared" ca="1" si="4"/>
        <v>17</v>
      </c>
      <c r="J104" s="25" t="s">
        <v>15</v>
      </c>
      <c r="K104" s="26">
        <v>78710</v>
      </c>
      <c r="L104" s="27">
        <v>4</v>
      </c>
      <c r="P104" s="96">
        <v>361010</v>
      </c>
      <c r="Q104" s="94">
        <v>41601</v>
      </c>
      <c r="R104" s="94">
        <v>42029</v>
      </c>
      <c r="S104" s="20">
        <f t="shared" si="5"/>
        <v>428</v>
      </c>
    </row>
    <row r="105" spans="1:19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3"/>
        <v>December</v>
      </c>
      <c r="I105" s="24">
        <f t="shared" ca="1" si="4"/>
        <v>21</v>
      </c>
      <c r="J105" s="25"/>
      <c r="K105" s="26">
        <v>59128</v>
      </c>
      <c r="L105" s="27">
        <v>4</v>
      </c>
      <c r="P105" s="96">
        <v>967174</v>
      </c>
      <c r="Q105" s="94">
        <v>41575</v>
      </c>
      <c r="R105" s="94">
        <v>42214</v>
      </c>
      <c r="S105" s="20">
        <f t="shared" si="5"/>
        <v>639</v>
      </c>
    </row>
    <row r="106" spans="1:19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3"/>
        <v>April</v>
      </c>
      <c r="I106" s="24">
        <f t="shared" ca="1" si="4"/>
        <v>23</v>
      </c>
      <c r="J106" s="25"/>
      <c r="K106" s="26">
        <v>23020</v>
      </c>
      <c r="L106" s="27">
        <v>4</v>
      </c>
      <c r="P106" s="96">
        <v>135226</v>
      </c>
      <c r="Q106" s="94">
        <v>41668</v>
      </c>
      <c r="R106" s="94">
        <v>41981</v>
      </c>
      <c r="S106" s="20">
        <f t="shared" si="5"/>
        <v>313</v>
      </c>
    </row>
    <row r="107" spans="1:19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3"/>
        <v>August</v>
      </c>
      <c r="I107" s="24">
        <f t="shared" ca="1" si="4"/>
        <v>21</v>
      </c>
      <c r="J107" s="25"/>
      <c r="K107" s="26">
        <v>64430</v>
      </c>
      <c r="L107" s="27">
        <v>4</v>
      </c>
      <c r="P107" s="96">
        <v>220414</v>
      </c>
      <c r="Q107" s="94">
        <v>41260</v>
      </c>
      <c r="R107" s="94">
        <v>42131</v>
      </c>
      <c r="S107" s="20">
        <f t="shared" si="5"/>
        <v>871</v>
      </c>
    </row>
    <row r="108" spans="1:19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3"/>
        <v>October</v>
      </c>
      <c r="I108" s="24">
        <f t="shared" ca="1" si="4"/>
        <v>17</v>
      </c>
      <c r="J108" s="25" t="s">
        <v>15</v>
      </c>
      <c r="K108" s="26">
        <v>81640</v>
      </c>
      <c r="L108" s="27">
        <v>4</v>
      </c>
      <c r="P108" s="96">
        <v>284599</v>
      </c>
      <c r="Q108" s="94">
        <v>42219</v>
      </c>
      <c r="R108" s="94">
        <v>43055</v>
      </c>
      <c r="S108" s="20">
        <f t="shared" si="5"/>
        <v>836</v>
      </c>
    </row>
    <row r="109" spans="1:19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3"/>
        <v>June</v>
      </c>
      <c r="I109" s="24">
        <f t="shared" ca="1" si="4"/>
        <v>15</v>
      </c>
      <c r="J109" s="25" t="s">
        <v>19</v>
      </c>
      <c r="K109" s="26">
        <v>45000</v>
      </c>
      <c r="L109" s="27">
        <v>4</v>
      </c>
      <c r="P109" s="96">
        <v>843399</v>
      </c>
      <c r="Q109" s="94">
        <v>42116</v>
      </c>
      <c r="R109" s="94">
        <v>42246</v>
      </c>
      <c r="S109" s="20">
        <f t="shared" si="5"/>
        <v>130</v>
      </c>
    </row>
    <row r="110" spans="1:19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3"/>
        <v>December</v>
      </c>
      <c r="I110" s="24">
        <f t="shared" ca="1" si="4"/>
        <v>22</v>
      </c>
      <c r="J110" s="25"/>
      <c r="K110" s="26">
        <v>46650</v>
      </c>
      <c r="L110" s="27">
        <v>2</v>
      </c>
      <c r="P110" s="96">
        <v>545087</v>
      </c>
      <c r="Q110" s="94">
        <v>41467</v>
      </c>
      <c r="R110" s="94">
        <v>42259</v>
      </c>
      <c r="S110" s="20">
        <f t="shared" si="5"/>
        <v>792</v>
      </c>
    </row>
    <row r="111" spans="1:19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3"/>
        <v>December</v>
      </c>
      <c r="I111" s="24">
        <f t="shared" ca="1" si="4"/>
        <v>20</v>
      </c>
      <c r="J111" s="25"/>
      <c r="K111" s="26">
        <v>75550</v>
      </c>
      <c r="L111" s="27">
        <v>3</v>
      </c>
      <c r="P111" s="96">
        <v>951694</v>
      </c>
      <c r="Q111" s="94">
        <v>42193</v>
      </c>
      <c r="R111" s="94">
        <v>42375</v>
      </c>
      <c r="S111" s="20">
        <f t="shared" si="5"/>
        <v>182</v>
      </c>
    </row>
    <row r="112" spans="1:19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3"/>
        <v>August</v>
      </c>
      <c r="I112" s="24">
        <f t="shared" ca="1" si="4"/>
        <v>9</v>
      </c>
      <c r="J112" s="25" t="s">
        <v>15</v>
      </c>
      <c r="K112" s="26">
        <v>36630</v>
      </c>
      <c r="L112" s="27">
        <v>4</v>
      </c>
      <c r="P112" s="96">
        <v>257893</v>
      </c>
      <c r="Q112" s="94">
        <v>41767</v>
      </c>
      <c r="R112" s="94">
        <v>42732</v>
      </c>
      <c r="S112" s="20">
        <f t="shared" si="5"/>
        <v>965</v>
      </c>
    </row>
    <row r="113" spans="1:19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3"/>
        <v>May</v>
      </c>
      <c r="I113" s="24">
        <f t="shared" ca="1" si="4"/>
        <v>18</v>
      </c>
      <c r="J113" s="25" t="s">
        <v>18</v>
      </c>
      <c r="K113" s="26">
        <v>38940</v>
      </c>
      <c r="L113" s="27">
        <v>2</v>
      </c>
      <c r="P113" s="96">
        <v>942990</v>
      </c>
      <c r="Q113" s="94">
        <v>41465</v>
      </c>
      <c r="R113" s="94">
        <v>42159</v>
      </c>
      <c r="S113" s="20">
        <f t="shared" si="5"/>
        <v>694</v>
      </c>
    </row>
    <row r="114" spans="1:19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3"/>
        <v>June</v>
      </c>
      <c r="I114" s="24">
        <f t="shared" ca="1" si="4"/>
        <v>22</v>
      </c>
      <c r="J114" s="25" t="s">
        <v>19</v>
      </c>
      <c r="K114" s="26">
        <v>44620</v>
      </c>
      <c r="L114" s="27">
        <v>5</v>
      </c>
      <c r="P114" s="96">
        <v>835607</v>
      </c>
      <c r="Q114" s="94">
        <v>41781</v>
      </c>
      <c r="R114" s="94">
        <v>42030</v>
      </c>
      <c r="S114" s="20">
        <f t="shared" si="5"/>
        <v>249</v>
      </c>
    </row>
    <row r="115" spans="1:19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3"/>
        <v>September</v>
      </c>
      <c r="I115" s="24">
        <f t="shared" ca="1" si="4"/>
        <v>3</v>
      </c>
      <c r="J115" s="25" t="s">
        <v>15</v>
      </c>
      <c r="K115" s="26">
        <v>86640</v>
      </c>
      <c r="L115" s="27">
        <v>3</v>
      </c>
      <c r="P115" s="96">
        <v>297633</v>
      </c>
      <c r="Q115" s="94">
        <v>41119</v>
      </c>
      <c r="R115" s="94">
        <v>41429</v>
      </c>
      <c r="S115" s="20">
        <f t="shared" si="5"/>
        <v>310</v>
      </c>
    </row>
    <row r="116" spans="1:19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3"/>
        <v>September</v>
      </c>
      <c r="I116" s="24">
        <f t="shared" ca="1" si="4"/>
        <v>16</v>
      </c>
      <c r="J116" s="25"/>
      <c r="K116" s="26">
        <v>12836</v>
      </c>
      <c r="L116" s="27">
        <v>5</v>
      </c>
      <c r="P116" s="96">
        <v>818712</v>
      </c>
      <c r="Q116" s="94">
        <v>41368</v>
      </c>
      <c r="R116" s="94">
        <v>41616</v>
      </c>
      <c r="S116" s="20">
        <f t="shared" si="5"/>
        <v>248</v>
      </c>
    </row>
    <row r="117" spans="1:19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3"/>
        <v>December</v>
      </c>
      <c r="I117" s="24">
        <f t="shared" ca="1" si="4"/>
        <v>8</v>
      </c>
      <c r="J117" s="25"/>
      <c r="K117" s="26">
        <v>60060</v>
      </c>
      <c r="L117" s="27">
        <v>2</v>
      </c>
      <c r="P117" s="96">
        <v>635898</v>
      </c>
      <c r="Q117" s="94">
        <v>41242</v>
      </c>
      <c r="R117" s="94">
        <v>41652</v>
      </c>
      <c r="S117" s="20">
        <f t="shared" si="5"/>
        <v>410</v>
      </c>
    </row>
    <row r="118" spans="1:19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3"/>
        <v>April</v>
      </c>
      <c r="I118" s="24">
        <f t="shared" ca="1" si="4"/>
        <v>14</v>
      </c>
      <c r="J118" s="25" t="s">
        <v>19</v>
      </c>
      <c r="K118" s="26">
        <v>68410</v>
      </c>
      <c r="L118" s="27">
        <v>5</v>
      </c>
      <c r="P118" s="96">
        <v>674666</v>
      </c>
      <c r="Q118" s="94">
        <v>41505</v>
      </c>
      <c r="R118" s="94">
        <v>41759</v>
      </c>
      <c r="S118" s="20">
        <f t="shared" si="5"/>
        <v>254</v>
      </c>
    </row>
    <row r="119" spans="1:19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3"/>
        <v>January</v>
      </c>
      <c r="I119" s="24">
        <f t="shared" ca="1" si="4"/>
        <v>20</v>
      </c>
      <c r="J119" s="25" t="s">
        <v>15</v>
      </c>
      <c r="K119" s="26">
        <v>26890</v>
      </c>
      <c r="L119" s="27">
        <v>3</v>
      </c>
      <c r="P119" s="96">
        <v>920240</v>
      </c>
      <c r="Q119" s="94">
        <v>42102</v>
      </c>
      <c r="R119" s="94">
        <v>42413</v>
      </c>
      <c r="S119" s="20">
        <f t="shared" si="5"/>
        <v>311</v>
      </c>
    </row>
    <row r="120" spans="1:19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3"/>
        <v>July</v>
      </c>
      <c r="I120" s="24">
        <f t="shared" ca="1" si="4"/>
        <v>22</v>
      </c>
      <c r="J120" s="25" t="s">
        <v>18</v>
      </c>
      <c r="K120" s="26">
        <v>87120</v>
      </c>
      <c r="L120" s="27">
        <v>3</v>
      </c>
      <c r="P120" s="96">
        <v>360996</v>
      </c>
      <c r="Q120" s="94">
        <v>41367</v>
      </c>
      <c r="R120" s="94">
        <v>41956</v>
      </c>
      <c r="S120" s="20">
        <f t="shared" si="5"/>
        <v>589</v>
      </c>
    </row>
    <row r="121" spans="1:19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3"/>
        <v>July</v>
      </c>
      <c r="I121" s="24">
        <f t="shared" ca="1" si="4"/>
        <v>5</v>
      </c>
      <c r="J121" s="25" t="s">
        <v>19</v>
      </c>
      <c r="K121" s="26">
        <v>72060</v>
      </c>
      <c r="L121" s="27">
        <v>2</v>
      </c>
      <c r="P121" s="96">
        <v>266817</v>
      </c>
      <c r="Q121" s="94">
        <v>41488</v>
      </c>
      <c r="R121" s="94">
        <v>42325</v>
      </c>
      <c r="S121" s="20">
        <f t="shared" si="5"/>
        <v>837</v>
      </c>
    </row>
    <row r="122" spans="1:19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3"/>
        <v>July</v>
      </c>
      <c r="I122" s="24">
        <f t="shared" ca="1" si="4"/>
        <v>6</v>
      </c>
      <c r="J122" s="25" t="s">
        <v>19</v>
      </c>
      <c r="K122" s="26">
        <v>59420</v>
      </c>
      <c r="L122" s="27">
        <v>4</v>
      </c>
      <c r="P122" s="96">
        <v>716336</v>
      </c>
      <c r="Q122" s="94">
        <v>41395</v>
      </c>
      <c r="R122" s="94">
        <v>41808</v>
      </c>
      <c r="S122" s="20">
        <f t="shared" si="5"/>
        <v>413</v>
      </c>
    </row>
    <row r="123" spans="1:19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3"/>
        <v>March</v>
      </c>
      <c r="I123" s="24">
        <f t="shared" ca="1" si="4"/>
        <v>3</v>
      </c>
      <c r="J123" s="25"/>
      <c r="K123" s="26">
        <v>9180</v>
      </c>
      <c r="L123" s="27">
        <v>3</v>
      </c>
      <c r="P123" s="96">
        <v>557985</v>
      </c>
      <c r="Q123" s="94">
        <v>41555</v>
      </c>
      <c r="R123" s="94">
        <v>42498</v>
      </c>
      <c r="S123" s="20">
        <f t="shared" si="5"/>
        <v>943</v>
      </c>
    </row>
    <row r="124" spans="1:19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3"/>
        <v>December</v>
      </c>
      <c r="I124" s="24">
        <f t="shared" ca="1" si="4"/>
        <v>14</v>
      </c>
      <c r="J124" s="25" t="s">
        <v>19</v>
      </c>
      <c r="K124" s="26">
        <v>68750</v>
      </c>
      <c r="L124" s="27">
        <v>1</v>
      </c>
      <c r="P124" s="96">
        <v>969745</v>
      </c>
      <c r="Q124" s="94">
        <v>42101</v>
      </c>
      <c r="R124" s="94">
        <v>42998</v>
      </c>
      <c r="S124" s="20">
        <f t="shared" si="5"/>
        <v>897</v>
      </c>
    </row>
    <row r="125" spans="1:19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3"/>
        <v>June</v>
      </c>
      <c r="I125" s="24">
        <f t="shared" ca="1" si="4"/>
        <v>4</v>
      </c>
      <c r="J125" s="25" t="s">
        <v>21</v>
      </c>
      <c r="K125" s="26">
        <v>34690</v>
      </c>
      <c r="L125" s="27">
        <v>2</v>
      </c>
      <c r="P125" s="96">
        <v>615766</v>
      </c>
      <c r="Q125" s="94">
        <v>41413</v>
      </c>
      <c r="R125" s="94">
        <v>42274</v>
      </c>
      <c r="S125" s="20">
        <f t="shared" si="5"/>
        <v>861</v>
      </c>
    </row>
    <row r="126" spans="1:19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3"/>
        <v>July</v>
      </c>
      <c r="I126" s="24">
        <f t="shared" ca="1" si="4"/>
        <v>20</v>
      </c>
      <c r="J126" s="25"/>
      <c r="K126" s="26">
        <v>36788</v>
      </c>
      <c r="L126" s="27">
        <v>4</v>
      </c>
      <c r="P126" s="96">
        <v>414400</v>
      </c>
      <c r="Q126" s="94">
        <v>41315</v>
      </c>
      <c r="R126" s="94">
        <v>41529</v>
      </c>
      <c r="S126" s="20">
        <f t="shared" si="5"/>
        <v>214</v>
      </c>
    </row>
    <row r="127" spans="1:19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3"/>
        <v>February</v>
      </c>
      <c r="I127" s="24">
        <f t="shared" ca="1" si="4"/>
        <v>3</v>
      </c>
      <c r="J127" s="25" t="s">
        <v>21</v>
      </c>
      <c r="K127" s="26">
        <v>32640</v>
      </c>
      <c r="L127" s="27">
        <v>4</v>
      </c>
      <c r="P127" s="96">
        <v>680775</v>
      </c>
      <c r="Q127" s="94">
        <v>42248</v>
      </c>
      <c r="R127" s="94">
        <v>42847</v>
      </c>
      <c r="S127" s="20">
        <f t="shared" si="5"/>
        <v>599</v>
      </c>
    </row>
    <row r="128" spans="1:19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3"/>
        <v>September</v>
      </c>
      <c r="I128" s="24">
        <f t="shared" ca="1" si="4"/>
        <v>21</v>
      </c>
      <c r="J128" s="25" t="s">
        <v>15</v>
      </c>
      <c r="K128" s="26">
        <v>23320</v>
      </c>
      <c r="L128" s="27">
        <v>4</v>
      </c>
      <c r="P128" s="96">
        <v>983597</v>
      </c>
      <c r="Q128" s="94">
        <v>41900</v>
      </c>
      <c r="R128" s="94">
        <v>42671</v>
      </c>
      <c r="S128" s="20">
        <f t="shared" si="5"/>
        <v>771</v>
      </c>
    </row>
    <row r="129" spans="1:19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3"/>
        <v>September</v>
      </c>
      <c r="I129" s="24">
        <f t="shared" ca="1" si="4"/>
        <v>3</v>
      </c>
      <c r="J129" s="25" t="s">
        <v>16</v>
      </c>
      <c r="K129" s="26">
        <v>86500</v>
      </c>
      <c r="L129" s="27">
        <v>1</v>
      </c>
      <c r="P129" s="96">
        <v>153898</v>
      </c>
      <c r="Q129" s="94">
        <v>41470</v>
      </c>
      <c r="R129" s="94">
        <v>42077</v>
      </c>
      <c r="S129" s="20">
        <f t="shared" si="5"/>
        <v>607</v>
      </c>
    </row>
    <row r="130" spans="1:19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ref="H130:H193" si="6">CHOOSE(MONTH(G130),"January","February","March","April","May","June","July","August","September","October","November","December")</f>
        <v>December</v>
      </c>
      <c r="I130" s="24">
        <f t="shared" ref="I130:I193" ca="1" si="7">DATEDIF(G130,TODAY(),"Y")</f>
        <v>15</v>
      </c>
      <c r="J130" s="25" t="s">
        <v>15</v>
      </c>
      <c r="K130" s="26">
        <v>74530</v>
      </c>
      <c r="L130" s="27">
        <v>5</v>
      </c>
      <c r="P130" s="96">
        <v>817838</v>
      </c>
      <c r="Q130" s="94">
        <v>41933</v>
      </c>
      <c r="R130" s="94">
        <v>42725</v>
      </c>
      <c r="S130" s="20">
        <f t="shared" si="5"/>
        <v>792</v>
      </c>
    </row>
    <row r="131" spans="1:19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6"/>
        <v>February</v>
      </c>
      <c r="I131" s="24">
        <f t="shared" ca="1" si="7"/>
        <v>4</v>
      </c>
      <c r="J131" s="25"/>
      <c r="K131" s="26">
        <v>56920</v>
      </c>
      <c r="L131" s="27">
        <v>4</v>
      </c>
      <c r="P131" s="96">
        <v>916792</v>
      </c>
      <c r="Q131" s="94">
        <v>41735</v>
      </c>
      <c r="R131" s="94">
        <v>42165</v>
      </c>
      <c r="S131" s="20">
        <f t="shared" ref="S131:S194" si="8">DATEDIF(Q131,R131,"d")</f>
        <v>430</v>
      </c>
    </row>
    <row r="132" spans="1:19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6"/>
        <v>November</v>
      </c>
      <c r="I132" s="24">
        <f t="shared" ca="1" si="7"/>
        <v>15</v>
      </c>
      <c r="J132" s="25"/>
      <c r="K132" s="26">
        <v>88000</v>
      </c>
      <c r="L132" s="27">
        <v>5</v>
      </c>
      <c r="P132" s="96">
        <v>834577</v>
      </c>
      <c r="Q132" s="94">
        <v>41724</v>
      </c>
      <c r="R132" s="94">
        <v>42536</v>
      </c>
      <c r="S132" s="20">
        <f t="shared" si="8"/>
        <v>812</v>
      </c>
    </row>
    <row r="133" spans="1:19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6"/>
        <v>December</v>
      </c>
      <c r="I133" s="24">
        <f t="shared" ca="1" si="7"/>
        <v>21</v>
      </c>
      <c r="J133" s="25" t="s">
        <v>18</v>
      </c>
      <c r="K133" s="26">
        <v>73930</v>
      </c>
      <c r="L133" s="27">
        <v>1</v>
      </c>
      <c r="P133" s="96">
        <v>177607</v>
      </c>
      <c r="Q133" s="94">
        <v>41113</v>
      </c>
      <c r="R133" s="94">
        <v>41502</v>
      </c>
      <c r="S133" s="20">
        <f t="shared" si="8"/>
        <v>389</v>
      </c>
    </row>
    <row r="134" spans="1:19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6"/>
        <v>December</v>
      </c>
      <c r="I134" s="24">
        <f t="shared" ca="1" si="7"/>
        <v>4</v>
      </c>
      <c r="J134" s="25" t="s">
        <v>15</v>
      </c>
      <c r="K134" s="26">
        <v>78170</v>
      </c>
      <c r="L134" s="27">
        <v>5</v>
      </c>
      <c r="P134" s="96">
        <v>514574</v>
      </c>
      <c r="Q134" s="94">
        <v>40940</v>
      </c>
      <c r="R134" s="94">
        <v>41905</v>
      </c>
      <c r="S134" s="20">
        <f t="shared" si="8"/>
        <v>965</v>
      </c>
    </row>
    <row r="135" spans="1:19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6"/>
        <v>January</v>
      </c>
      <c r="I135" s="24">
        <f t="shared" ca="1" si="7"/>
        <v>19</v>
      </c>
      <c r="J135" s="25"/>
      <c r="K135" s="26">
        <v>45105</v>
      </c>
      <c r="L135" s="27">
        <v>1</v>
      </c>
      <c r="P135" s="96">
        <v>950283</v>
      </c>
      <c r="Q135" s="94">
        <v>42210</v>
      </c>
      <c r="R135" s="94">
        <v>42869</v>
      </c>
      <c r="S135" s="20">
        <f t="shared" si="8"/>
        <v>659</v>
      </c>
    </row>
    <row r="136" spans="1:19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6"/>
        <v>May</v>
      </c>
      <c r="I136" s="24">
        <f t="shared" ca="1" si="7"/>
        <v>22</v>
      </c>
      <c r="J136" s="25" t="s">
        <v>18</v>
      </c>
      <c r="K136" s="26">
        <v>61400</v>
      </c>
      <c r="L136" s="27">
        <v>5</v>
      </c>
      <c r="P136" s="96">
        <v>635222</v>
      </c>
      <c r="Q136" s="94">
        <v>41941</v>
      </c>
      <c r="R136" s="94">
        <v>42217</v>
      </c>
      <c r="S136" s="20">
        <f t="shared" si="8"/>
        <v>276</v>
      </c>
    </row>
    <row r="137" spans="1:19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6"/>
        <v>September</v>
      </c>
      <c r="I137" s="24">
        <f t="shared" ca="1" si="7"/>
        <v>11</v>
      </c>
      <c r="J137" s="25"/>
      <c r="K137" s="26">
        <v>21648</v>
      </c>
      <c r="L137" s="27">
        <v>2</v>
      </c>
      <c r="P137" s="96">
        <v>415759</v>
      </c>
      <c r="Q137" s="94">
        <v>41451</v>
      </c>
      <c r="R137" s="94">
        <v>41642</v>
      </c>
      <c r="S137" s="20">
        <f t="shared" si="8"/>
        <v>191</v>
      </c>
    </row>
    <row r="138" spans="1:19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6"/>
        <v>August</v>
      </c>
      <c r="I138" s="24">
        <f t="shared" ca="1" si="7"/>
        <v>10</v>
      </c>
      <c r="J138" s="25"/>
      <c r="K138" s="26">
        <v>57410</v>
      </c>
      <c r="L138" s="27">
        <v>2</v>
      </c>
      <c r="P138" s="96">
        <v>173684</v>
      </c>
      <c r="Q138" s="94">
        <v>41240</v>
      </c>
      <c r="R138" s="94">
        <v>41535</v>
      </c>
      <c r="S138" s="20">
        <f t="shared" si="8"/>
        <v>295</v>
      </c>
    </row>
    <row r="139" spans="1:19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6"/>
        <v>September</v>
      </c>
      <c r="I139" s="24">
        <f t="shared" ca="1" si="7"/>
        <v>18</v>
      </c>
      <c r="J139" s="25" t="s">
        <v>15</v>
      </c>
      <c r="K139" s="26">
        <v>49405</v>
      </c>
      <c r="L139" s="27">
        <v>4</v>
      </c>
      <c r="P139" s="96">
        <v>870846</v>
      </c>
      <c r="Q139" s="94">
        <v>42234</v>
      </c>
      <c r="R139" s="94">
        <v>43010</v>
      </c>
      <c r="S139" s="20">
        <f t="shared" si="8"/>
        <v>776</v>
      </c>
    </row>
    <row r="140" spans="1:19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6"/>
        <v>January</v>
      </c>
      <c r="I140" s="24">
        <f t="shared" ca="1" si="7"/>
        <v>14</v>
      </c>
      <c r="J140" s="25" t="s">
        <v>19</v>
      </c>
      <c r="K140" s="26">
        <v>26790</v>
      </c>
      <c r="L140" s="27">
        <v>2</v>
      </c>
      <c r="P140" s="96">
        <v>374552</v>
      </c>
      <c r="Q140" s="94">
        <v>41380</v>
      </c>
      <c r="R140" s="94">
        <v>41633</v>
      </c>
      <c r="S140" s="20">
        <f t="shared" si="8"/>
        <v>253</v>
      </c>
    </row>
    <row r="141" spans="1:19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6"/>
        <v>November</v>
      </c>
      <c r="I141" s="24">
        <f t="shared" ca="1" si="7"/>
        <v>19</v>
      </c>
      <c r="J141" s="25" t="s">
        <v>15</v>
      </c>
      <c r="K141" s="26">
        <v>81010</v>
      </c>
      <c r="L141" s="27">
        <v>4</v>
      </c>
      <c r="P141" s="96">
        <v>710913</v>
      </c>
      <c r="Q141" s="94">
        <v>41375</v>
      </c>
      <c r="R141" s="94">
        <v>41822</v>
      </c>
      <c r="S141" s="20">
        <f t="shared" si="8"/>
        <v>447</v>
      </c>
    </row>
    <row r="142" spans="1:19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6"/>
        <v>August</v>
      </c>
      <c r="I142" s="24">
        <f t="shared" ca="1" si="7"/>
        <v>22</v>
      </c>
      <c r="J142" s="25"/>
      <c r="K142" s="26">
        <v>47590</v>
      </c>
      <c r="L142" s="27">
        <v>3</v>
      </c>
      <c r="P142" s="96">
        <v>952712</v>
      </c>
      <c r="Q142" s="94">
        <v>41334</v>
      </c>
      <c r="R142" s="94">
        <v>41998</v>
      </c>
      <c r="S142" s="20">
        <f t="shared" si="8"/>
        <v>664</v>
      </c>
    </row>
    <row r="143" spans="1:19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6"/>
        <v>May</v>
      </c>
      <c r="I143" s="24">
        <f t="shared" ca="1" si="7"/>
        <v>15</v>
      </c>
      <c r="J143" s="25" t="s">
        <v>16</v>
      </c>
      <c r="K143" s="26">
        <v>49770</v>
      </c>
      <c r="L143" s="27">
        <v>1</v>
      </c>
      <c r="P143" s="96">
        <v>231125</v>
      </c>
      <c r="Q143" s="94">
        <v>41646</v>
      </c>
      <c r="R143" s="94">
        <v>42037</v>
      </c>
      <c r="S143" s="20">
        <f t="shared" si="8"/>
        <v>391</v>
      </c>
    </row>
    <row r="144" spans="1:19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6"/>
        <v>September</v>
      </c>
      <c r="I144" s="24">
        <f t="shared" ca="1" si="7"/>
        <v>21</v>
      </c>
      <c r="J144" s="25"/>
      <c r="K144" s="26">
        <v>79220</v>
      </c>
      <c r="L144" s="27">
        <v>4</v>
      </c>
      <c r="P144" s="96">
        <v>411044</v>
      </c>
      <c r="Q144" s="94">
        <v>41537</v>
      </c>
      <c r="R144" s="94">
        <v>41927</v>
      </c>
      <c r="S144" s="20">
        <f t="shared" si="8"/>
        <v>390</v>
      </c>
    </row>
    <row r="145" spans="1:19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6"/>
        <v>March</v>
      </c>
      <c r="I145" s="24">
        <f t="shared" ca="1" si="7"/>
        <v>4</v>
      </c>
      <c r="J145" s="25" t="s">
        <v>19</v>
      </c>
      <c r="K145" s="26">
        <v>23190</v>
      </c>
      <c r="L145" s="27">
        <v>5</v>
      </c>
      <c r="P145" s="96">
        <v>395152</v>
      </c>
      <c r="Q145" s="94">
        <v>41938</v>
      </c>
      <c r="R145" s="94">
        <v>42582</v>
      </c>
      <c r="S145" s="20">
        <f t="shared" si="8"/>
        <v>644</v>
      </c>
    </row>
    <row r="146" spans="1:19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6"/>
        <v>November</v>
      </c>
      <c r="I146" s="24">
        <f t="shared" ca="1" si="7"/>
        <v>22</v>
      </c>
      <c r="J146" s="25" t="s">
        <v>15</v>
      </c>
      <c r="K146" s="26">
        <v>89140</v>
      </c>
      <c r="L146" s="27">
        <v>1</v>
      </c>
      <c r="P146" s="96">
        <v>825211</v>
      </c>
      <c r="Q146" s="94">
        <v>40971</v>
      </c>
      <c r="R146" s="94">
        <v>41173</v>
      </c>
      <c r="S146" s="20">
        <f t="shared" si="8"/>
        <v>202</v>
      </c>
    </row>
    <row r="147" spans="1:19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6"/>
        <v>December</v>
      </c>
      <c r="I147" s="24">
        <f t="shared" ca="1" si="7"/>
        <v>14</v>
      </c>
      <c r="J147" s="25" t="s">
        <v>16</v>
      </c>
      <c r="K147" s="26">
        <v>61850</v>
      </c>
      <c r="L147" s="27">
        <v>2</v>
      </c>
      <c r="P147" s="96">
        <v>742184</v>
      </c>
      <c r="Q147" s="94">
        <v>41577</v>
      </c>
      <c r="R147" s="94">
        <v>41866</v>
      </c>
      <c r="S147" s="20">
        <f t="shared" si="8"/>
        <v>289</v>
      </c>
    </row>
    <row r="148" spans="1:19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6"/>
        <v>July</v>
      </c>
      <c r="I148" s="24">
        <f t="shared" ca="1" si="7"/>
        <v>14</v>
      </c>
      <c r="J148" s="25" t="s">
        <v>15</v>
      </c>
      <c r="K148" s="26">
        <v>62400</v>
      </c>
      <c r="L148" s="27">
        <v>4</v>
      </c>
      <c r="P148" s="96">
        <v>796755</v>
      </c>
      <c r="Q148" s="94">
        <v>41880</v>
      </c>
      <c r="R148" s="94">
        <v>42325</v>
      </c>
      <c r="S148" s="20">
        <f t="shared" si="8"/>
        <v>445</v>
      </c>
    </row>
    <row r="149" spans="1:19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6"/>
        <v>September</v>
      </c>
      <c r="I149" s="24">
        <f t="shared" ca="1" si="7"/>
        <v>18</v>
      </c>
      <c r="J149" s="25" t="s">
        <v>19</v>
      </c>
      <c r="K149" s="26">
        <v>33590</v>
      </c>
      <c r="L149" s="27">
        <v>5</v>
      </c>
      <c r="P149" s="96">
        <v>873585</v>
      </c>
      <c r="Q149" s="94">
        <v>41027</v>
      </c>
      <c r="R149" s="94">
        <v>41502</v>
      </c>
      <c r="S149" s="20">
        <f t="shared" si="8"/>
        <v>475</v>
      </c>
    </row>
    <row r="150" spans="1:19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6"/>
        <v>September</v>
      </c>
      <c r="I150" s="24">
        <f t="shared" ca="1" si="7"/>
        <v>14</v>
      </c>
      <c r="J150" s="25" t="s">
        <v>19</v>
      </c>
      <c r="K150" s="26">
        <v>46710</v>
      </c>
      <c r="L150" s="27">
        <v>3</v>
      </c>
      <c r="P150" s="96">
        <v>304371</v>
      </c>
      <c r="Q150" s="94">
        <v>41955</v>
      </c>
      <c r="R150" s="94">
        <v>42778</v>
      </c>
      <c r="S150" s="20">
        <f t="shared" si="8"/>
        <v>823</v>
      </c>
    </row>
    <row r="151" spans="1:19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si="6"/>
        <v>July</v>
      </c>
      <c r="I151" s="24">
        <f t="shared" ca="1" si="7"/>
        <v>22</v>
      </c>
      <c r="J151" s="25"/>
      <c r="K151" s="26">
        <v>14568</v>
      </c>
      <c r="L151" s="27">
        <v>3</v>
      </c>
      <c r="P151" s="96">
        <v>363498</v>
      </c>
      <c r="Q151" s="94">
        <v>41040</v>
      </c>
      <c r="R151" s="94">
        <v>41803</v>
      </c>
      <c r="S151" s="20">
        <f t="shared" si="8"/>
        <v>763</v>
      </c>
    </row>
    <row r="152" spans="1:19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6"/>
        <v>July</v>
      </c>
      <c r="I152" s="24">
        <f t="shared" ca="1" si="7"/>
        <v>16</v>
      </c>
      <c r="J152" s="25"/>
      <c r="K152" s="26">
        <v>86100</v>
      </c>
      <c r="L152" s="27">
        <v>4</v>
      </c>
      <c r="P152" s="96">
        <v>553370</v>
      </c>
      <c r="Q152" s="94">
        <v>41432</v>
      </c>
      <c r="R152" s="94">
        <v>42029</v>
      </c>
      <c r="S152" s="20">
        <f t="shared" si="8"/>
        <v>597</v>
      </c>
    </row>
    <row r="153" spans="1:19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6"/>
        <v>May</v>
      </c>
      <c r="I153" s="24">
        <f t="shared" ca="1" si="7"/>
        <v>19</v>
      </c>
      <c r="J153" s="25"/>
      <c r="K153" s="26">
        <v>85980</v>
      </c>
      <c r="L153" s="27">
        <v>2</v>
      </c>
      <c r="P153" s="96">
        <v>408805</v>
      </c>
      <c r="Q153" s="94">
        <v>41325</v>
      </c>
      <c r="R153" s="94">
        <v>42108</v>
      </c>
      <c r="S153" s="20">
        <f t="shared" si="8"/>
        <v>783</v>
      </c>
    </row>
    <row r="154" spans="1:19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6"/>
        <v>May</v>
      </c>
      <c r="I154" s="24">
        <f t="shared" ca="1" si="7"/>
        <v>15</v>
      </c>
      <c r="J154" s="25" t="s">
        <v>19</v>
      </c>
      <c r="K154" s="26">
        <v>28880</v>
      </c>
      <c r="L154" s="27">
        <v>3</v>
      </c>
      <c r="P154" s="96">
        <v>330161</v>
      </c>
      <c r="Q154" s="94">
        <v>40914</v>
      </c>
      <c r="R154" s="94">
        <v>41730</v>
      </c>
      <c r="S154" s="20">
        <f t="shared" si="8"/>
        <v>816</v>
      </c>
    </row>
    <row r="155" spans="1:19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6"/>
        <v>March</v>
      </c>
      <c r="I155" s="24">
        <f t="shared" ca="1" si="7"/>
        <v>12</v>
      </c>
      <c r="J155" s="25" t="s">
        <v>18</v>
      </c>
      <c r="K155" s="26">
        <v>47295</v>
      </c>
      <c r="L155" s="27">
        <v>4</v>
      </c>
      <c r="P155" s="96">
        <v>579945</v>
      </c>
      <c r="Q155" s="94">
        <v>41461</v>
      </c>
      <c r="R155" s="94">
        <v>42137</v>
      </c>
      <c r="S155" s="20">
        <f t="shared" si="8"/>
        <v>676</v>
      </c>
    </row>
    <row r="156" spans="1:19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6"/>
        <v>October</v>
      </c>
      <c r="I156" s="24">
        <f t="shared" ca="1" si="7"/>
        <v>23</v>
      </c>
      <c r="J156" s="25" t="s">
        <v>16</v>
      </c>
      <c r="K156" s="26">
        <v>49810</v>
      </c>
      <c r="L156" s="27">
        <v>2</v>
      </c>
      <c r="P156" s="96">
        <v>441458</v>
      </c>
      <c r="Q156" s="94">
        <v>42021</v>
      </c>
      <c r="R156" s="94">
        <v>42642</v>
      </c>
      <c r="S156" s="20">
        <f t="shared" si="8"/>
        <v>621</v>
      </c>
    </row>
    <row r="157" spans="1:19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6"/>
        <v>June</v>
      </c>
      <c r="I157" s="24">
        <f t="shared" ca="1" si="7"/>
        <v>3</v>
      </c>
      <c r="J157" s="25" t="s">
        <v>16</v>
      </c>
      <c r="K157" s="26">
        <v>62180</v>
      </c>
      <c r="L157" s="27">
        <v>2</v>
      </c>
      <c r="P157" s="96">
        <v>732565</v>
      </c>
      <c r="Q157" s="94">
        <v>41528</v>
      </c>
      <c r="R157" s="94">
        <v>41786</v>
      </c>
      <c r="S157" s="20">
        <f t="shared" si="8"/>
        <v>258</v>
      </c>
    </row>
    <row r="158" spans="1:19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6"/>
        <v>October</v>
      </c>
      <c r="I158" s="24">
        <f t="shared" ca="1" si="7"/>
        <v>16</v>
      </c>
      <c r="J158" s="25" t="s">
        <v>18</v>
      </c>
      <c r="K158" s="26">
        <v>73740</v>
      </c>
      <c r="L158" s="27">
        <v>4</v>
      </c>
      <c r="P158" s="96">
        <v>617625</v>
      </c>
      <c r="Q158" s="94">
        <v>42221</v>
      </c>
      <c r="R158" s="94">
        <v>42448</v>
      </c>
      <c r="S158" s="20">
        <f t="shared" si="8"/>
        <v>227</v>
      </c>
    </row>
    <row r="159" spans="1:19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6"/>
        <v>May</v>
      </c>
      <c r="I159" s="24">
        <f t="shared" ca="1" si="7"/>
        <v>21</v>
      </c>
      <c r="J159" s="25" t="s">
        <v>18</v>
      </c>
      <c r="K159" s="26">
        <v>68010</v>
      </c>
      <c r="L159" s="27">
        <v>1</v>
      </c>
      <c r="P159" s="96">
        <v>955686</v>
      </c>
      <c r="Q159" s="94">
        <v>42180</v>
      </c>
      <c r="R159" s="94">
        <v>43119</v>
      </c>
      <c r="S159" s="20">
        <f t="shared" si="8"/>
        <v>939</v>
      </c>
    </row>
    <row r="160" spans="1:19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6"/>
        <v>February</v>
      </c>
      <c r="I160" s="24">
        <f t="shared" ca="1" si="7"/>
        <v>16</v>
      </c>
      <c r="J160" s="25" t="s">
        <v>15</v>
      </c>
      <c r="K160" s="26">
        <v>40920</v>
      </c>
      <c r="L160" s="27">
        <v>4</v>
      </c>
      <c r="P160" s="96">
        <v>779756</v>
      </c>
      <c r="Q160" s="94">
        <v>42287</v>
      </c>
      <c r="R160" s="94">
        <v>42433</v>
      </c>
      <c r="S160" s="20">
        <f t="shared" si="8"/>
        <v>146</v>
      </c>
    </row>
    <row r="161" spans="1:19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6"/>
        <v>November</v>
      </c>
      <c r="I161" s="24">
        <f t="shared" ca="1" si="7"/>
        <v>14</v>
      </c>
      <c r="J161" s="25" t="s">
        <v>15</v>
      </c>
      <c r="K161" s="26">
        <v>46030</v>
      </c>
      <c r="L161" s="27">
        <v>2</v>
      </c>
      <c r="P161" s="96">
        <v>694626</v>
      </c>
      <c r="Q161" s="94">
        <v>41222</v>
      </c>
      <c r="R161" s="94">
        <v>41609</v>
      </c>
      <c r="S161" s="20">
        <f t="shared" si="8"/>
        <v>387</v>
      </c>
    </row>
    <row r="162" spans="1:19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6"/>
        <v>March</v>
      </c>
      <c r="I162" s="24">
        <f t="shared" ca="1" si="7"/>
        <v>16</v>
      </c>
      <c r="J162" s="25"/>
      <c r="K162" s="26">
        <v>36230</v>
      </c>
      <c r="L162" s="27">
        <v>2</v>
      </c>
      <c r="P162" s="96">
        <v>654222</v>
      </c>
      <c r="Q162" s="94">
        <v>41148</v>
      </c>
      <c r="R162" s="94">
        <v>41431</v>
      </c>
      <c r="S162" s="20">
        <f t="shared" si="8"/>
        <v>283</v>
      </c>
    </row>
    <row r="163" spans="1:19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6"/>
        <v>December</v>
      </c>
      <c r="I163" s="24">
        <f t="shared" ca="1" si="7"/>
        <v>21</v>
      </c>
      <c r="J163" s="25"/>
      <c r="K163" s="26">
        <v>32190</v>
      </c>
      <c r="L163" s="27">
        <v>3</v>
      </c>
      <c r="P163" s="96">
        <v>538390</v>
      </c>
      <c r="Q163" s="94">
        <v>41205</v>
      </c>
      <c r="R163" s="94">
        <v>41485</v>
      </c>
      <c r="S163" s="20">
        <f t="shared" si="8"/>
        <v>280</v>
      </c>
    </row>
    <row r="164" spans="1:19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6"/>
        <v>December</v>
      </c>
      <c r="I164" s="24">
        <f t="shared" ca="1" si="7"/>
        <v>16</v>
      </c>
      <c r="J164" s="25" t="s">
        <v>19</v>
      </c>
      <c r="K164" s="26">
        <v>61150</v>
      </c>
      <c r="L164" s="27">
        <v>2</v>
      </c>
      <c r="P164" s="96">
        <v>351937</v>
      </c>
      <c r="Q164" s="94">
        <v>42059</v>
      </c>
      <c r="R164" s="94">
        <v>42898</v>
      </c>
      <c r="S164" s="20">
        <f t="shared" si="8"/>
        <v>839</v>
      </c>
    </row>
    <row r="165" spans="1:19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6"/>
        <v>September</v>
      </c>
      <c r="I165" s="24">
        <f t="shared" ca="1" si="7"/>
        <v>21</v>
      </c>
      <c r="J165" s="25"/>
      <c r="K165" s="26">
        <v>29000</v>
      </c>
      <c r="L165" s="27">
        <v>5</v>
      </c>
      <c r="P165" s="96">
        <v>226134</v>
      </c>
      <c r="Q165" s="94">
        <v>42253</v>
      </c>
      <c r="R165" s="94">
        <v>43194</v>
      </c>
      <c r="S165" s="20">
        <f t="shared" si="8"/>
        <v>941</v>
      </c>
    </row>
    <row r="166" spans="1:19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6"/>
        <v>July</v>
      </c>
      <c r="I166" s="24">
        <f t="shared" ca="1" si="7"/>
        <v>13</v>
      </c>
      <c r="J166" s="25" t="s">
        <v>19</v>
      </c>
      <c r="K166" s="26">
        <v>33640</v>
      </c>
      <c r="L166" s="27">
        <v>3</v>
      </c>
      <c r="P166" s="96">
        <v>853761</v>
      </c>
      <c r="Q166" s="94">
        <v>42064</v>
      </c>
      <c r="R166" s="94">
        <v>43011</v>
      </c>
      <c r="S166" s="20">
        <f t="shared" si="8"/>
        <v>947</v>
      </c>
    </row>
    <row r="167" spans="1:19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6"/>
        <v>October</v>
      </c>
      <c r="I167" s="24">
        <f t="shared" ca="1" si="7"/>
        <v>21</v>
      </c>
      <c r="J167" s="25" t="s">
        <v>15</v>
      </c>
      <c r="K167" s="26">
        <v>31840</v>
      </c>
      <c r="L167" s="27">
        <v>1</v>
      </c>
      <c r="P167" s="96">
        <v>545998</v>
      </c>
      <c r="Q167" s="94">
        <v>41984</v>
      </c>
      <c r="R167" s="94">
        <v>42522</v>
      </c>
      <c r="S167" s="20">
        <f t="shared" si="8"/>
        <v>538</v>
      </c>
    </row>
    <row r="168" spans="1:19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6"/>
        <v>October</v>
      </c>
      <c r="I168" s="24">
        <f t="shared" ca="1" si="7"/>
        <v>13</v>
      </c>
      <c r="J168" s="25" t="s">
        <v>15</v>
      </c>
      <c r="K168" s="26">
        <v>27180</v>
      </c>
      <c r="L168" s="27">
        <v>4</v>
      </c>
      <c r="P168" s="96">
        <v>735014</v>
      </c>
      <c r="Q168" s="94">
        <v>42116</v>
      </c>
      <c r="R168" s="94">
        <v>42266</v>
      </c>
      <c r="S168" s="20">
        <f t="shared" si="8"/>
        <v>150</v>
      </c>
    </row>
    <row r="169" spans="1:19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6"/>
        <v>June</v>
      </c>
      <c r="I169" s="24">
        <f t="shared" ca="1" si="7"/>
        <v>21</v>
      </c>
      <c r="J169" s="25" t="s">
        <v>18</v>
      </c>
      <c r="K169" s="26">
        <v>59490</v>
      </c>
      <c r="L169" s="27">
        <v>3</v>
      </c>
      <c r="P169" s="96">
        <v>603513</v>
      </c>
      <c r="Q169" s="94">
        <v>42090</v>
      </c>
      <c r="R169" s="94">
        <v>42563</v>
      </c>
      <c r="S169" s="20">
        <f t="shared" si="8"/>
        <v>473</v>
      </c>
    </row>
    <row r="170" spans="1:19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6"/>
        <v>December</v>
      </c>
      <c r="I170" s="24">
        <f t="shared" ca="1" si="7"/>
        <v>20</v>
      </c>
      <c r="J170" s="25" t="s">
        <v>15</v>
      </c>
      <c r="K170" s="26">
        <v>49545</v>
      </c>
      <c r="L170" s="27">
        <v>2</v>
      </c>
      <c r="P170" s="96">
        <v>634961</v>
      </c>
      <c r="Q170" s="94">
        <v>41108</v>
      </c>
      <c r="R170" s="94">
        <v>42063</v>
      </c>
      <c r="S170" s="20">
        <f t="shared" si="8"/>
        <v>955</v>
      </c>
    </row>
    <row r="171" spans="1:19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6"/>
        <v>May</v>
      </c>
      <c r="I171" s="24">
        <f t="shared" ca="1" si="7"/>
        <v>18</v>
      </c>
      <c r="J171" s="25"/>
      <c r="K171" s="26">
        <v>23692</v>
      </c>
      <c r="L171" s="27">
        <v>4</v>
      </c>
      <c r="P171" s="96">
        <v>549908</v>
      </c>
      <c r="Q171" s="94">
        <v>41588</v>
      </c>
      <c r="R171" s="94">
        <v>42154</v>
      </c>
      <c r="S171" s="20">
        <f t="shared" si="8"/>
        <v>566</v>
      </c>
    </row>
    <row r="172" spans="1:19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6"/>
        <v>August</v>
      </c>
      <c r="I172" s="24">
        <f t="shared" ca="1" si="7"/>
        <v>4</v>
      </c>
      <c r="J172" s="25"/>
      <c r="K172" s="26">
        <v>45830</v>
      </c>
      <c r="L172" s="27">
        <v>4</v>
      </c>
      <c r="P172" s="96">
        <v>698147</v>
      </c>
      <c r="Q172" s="94">
        <v>41113</v>
      </c>
      <c r="R172" s="94">
        <v>41779</v>
      </c>
      <c r="S172" s="20">
        <f t="shared" si="8"/>
        <v>666</v>
      </c>
    </row>
    <row r="173" spans="1:19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6"/>
        <v>February</v>
      </c>
      <c r="I173" s="24">
        <f t="shared" ca="1" si="7"/>
        <v>23</v>
      </c>
      <c r="J173" s="25" t="s">
        <v>21</v>
      </c>
      <c r="K173" s="26">
        <v>35360</v>
      </c>
      <c r="L173" s="27">
        <v>5</v>
      </c>
      <c r="P173" s="96">
        <v>617065</v>
      </c>
      <c r="Q173" s="94">
        <v>41260</v>
      </c>
      <c r="R173" s="94">
        <v>41945</v>
      </c>
      <c r="S173" s="20">
        <f t="shared" si="8"/>
        <v>685</v>
      </c>
    </row>
    <row r="174" spans="1:19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6"/>
        <v>May</v>
      </c>
      <c r="I174" s="24">
        <f t="shared" ca="1" si="7"/>
        <v>22</v>
      </c>
      <c r="J174" s="25" t="s">
        <v>16</v>
      </c>
      <c r="K174" s="26">
        <v>71680</v>
      </c>
      <c r="L174" s="27">
        <v>4</v>
      </c>
      <c r="P174" s="96">
        <v>499560</v>
      </c>
      <c r="Q174" s="94">
        <v>41292</v>
      </c>
      <c r="R174" s="94">
        <v>41744</v>
      </c>
      <c r="S174" s="20">
        <f t="shared" si="8"/>
        <v>452</v>
      </c>
    </row>
    <row r="175" spans="1:19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6"/>
        <v>October</v>
      </c>
      <c r="I175" s="24">
        <f t="shared" ca="1" si="7"/>
        <v>13</v>
      </c>
      <c r="J175" s="25" t="s">
        <v>19</v>
      </c>
      <c r="K175" s="26">
        <v>78710</v>
      </c>
      <c r="L175" s="27">
        <v>2</v>
      </c>
      <c r="P175" s="96">
        <v>906396</v>
      </c>
      <c r="Q175" s="94">
        <v>40975</v>
      </c>
      <c r="R175" s="94">
        <v>41563</v>
      </c>
      <c r="S175" s="20">
        <f t="shared" si="8"/>
        <v>588</v>
      </c>
    </row>
    <row r="176" spans="1:19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6"/>
        <v>November</v>
      </c>
      <c r="I176" s="24">
        <f t="shared" ca="1" si="7"/>
        <v>16</v>
      </c>
      <c r="J176" s="25"/>
      <c r="K176" s="26">
        <v>76910</v>
      </c>
      <c r="L176" s="27">
        <v>1</v>
      </c>
      <c r="P176" s="96">
        <v>293637</v>
      </c>
      <c r="Q176" s="94">
        <v>41008</v>
      </c>
      <c r="R176" s="94">
        <v>41354</v>
      </c>
      <c r="S176" s="20">
        <f t="shared" si="8"/>
        <v>346</v>
      </c>
    </row>
    <row r="177" spans="1:19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6"/>
        <v>July</v>
      </c>
      <c r="I177" s="24">
        <f t="shared" ca="1" si="7"/>
        <v>14</v>
      </c>
      <c r="J177" s="25" t="s">
        <v>15</v>
      </c>
      <c r="K177" s="26">
        <v>76192</v>
      </c>
      <c r="L177" s="27">
        <v>4</v>
      </c>
      <c r="P177" s="96">
        <v>234742</v>
      </c>
      <c r="Q177" s="94">
        <v>42347</v>
      </c>
      <c r="R177" s="94">
        <v>42594</v>
      </c>
      <c r="S177" s="20">
        <f t="shared" si="8"/>
        <v>247</v>
      </c>
    </row>
    <row r="178" spans="1:19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6"/>
        <v>October</v>
      </c>
      <c r="I178" s="24">
        <f t="shared" ca="1" si="7"/>
        <v>22</v>
      </c>
      <c r="J178" s="25" t="s">
        <v>19</v>
      </c>
      <c r="K178" s="26">
        <v>26190</v>
      </c>
      <c r="L178" s="27">
        <v>5</v>
      </c>
      <c r="P178" s="96">
        <v>345436</v>
      </c>
      <c r="Q178" s="94">
        <v>42286</v>
      </c>
      <c r="R178" s="94">
        <v>42419</v>
      </c>
      <c r="S178" s="20">
        <f t="shared" si="8"/>
        <v>133</v>
      </c>
    </row>
    <row r="179" spans="1:19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6"/>
        <v>April</v>
      </c>
      <c r="I179" s="24">
        <f t="shared" ca="1" si="7"/>
        <v>18</v>
      </c>
      <c r="J179" s="25" t="s">
        <v>15</v>
      </c>
      <c r="K179" s="26">
        <v>67890</v>
      </c>
      <c r="L179" s="27">
        <v>5</v>
      </c>
      <c r="P179" s="96">
        <v>515434</v>
      </c>
      <c r="Q179" s="94">
        <v>41186</v>
      </c>
      <c r="R179" s="94">
        <v>41485</v>
      </c>
      <c r="S179" s="20">
        <f t="shared" si="8"/>
        <v>299</v>
      </c>
    </row>
    <row r="180" spans="1:19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6"/>
        <v>June</v>
      </c>
      <c r="I180" s="24">
        <f t="shared" ca="1" si="7"/>
        <v>14</v>
      </c>
      <c r="J180" s="25" t="s">
        <v>19</v>
      </c>
      <c r="K180" s="26">
        <v>32100</v>
      </c>
      <c r="L180" s="27">
        <v>1</v>
      </c>
      <c r="P180" s="96">
        <v>791973</v>
      </c>
      <c r="Q180" s="94">
        <v>42351</v>
      </c>
      <c r="R180" s="94">
        <v>42506</v>
      </c>
      <c r="S180" s="20">
        <f t="shared" si="8"/>
        <v>155</v>
      </c>
    </row>
    <row r="181" spans="1:19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6"/>
        <v>February</v>
      </c>
      <c r="I181" s="24">
        <f t="shared" ca="1" si="7"/>
        <v>23</v>
      </c>
      <c r="J181" s="25" t="s">
        <v>21</v>
      </c>
      <c r="K181" s="26">
        <v>24815</v>
      </c>
      <c r="L181" s="27">
        <v>1</v>
      </c>
      <c r="P181" s="96">
        <v>662504</v>
      </c>
      <c r="Q181" s="94">
        <v>41907</v>
      </c>
      <c r="R181" s="94">
        <v>42383</v>
      </c>
      <c r="S181" s="20">
        <f t="shared" si="8"/>
        <v>476</v>
      </c>
    </row>
    <row r="182" spans="1:19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6"/>
        <v>January</v>
      </c>
      <c r="I182" s="24">
        <f t="shared" ca="1" si="7"/>
        <v>14</v>
      </c>
      <c r="J182" s="25" t="s">
        <v>21</v>
      </c>
      <c r="K182" s="26">
        <v>19825</v>
      </c>
      <c r="L182" s="27">
        <v>2</v>
      </c>
      <c r="P182" s="96">
        <v>298953</v>
      </c>
      <c r="Q182" s="94">
        <v>41816</v>
      </c>
      <c r="R182" s="94">
        <v>42287</v>
      </c>
      <c r="S182" s="20">
        <f t="shared" si="8"/>
        <v>471</v>
      </c>
    </row>
    <row r="183" spans="1:19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6"/>
        <v>June</v>
      </c>
      <c r="I183" s="24">
        <f t="shared" ca="1" si="7"/>
        <v>22</v>
      </c>
      <c r="J183" s="25"/>
      <c r="K183" s="26">
        <v>50840</v>
      </c>
      <c r="L183" s="27">
        <v>4</v>
      </c>
      <c r="P183" s="96">
        <v>189672</v>
      </c>
      <c r="Q183" s="94">
        <v>42074</v>
      </c>
      <c r="R183" s="94">
        <v>42696</v>
      </c>
      <c r="S183" s="20">
        <f t="shared" si="8"/>
        <v>622</v>
      </c>
    </row>
    <row r="184" spans="1:19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6"/>
        <v>August</v>
      </c>
      <c r="I184" s="24">
        <f t="shared" ca="1" si="7"/>
        <v>16</v>
      </c>
      <c r="J184" s="25" t="s">
        <v>19</v>
      </c>
      <c r="K184" s="26">
        <v>82110</v>
      </c>
      <c r="L184" s="27">
        <v>3</v>
      </c>
      <c r="P184" s="96">
        <v>877800</v>
      </c>
      <c r="Q184" s="94">
        <v>40969</v>
      </c>
      <c r="R184" s="94">
        <v>41731</v>
      </c>
      <c r="S184" s="20">
        <f t="shared" si="8"/>
        <v>762</v>
      </c>
    </row>
    <row r="185" spans="1:19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6"/>
        <v>April</v>
      </c>
      <c r="I185" s="24">
        <f t="shared" ca="1" si="7"/>
        <v>21</v>
      </c>
      <c r="J185" s="25" t="s">
        <v>16</v>
      </c>
      <c r="K185" s="26">
        <v>46910</v>
      </c>
      <c r="L185" s="27">
        <v>3</v>
      </c>
      <c r="P185" s="96">
        <v>363770</v>
      </c>
      <c r="Q185" s="94">
        <v>41776</v>
      </c>
      <c r="R185" s="94">
        <v>42623</v>
      </c>
      <c r="S185" s="20">
        <f t="shared" si="8"/>
        <v>847</v>
      </c>
    </row>
    <row r="186" spans="1:19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6"/>
        <v>August</v>
      </c>
      <c r="I186" s="24">
        <f t="shared" ca="1" si="7"/>
        <v>18</v>
      </c>
      <c r="J186" s="25" t="s">
        <v>19</v>
      </c>
      <c r="K186" s="26">
        <v>22860</v>
      </c>
      <c r="L186" s="27">
        <v>5</v>
      </c>
      <c r="P186" s="96">
        <v>506038</v>
      </c>
      <c r="Q186" s="94">
        <v>41273</v>
      </c>
      <c r="R186" s="94">
        <v>41965</v>
      </c>
      <c r="S186" s="20">
        <f t="shared" si="8"/>
        <v>692</v>
      </c>
    </row>
    <row r="187" spans="1:19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6"/>
        <v>December</v>
      </c>
      <c r="I187" s="24">
        <f t="shared" ca="1" si="7"/>
        <v>8</v>
      </c>
      <c r="J187" s="25"/>
      <c r="K187" s="26">
        <v>40940</v>
      </c>
      <c r="L187" s="27">
        <v>2</v>
      </c>
      <c r="P187" s="96">
        <v>205154</v>
      </c>
      <c r="Q187" s="94">
        <v>41407</v>
      </c>
      <c r="R187" s="94">
        <v>41726</v>
      </c>
      <c r="S187" s="20">
        <f t="shared" si="8"/>
        <v>319</v>
      </c>
    </row>
    <row r="188" spans="1:19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90">
        <v>36987</v>
      </c>
      <c r="H188" s="23" t="str">
        <f t="shared" si="6"/>
        <v>April</v>
      </c>
      <c r="I188" s="24">
        <f t="shared" ca="1" si="7"/>
        <v>15</v>
      </c>
      <c r="J188" s="25" t="s">
        <v>19</v>
      </c>
      <c r="K188" s="26">
        <v>50110</v>
      </c>
      <c r="L188" s="27">
        <v>1</v>
      </c>
      <c r="P188" s="96">
        <v>277193</v>
      </c>
      <c r="Q188" s="94">
        <v>41074</v>
      </c>
      <c r="R188" s="94">
        <v>41396</v>
      </c>
      <c r="S188" s="20">
        <f t="shared" si="8"/>
        <v>322</v>
      </c>
    </row>
    <row r="189" spans="1:19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6"/>
        <v>July</v>
      </c>
      <c r="I189" s="24">
        <f t="shared" ca="1" si="7"/>
        <v>5</v>
      </c>
      <c r="J189" s="25"/>
      <c r="K189" s="26">
        <v>78520</v>
      </c>
      <c r="L189" s="27">
        <v>4</v>
      </c>
      <c r="P189" s="96">
        <v>703570</v>
      </c>
      <c r="Q189" s="94">
        <v>40917</v>
      </c>
      <c r="R189" s="94">
        <v>41685</v>
      </c>
      <c r="S189" s="20">
        <f t="shared" si="8"/>
        <v>768</v>
      </c>
    </row>
    <row r="190" spans="1:19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6"/>
        <v>August</v>
      </c>
      <c r="I190" s="24">
        <f t="shared" ca="1" si="7"/>
        <v>11</v>
      </c>
      <c r="J190" s="25" t="s">
        <v>19</v>
      </c>
      <c r="K190" s="26">
        <v>42800</v>
      </c>
      <c r="L190" s="27">
        <v>5</v>
      </c>
      <c r="P190" s="96">
        <v>599525</v>
      </c>
      <c r="Q190" s="94">
        <v>41549</v>
      </c>
      <c r="R190" s="94">
        <v>42266</v>
      </c>
      <c r="S190" s="20">
        <f t="shared" si="8"/>
        <v>717</v>
      </c>
    </row>
    <row r="191" spans="1:19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6"/>
        <v>October</v>
      </c>
      <c r="I191" s="24">
        <f t="shared" ca="1" si="7"/>
        <v>19</v>
      </c>
      <c r="J191" s="25" t="s">
        <v>18</v>
      </c>
      <c r="K191" s="26">
        <v>82700</v>
      </c>
      <c r="L191" s="27">
        <v>3</v>
      </c>
      <c r="P191" s="96">
        <v>339601</v>
      </c>
      <c r="Q191" s="94">
        <v>41971</v>
      </c>
      <c r="R191" s="94">
        <v>42124</v>
      </c>
      <c r="S191" s="20">
        <f t="shared" si="8"/>
        <v>153</v>
      </c>
    </row>
    <row r="192" spans="1:19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6"/>
        <v>July</v>
      </c>
      <c r="I192" s="24">
        <f t="shared" ca="1" si="7"/>
        <v>21</v>
      </c>
      <c r="J192" s="25"/>
      <c r="K192" s="26">
        <v>73990</v>
      </c>
      <c r="L192" s="27">
        <v>3</v>
      </c>
      <c r="P192" s="96">
        <v>784182</v>
      </c>
      <c r="Q192" s="94">
        <v>42120</v>
      </c>
      <c r="R192" s="94">
        <v>43050</v>
      </c>
      <c r="S192" s="20">
        <f t="shared" si="8"/>
        <v>930</v>
      </c>
    </row>
    <row r="193" spans="1:19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6"/>
        <v>July</v>
      </c>
      <c r="I193" s="24">
        <f t="shared" ca="1" si="7"/>
        <v>23</v>
      </c>
      <c r="J193" s="25" t="s">
        <v>15</v>
      </c>
      <c r="K193" s="26">
        <v>71730</v>
      </c>
      <c r="L193" s="27">
        <v>1</v>
      </c>
      <c r="P193" s="96">
        <v>531312</v>
      </c>
      <c r="Q193" s="94">
        <v>41654</v>
      </c>
      <c r="R193" s="94">
        <v>42052</v>
      </c>
      <c r="S193" s="20">
        <f t="shared" si="8"/>
        <v>398</v>
      </c>
    </row>
    <row r="194" spans="1:19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ref="H194:H257" si="9">CHOOSE(MONTH(G194),"January","February","March","April","May","June","July","August","September","October","November","December")</f>
        <v>January</v>
      </c>
      <c r="I194" s="24">
        <f t="shared" ref="I194:I257" ca="1" si="10">DATEDIF(G194,TODAY(),"Y")</f>
        <v>15</v>
      </c>
      <c r="J194" s="25"/>
      <c r="K194" s="26">
        <v>8904</v>
      </c>
      <c r="L194" s="27">
        <v>3</v>
      </c>
      <c r="P194" s="96">
        <v>379390</v>
      </c>
      <c r="Q194" s="94">
        <v>41113</v>
      </c>
      <c r="R194" s="94">
        <v>41942</v>
      </c>
      <c r="S194" s="20">
        <f t="shared" si="8"/>
        <v>829</v>
      </c>
    </row>
    <row r="195" spans="1:19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9"/>
        <v>October</v>
      </c>
      <c r="I195" s="24">
        <f t="shared" ca="1" si="10"/>
        <v>11</v>
      </c>
      <c r="J195" s="25"/>
      <c r="K195" s="26">
        <v>8892</v>
      </c>
      <c r="L195" s="27">
        <v>1</v>
      </c>
      <c r="P195" s="96">
        <v>276688</v>
      </c>
      <c r="Q195" s="94">
        <v>40941</v>
      </c>
      <c r="R195" s="94">
        <v>41275</v>
      </c>
      <c r="S195" s="20">
        <f t="shared" ref="S195:S258" si="11">DATEDIF(Q195,R195,"d")</f>
        <v>334</v>
      </c>
    </row>
    <row r="196" spans="1:19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9"/>
        <v>May</v>
      </c>
      <c r="I196" s="24">
        <f t="shared" ca="1" si="10"/>
        <v>6</v>
      </c>
      <c r="J196" s="25" t="s">
        <v>21</v>
      </c>
      <c r="K196" s="26">
        <v>46095</v>
      </c>
      <c r="L196" s="27">
        <v>3</v>
      </c>
      <c r="P196" s="96">
        <v>558089</v>
      </c>
      <c r="Q196" s="94">
        <v>41173</v>
      </c>
      <c r="R196" s="94">
        <v>41918</v>
      </c>
      <c r="S196" s="20">
        <f t="shared" si="11"/>
        <v>745</v>
      </c>
    </row>
    <row r="197" spans="1:19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9"/>
        <v>September</v>
      </c>
      <c r="I197" s="24">
        <f t="shared" ca="1" si="10"/>
        <v>20</v>
      </c>
      <c r="J197" s="25" t="s">
        <v>19</v>
      </c>
      <c r="K197" s="26">
        <v>24710</v>
      </c>
      <c r="L197" s="27">
        <v>2</v>
      </c>
      <c r="P197" s="96">
        <v>571535</v>
      </c>
      <c r="Q197" s="94">
        <v>41824</v>
      </c>
      <c r="R197" s="94">
        <v>42758</v>
      </c>
      <c r="S197" s="20">
        <f t="shared" si="11"/>
        <v>934</v>
      </c>
    </row>
    <row r="198" spans="1:19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9"/>
        <v>November</v>
      </c>
      <c r="I198" s="24">
        <f t="shared" ca="1" si="10"/>
        <v>22</v>
      </c>
      <c r="J198" s="25" t="s">
        <v>19</v>
      </c>
      <c r="K198" s="26">
        <v>13455</v>
      </c>
      <c r="L198" s="27">
        <v>2</v>
      </c>
      <c r="P198" s="96">
        <v>673149</v>
      </c>
      <c r="Q198" s="94">
        <v>41307</v>
      </c>
      <c r="R198" s="94">
        <v>41955</v>
      </c>
      <c r="S198" s="20">
        <f t="shared" si="11"/>
        <v>648</v>
      </c>
    </row>
    <row r="199" spans="1:19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9"/>
        <v>December</v>
      </c>
      <c r="I199" s="24">
        <f t="shared" ca="1" si="10"/>
        <v>17</v>
      </c>
      <c r="J199" s="25"/>
      <c r="K199" s="26">
        <v>33752</v>
      </c>
      <c r="L199" s="27">
        <v>3</v>
      </c>
      <c r="P199" s="96">
        <v>956535</v>
      </c>
      <c r="Q199" s="94">
        <v>42338</v>
      </c>
      <c r="R199" s="94">
        <v>42792</v>
      </c>
      <c r="S199" s="20">
        <f t="shared" si="11"/>
        <v>454</v>
      </c>
    </row>
    <row r="200" spans="1:19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9"/>
        <v>June</v>
      </c>
      <c r="I200" s="24">
        <f t="shared" ca="1" si="10"/>
        <v>4</v>
      </c>
      <c r="J200" s="25" t="s">
        <v>16</v>
      </c>
      <c r="K200" s="26">
        <v>25245</v>
      </c>
      <c r="L200" s="27">
        <v>5</v>
      </c>
      <c r="P200" s="96">
        <v>970414</v>
      </c>
      <c r="Q200" s="94">
        <v>41842</v>
      </c>
      <c r="R200" s="94">
        <v>42385</v>
      </c>
      <c r="S200" s="20">
        <f t="shared" si="11"/>
        <v>543</v>
      </c>
    </row>
    <row r="201" spans="1:19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9"/>
        <v>June</v>
      </c>
      <c r="I201" s="24">
        <f t="shared" ca="1" si="10"/>
        <v>17</v>
      </c>
      <c r="J201" s="25" t="s">
        <v>18</v>
      </c>
      <c r="K201" s="26">
        <v>77950</v>
      </c>
      <c r="L201" s="27">
        <v>4</v>
      </c>
      <c r="P201" s="96">
        <v>200294</v>
      </c>
      <c r="Q201" s="94">
        <v>41979</v>
      </c>
      <c r="R201" s="94">
        <v>42496</v>
      </c>
      <c r="S201" s="20">
        <f t="shared" si="11"/>
        <v>517</v>
      </c>
    </row>
    <row r="202" spans="1:19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9"/>
        <v>March</v>
      </c>
      <c r="I202" s="24">
        <f t="shared" ca="1" si="10"/>
        <v>4</v>
      </c>
      <c r="J202" s="25" t="s">
        <v>15</v>
      </c>
      <c r="K202" s="26">
        <v>41490</v>
      </c>
      <c r="L202" s="27">
        <v>5</v>
      </c>
      <c r="P202" s="96">
        <v>415875</v>
      </c>
      <c r="Q202" s="94">
        <v>41581</v>
      </c>
      <c r="R202" s="94">
        <v>42417</v>
      </c>
      <c r="S202" s="20">
        <f t="shared" si="11"/>
        <v>836</v>
      </c>
    </row>
    <row r="203" spans="1:19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90">
        <v>34446</v>
      </c>
      <c r="H203" s="23" t="str">
        <f t="shared" si="9"/>
        <v>April</v>
      </c>
      <c r="I203" s="24">
        <f t="shared" ca="1" si="10"/>
        <v>22</v>
      </c>
      <c r="J203" s="25" t="s">
        <v>15</v>
      </c>
      <c r="K203" s="26">
        <v>81530</v>
      </c>
      <c r="L203" s="27">
        <v>5</v>
      </c>
      <c r="P203" s="96">
        <v>138578</v>
      </c>
      <c r="Q203" s="94">
        <v>41939</v>
      </c>
      <c r="R203" s="94">
        <v>42216</v>
      </c>
      <c r="S203" s="20">
        <f t="shared" si="11"/>
        <v>277</v>
      </c>
    </row>
    <row r="204" spans="1:19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90">
        <v>36583</v>
      </c>
      <c r="H204" s="23" t="str">
        <f t="shared" si="9"/>
        <v>February</v>
      </c>
      <c r="I204" s="24">
        <f t="shared" ca="1" si="10"/>
        <v>16</v>
      </c>
      <c r="J204" s="25"/>
      <c r="K204" s="26">
        <v>12676</v>
      </c>
      <c r="L204" s="27">
        <v>2</v>
      </c>
      <c r="P204" s="96">
        <v>918681</v>
      </c>
      <c r="Q204" s="94">
        <v>41327</v>
      </c>
      <c r="R204" s="94">
        <v>42244</v>
      </c>
      <c r="S204" s="20">
        <f t="shared" si="11"/>
        <v>917</v>
      </c>
    </row>
    <row r="205" spans="1:19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9"/>
        <v>April</v>
      </c>
      <c r="I205" s="24">
        <f t="shared" ca="1" si="10"/>
        <v>15</v>
      </c>
      <c r="J205" s="25"/>
      <c r="K205" s="26">
        <v>47520</v>
      </c>
      <c r="L205" s="27">
        <v>1</v>
      </c>
      <c r="P205" s="96">
        <v>570797</v>
      </c>
      <c r="Q205" s="94">
        <v>41267</v>
      </c>
      <c r="R205" s="94">
        <v>41938</v>
      </c>
      <c r="S205" s="20">
        <f t="shared" si="11"/>
        <v>671</v>
      </c>
    </row>
    <row r="206" spans="1:19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9"/>
        <v>March</v>
      </c>
      <c r="I206" s="24">
        <f t="shared" ca="1" si="10"/>
        <v>22</v>
      </c>
      <c r="J206" s="25" t="s">
        <v>18</v>
      </c>
      <c r="K206" s="26">
        <v>35045</v>
      </c>
      <c r="L206" s="27">
        <v>4</v>
      </c>
      <c r="P206" s="96">
        <v>896801</v>
      </c>
      <c r="Q206" s="94">
        <v>41825</v>
      </c>
      <c r="R206" s="94">
        <v>42545</v>
      </c>
      <c r="S206" s="20">
        <f t="shared" si="11"/>
        <v>720</v>
      </c>
    </row>
    <row r="207" spans="1:19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9"/>
        <v>February</v>
      </c>
      <c r="I207" s="24">
        <f t="shared" ca="1" si="10"/>
        <v>21</v>
      </c>
      <c r="J207" s="25"/>
      <c r="K207" s="26">
        <v>35680</v>
      </c>
      <c r="L207" s="27">
        <v>2</v>
      </c>
      <c r="P207" s="96">
        <v>600092</v>
      </c>
      <c r="Q207" s="94">
        <v>42311</v>
      </c>
      <c r="R207" s="94">
        <v>42961</v>
      </c>
      <c r="S207" s="20">
        <f t="shared" si="11"/>
        <v>650</v>
      </c>
    </row>
    <row r="208" spans="1:19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9"/>
        <v>January</v>
      </c>
      <c r="I208" s="24">
        <f t="shared" ca="1" si="10"/>
        <v>13</v>
      </c>
      <c r="J208" s="25"/>
      <c r="K208" s="26">
        <v>89520</v>
      </c>
      <c r="L208" s="27">
        <v>5</v>
      </c>
      <c r="P208" s="96">
        <v>131227</v>
      </c>
      <c r="Q208" s="94">
        <v>41755</v>
      </c>
      <c r="R208" s="94">
        <v>42469</v>
      </c>
      <c r="S208" s="20">
        <f t="shared" si="11"/>
        <v>714</v>
      </c>
    </row>
    <row r="209" spans="1:19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9"/>
        <v>January</v>
      </c>
      <c r="I209" s="24">
        <f t="shared" ca="1" si="10"/>
        <v>16</v>
      </c>
      <c r="J209" s="25" t="s">
        <v>19</v>
      </c>
      <c r="K209" s="26">
        <v>41380</v>
      </c>
      <c r="L209" s="27">
        <v>2</v>
      </c>
      <c r="P209" s="96">
        <v>402837</v>
      </c>
      <c r="Q209" s="94">
        <v>41498</v>
      </c>
      <c r="R209" s="94">
        <v>42172</v>
      </c>
      <c r="S209" s="20">
        <f t="shared" si="11"/>
        <v>674</v>
      </c>
    </row>
    <row r="210" spans="1:19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9"/>
        <v>August</v>
      </c>
      <c r="I210" s="24">
        <f t="shared" ca="1" si="10"/>
        <v>16</v>
      </c>
      <c r="J210" s="25" t="s">
        <v>21</v>
      </c>
      <c r="K210" s="26">
        <v>35460</v>
      </c>
      <c r="L210" s="27">
        <v>5</v>
      </c>
      <c r="P210" s="96">
        <v>616891</v>
      </c>
      <c r="Q210" s="94">
        <v>41135</v>
      </c>
      <c r="R210" s="94">
        <v>41291</v>
      </c>
      <c r="S210" s="20">
        <f t="shared" si="11"/>
        <v>156</v>
      </c>
    </row>
    <row r="211" spans="1:19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9"/>
        <v>November</v>
      </c>
      <c r="I211" s="24">
        <f t="shared" ca="1" si="10"/>
        <v>13</v>
      </c>
      <c r="J211" s="25" t="s">
        <v>19</v>
      </c>
      <c r="K211" s="26">
        <v>52490</v>
      </c>
      <c r="L211" s="27">
        <v>4</v>
      </c>
      <c r="P211" s="96">
        <v>322999</v>
      </c>
      <c r="Q211" s="94">
        <v>42058</v>
      </c>
      <c r="R211" s="94">
        <v>42623</v>
      </c>
      <c r="S211" s="20">
        <f t="shared" si="11"/>
        <v>565</v>
      </c>
    </row>
    <row r="212" spans="1:19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9"/>
        <v>August</v>
      </c>
      <c r="I212" s="24">
        <f t="shared" ca="1" si="10"/>
        <v>23</v>
      </c>
      <c r="J212" s="25" t="s">
        <v>18</v>
      </c>
      <c r="K212" s="26">
        <v>26795</v>
      </c>
      <c r="L212" s="27">
        <v>4</v>
      </c>
      <c r="P212" s="96">
        <v>537490</v>
      </c>
      <c r="Q212" s="94">
        <v>42127</v>
      </c>
      <c r="R212" s="94">
        <v>42343</v>
      </c>
      <c r="S212" s="20">
        <f t="shared" si="11"/>
        <v>216</v>
      </c>
    </row>
    <row r="213" spans="1:19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9"/>
        <v>September</v>
      </c>
      <c r="I213" s="24">
        <f t="shared" ca="1" si="10"/>
        <v>11</v>
      </c>
      <c r="J213" s="25" t="s">
        <v>18</v>
      </c>
      <c r="K213" s="26">
        <v>23560</v>
      </c>
      <c r="L213" s="27">
        <v>3</v>
      </c>
      <c r="P213" s="96">
        <v>859563</v>
      </c>
      <c r="Q213" s="94">
        <v>41966</v>
      </c>
      <c r="R213" s="94">
        <v>42133</v>
      </c>
      <c r="S213" s="20">
        <f t="shared" si="11"/>
        <v>167</v>
      </c>
    </row>
    <row r="214" spans="1:19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9"/>
        <v>May</v>
      </c>
      <c r="I214" s="24">
        <f t="shared" ca="1" si="10"/>
        <v>18</v>
      </c>
      <c r="J214" s="25" t="s">
        <v>19</v>
      </c>
      <c r="K214" s="26">
        <v>73072</v>
      </c>
      <c r="L214" s="27">
        <v>5</v>
      </c>
      <c r="P214" s="96">
        <v>218081</v>
      </c>
      <c r="Q214" s="94">
        <v>41840</v>
      </c>
      <c r="R214" s="94">
        <v>42762</v>
      </c>
      <c r="S214" s="20">
        <f t="shared" si="11"/>
        <v>922</v>
      </c>
    </row>
    <row r="215" spans="1:19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si="9"/>
        <v>October</v>
      </c>
      <c r="I215" s="24">
        <f t="shared" ca="1" si="10"/>
        <v>17</v>
      </c>
      <c r="J215" s="25" t="s">
        <v>19</v>
      </c>
      <c r="K215" s="26">
        <v>32390</v>
      </c>
      <c r="L215" s="27">
        <v>2</v>
      </c>
      <c r="P215" s="96">
        <v>181791</v>
      </c>
      <c r="Q215" s="94">
        <v>40948</v>
      </c>
      <c r="R215" s="94">
        <v>41833</v>
      </c>
      <c r="S215" s="20">
        <f t="shared" si="11"/>
        <v>885</v>
      </c>
    </row>
    <row r="216" spans="1:19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9"/>
        <v>September</v>
      </c>
      <c r="I216" s="24">
        <f t="shared" ca="1" si="10"/>
        <v>3</v>
      </c>
      <c r="J216" s="25"/>
      <c r="K216" s="26">
        <v>84300</v>
      </c>
      <c r="L216" s="27">
        <v>1</v>
      </c>
      <c r="P216" s="96">
        <v>726492</v>
      </c>
      <c r="Q216" s="94">
        <v>41582</v>
      </c>
      <c r="R216" s="94">
        <v>41731</v>
      </c>
      <c r="S216" s="20">
        <f t="shared" si="11"/>
        <v>149</v>
      </c>
    </row>
    <row r="217" spans="1:19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9"/>
        <v>December</v>
      </c>
      <c r="I217" s="24">
        <f t="shared" ca="1" si="10"/>
        <v>13</v>
      </c>
      <c r="J217" s="25" t="s">
        <v>21</v>
      </c>
      <c r="K217" s="26">
        <v>23650</v>
      </c>
      <c r="L217" s="27">
        <v>1</v>
      </c>
      <c r="P217" s="96">
        <v>380562</v>
      </c>
      <c r="Q217" s="94">
        <v>41436</v>
      </c>
      <c r="R217" s="94">
        <v>41674</v>
      </c>
      <c r="S217" s="20">
        <f t="shared" si="11"/>
        <v>238</v>
      </c>
    </row>
    <row r="218" spans="1:19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90">
        <v>37687</v>
      </c>
      <c r="H218" s="23" t="str">
        <f t="shared" si="9"/>
        <v>March</v>
      </c>
      <c r="I218" s="24">
        <f t="shared" ca="1" si="10"/>
        <v>13</v>
      </c>
      <c r="J218" s="25"/>
      <c r="K218" s="26">
        <v>76690</v>
      </c>
      <c r="L218" s="27">
        <v>3</v>
      </c>
      <c r="P218" s="96">
        <v>399470</v>
      </c>
      <c r="Q218" s="94">
        <v>40915</v>
      </c>
      <c r="R218" s="94">
        <v>41038</v>
      </c>
      <c r="S218" s="20">
        <f t="shared" si="11"/>
        <v>123</v>
      </c>
    </row>
    <row r="219" spans="1:19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9"/>
        <v>July</v>
      </c>
      <c r="I219" s="24">
        <f t="shared" ca="1" si="10"/>
        <v>9</v>
      </c>
      <c r="J219" s="25" t="s">
        <v>15</v>
      </c>
      <c r="K219" s="26">
        <v>87760</v>
      </c>
      <c r="L219" s="27">
        <v>1</v>
      </c>
      <c r="P219" s="96">
        <v>778649</v>
      </c>
      <c r="Q219" s="94">
        <v>41797</v>
      </c>
      <c r="R219" s="94">
        <v>41988</v>
      </c>
      <c r="S219" s="20">
        <f t="shared" si="11"/>
        <v>191</v>
      </c>
    </row>
    <row r="220" spans="1:19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9"/>
        <v>April</v>
      </c>
      <c r="I220" s="24">
        <f t="shared" ca="1" si="10"/>
        <v>23</v>
      </c>
      <c r="J220" s="25" t="s">
        <v>18</v>
      </c>
      <c r="K220" s="26">
        <v>39620</v>
      </c>
      <c r="L220" s="27">
        <v>5</v>
      </c>
      <c r="P220" s="96">
        <v>291221</v>
      </c>
      <c r="Q220" s="94">
        <v>42113</v>
      </c>
      <c r="R220" s="94">
        <v>42573</v>
      </c>
      <c r="S220" s="20">
        <f t="shared" si="11"/>
        <v>460</v>
      </c>
    </row>
    <row r="221" spans="1:19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9"/>
        <v>March</v>
      </c>
      <c r="I221" s="24">
        <f t="shared" ca="1" si="10"/>
        <v>3</v>
      </c>
      <c r="J221" s="25" t="s">
        <v>15</v>
      </c>
      <c r="K221" s="26">
        <v>33970</v>
      </c>
      <c r="L221" s="27">
        <v>4</v>
      </c>
      <c r="P221" s="96">
        <v>401879</v>
      </c>
      <c r="Q221" s="94">
        <v>41013</v>
      </c>
      <c r="R221" s="94">
        <v>41431</v>
      </c>
      <c r="S221" s="20">
        <f t="shared" si="11"/>
        <v>418</v>
      </c>
    </row>
    <row r="222" spans="1:19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9"/>
        <v>March</v>
      </c>
      <c r="I222" s="24">
        <f t="shared" ca="1" si="10"/>
        <v>17</v>
      </c>
      <c r="J222" s="25" t="s">
        <v>15</v>
      </c>
      <c r="K222" s="26">
        <v>66740</v>
      </c>
      <c r="L222" s="27">
        <v>2</v>
      </c>
      <c r="P222" s="96">
        <v>624024</v>
      </c>
      <c r="Q222" s="94">
        <v>41121</v>
      </c>
      <c r="R222" s="94">
        <v>41919</v>
      </c>
      <c r="S222" s="20">
        <f t="shared" si="11"/>
        <v>798</v>
      </c>
    </row>
    <row r="223" spans="1:19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9"/>
        <v>April</v>
      </c>
      <c r="I223" s="24">
        <f t="shared" ca="1" si="10"/>
        <v>5</v>
      </c>
      <c r="J223" s="25"/>
      <c r="K223" s="26">
        <v>10572</v>
      </c>
      <c r="L223" s="27">
        <v>4</v>
      </c>
      <c r="P223" s="96">
        <v>694438</v>
      </c>
      <c r="Q223" s="94">
        <v>41416</v>
      </c>
      <c r="R223" s="94">
        <v>41982</v>
      </c>
      <c r="S223" s="20">
        <f t="shared" si="11"/>
        <v>566</v>
      </c>
    </row>
    <row r="224" spans="1:19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9"/>
        <v>November</v>
      </c>
      <c r="I224" s="24">
        <f t="shared" ca="1" si="10"/>
        <v>14</v>
      </c>
      <c r="J224" s="25"/>
      <c r="K224" s="26">
        <v>57990</v>
      </c>
      <c r="L224" s="27">
        <v>5</v>
      </c>
      <c r="P224" s="96">
        <v>539410</v>
      </c>
      <c r="Q224" s="94">
        <v>41851</v>
      </c>
      <c r="R224" s="94">
        <v>42232</v>
      </c>
      <c r="S224" s="20">
        <f t="shared" si="11"/>
        <v>381</v>
      </c>
    </row>
    <row r="225" spans="1:19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9"/>
        <v>March</v>
      </c>
      <c r="I225" s="24">
        <f t="shared" ca="1" si="10"/>
        <v>16</v>
      </c>
      <c r="J225" s="25" t="s">
        <v>19</v>
      </c>
      <c r="K225" s="26">
        <v>42740</v>
      </c>
      <c r="L225" s="27">
        <v>2</v>
      </c>
      <c r="P225" s="96">
        <v>144108</v>
      </c>
      <c r="Q225" s="94">
        <v>41689</v>
      </c>
      <c r="R225" s="94">
        <v>42416</v>
      </c>
      <c r="S225" s="20">
        <f t="shared" si="11"/>
        <v>727</v>
      </c>
    </row>
    <row r="226" spans="1:19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9"/>
        <v>October</v>
      </c>
      <c r="I226" s="24">
        <f t="shared" ca="1" si="10"/>
        <v>22</v>
      </c>
      <c r="J226" s="25" t="s">
        <v>15</v>
      </c>
      <c r="K226" s="26">
        <v>34110</v>
      </c>
      <c r="L226" s="27">
        <v>4</v>
      </c>
      <c r="P226" s="96">
        <v>830994</v>
      </c>
      <c r="Q226" s="94">
        <v>41699</v>
      </c>
      <c r="R226" s="94">
        <v>41999</v>
      </c>
      <c r="S226" s="20">
        <f t="shared" si="11"/>
        <v>300</v>
      </c>
    </row>
    <row r="227" spans="1:19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9"/>
        <v>March</v>
      </c>
      <c r="I227" s="24">
        <f t="shared" ca="1" si="10"/>
        <v>20</v>
      </c>
      <c r="J227" s="25" t="s">
        <v>15</v>
      </c>
      <c r="K227" s="26">
        <v>62688</v>
      </c>
      <c r="L227" s="27">
        <v>2</v>
      </c>
      <c r="P227" s="96">
        <v>804715</v>
      </c>
      <c r="Q227" s="94">
        <v>41238</v>
      </c>
      <c r="R227" s="94">
        <v>42121</v>
      </c>
      <c r="S227" s="20">
        <f t="shared" si="11"/>
        <v>883</v>
      </c>
    </row>
    <row r="228" spans="1:19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90">
        <v>41036</v>
      </c>
      <c r="H228" s="23" t="str">
        <f t="shared" si="9"/>
        <v>May</v>
      </c>
      <c r="I228" s="24">
        <f t="shared" ca="1" si="10"/>
        <v>4</v>
      </c>
      <c r="J228" s="25"/>
      <c r="K228" s="26">
        <v>10636</v>
      </c>
      <c r="L228" s="27">
        <v>4</v>
      </c>
      <c r="P228" s="96">
        <v>375806</v>
      </c>
      <c r="Q228" s="94">
        <v>40919</v>
      </c>
      <c r="R228" s="94">
        <v>41719</v>
      </c>
      <c r="S228" s="20">
        <f t="shared" si="11"/>
        <v>800</v>
      </c>
    </row>
    <row r="229" spans="1:19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9"/>
        <v>December</v>
      </c>
      <c r="I229" s="24">
        <f t="shared" ca="1" si="10"/>
        <v>3</v>
      </c>
      <c r="J229" s="25" t="s">
        <v>21</v>
      </c>
      <c r="K229" s="26">
        <v>75780</v>
      </c>
      <c r="L229" s="27">
        <v>2</v>
      </c>
      <c r="P229" s="96">
        <v>212538</v>
      </c>
      <c r="Q229" s="94">
        <v>40948</v>
      </c>
      <c r="R229" s="94">
        <v>41182</v>
      </c>
      <c r="S229" s="20">
        <f t="shared" si="11"/>
        <v>234</v>
      </c>
    </row>
    <row r="230" spans="1:19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9"/>
        <v>December</v>
      </c>
      <c r="I230" s="24">
        <f t="shared" ca="1" si="10"/>
        <v>3</v>
      </c>
      <c r="J230" s="25"/>
      <c r="K230" s="26">
        <v>47280</v>
      </c>
      <c r="L230" s="27">
        <v>1</v>
      </c>
      <c r="P230" s="96">
        <v>590604</v>
      </c>
      <c r="Q230" s="94">
        <v>41198</v>
      </c>
      <c r="R230" s="94">
        <v>41838</v>
      </c>
      <c r="S230" s="20">
        <f t="shared" si="11"/>
        <v>640</v>
      </c>
    </row>
    <row r="231" spans="1:19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9"/>
        <v>April</v>
      </c>
      <c r="I231" s="24">
        <f t="shared" ca="1" si="10"/>
        <v>3</v>
      </c>
      <c r="J231" s="25"/>
      <c r="K231" s="26">
        <v>37840</v>
      </c>
      <c r="L231" s="27">
        <v>1</v>
      </c>
      <c r="P231" s="96">
        <v>583049</v>
      </c>
      <c r="Q231" s="94">
        <v>41751</v>
      </c>
      <c r="R231" s="94">
        <v>42345</v>
      </c>
      <c r="S231" s="20">
        <f t="shared" si="11"/>
        <v>594</v>
      </c>
    </row>
    <row r="232" spans="1:19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9"/>
        <v>March</v>
      </c>
      <c r="I232" s="24">
        <f t="shared" ca="1" si="10"/>
        <v>16</v>
      </c>
      <c r="J232" s="25"/>
      <c r="K232" s="26">
        <v>63850</v>
      </c>
      <c r="L232" s="27">
        <v>2</v>
      </c>
      <c r="P232" s="96">
        <v>934461</v>
      </c>
      <c r="Q232" s="94">
        <v>41817</v>
      </c>
      <c r="R232" s="94">
        <v>42520</v>
      </c>
      <c r="S232" s="20">
        <f t="shared" si="11"/>
        <v>703</v>
      </c>
    </row>
    <row r="233" spans="1:19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9"/>
        <v>November</v>
      </c>
      <c r="I233" s="24">
        <f t="shared" ca="1" si="10"/>
        <v>15</v>
      </c>
      <c r="J233" s="25"/>
      <c r="K233" s="26">
        <v>25120</v>
      </c>
      <c r="L233" s="27">
        <v>5</v>
      </c>
      <c r="P233" s="96">
        <v>275871</v>
      </c>
      <c r="Q233" s="94">
        <v>41892</v>
      </c>
      <c r="R233" s="94">
        <v>42837</v>
      </c>
      <c r="S233" s="20">
        <f t="shared" si="11"/>
        <v>945</v>
      </c>
    </row>
    <row r="234" spans="1:19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9"/>
        <v>December</v>
      </c>
      <c r="I234" s="24">
        <f t="shared" ca="1" si="10"/>
        <v>13</v>
      </c>
      <c r="J234" s="25" t="s">
        <v>16</v>
      </c>
      <c r="K234" s="26">
        <v>38870</v>
      </c>
      <c r="L234" s="27">
        <v>2</v>
      </c>
      <c r="P234" s="96">
        <v>881008</v>
      </c>
      <c r="Q234" s="94">
        <v>41075</v>
      </c>
      <c r="R234" s="94">
        <v>41986</v>
      </c>
      <c r="S234" s="20">
        <f t="shared" si="11"/>
        <v>911</v>
      </c>
    </row>
    <row r="235" spans="1:19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9"/>
        <v>March</v>
      </c>
      <c r="I235" s="24">
        <f t="shared" ca="1" si="10"/>
        <v>14</v>
      </c>
      <c r="J235" s="25" t="s">
        <v>16</v>
      </c>
      <c r="K235" s="26">
        <v>39680</v>
      </c>
      <c r="L235" s="27">
        <v>5</v>
      </c>
      <c r="P235" s="96">
        <v>416900</v>
      </c>
      <c r="Q235" s="94">
        <v>41908</v>
      </c>
      <c r="R235" s="94">
        <v>42273</v>
      </c>
      <c r="S235" s="20">
        <f t="shared" si="11"/>
        <v>365</v>
      </c>
    </row>
    <row r="236" spans="1:19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9"/>
        <v>October</v>
      </c>
      <c r="I236" s="24">
        <f t="shared" ca="1" si="10"/>
        <v>15</v>
      </c>
      <c r="J236" s="25"/>
      <c r="K236" s="26">
        <v>38768</v>
      </c>
      <c r="L236" s="27">
        <v>4</v>
      </c>
      <c r="P236" s="96">
        <v>859980</v>
      </c>
      <c r="Q236" s="94">
        <v>40935</v>
      </c>
      <c r="R236" s="94">
        <v>41222</v>
      </c>
      <c r="S236" s="20">
        <f t="shared" si="11"/>
        <v>287</v>
      </c>
    </row>
    <row r="237" spans="1:19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9"/>
        <v>November</v>
      </c>
      <c r="I237" s="24">
        <f t="shared" ca="1" si="10"/>
        <v>16</v>
      </c>
      <c r="J237" s="25"/>
      <c r="K237" s="26">
        <v>63330</v>
      </c>
      <c r="L237" s="27">
        <v>4</v>
      </c>
      <c r="P237" s="96">
        <v>677614</v>
      </c>
      <c r="Q237" s="94">
        <v>41636</v>
      </c>
      <c r="R237" s="94">
        <v>42532</v>
      </c>
      <c r="S237" s="20">
        <f t="shared" si="11"/>
        <v>896</v>
      </c>
    </row>
    <row r="238" spans="1:19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9"/>
        <v>December</v>
      </c>
      <c r="I238" s="24">
        <f t="shared" ca="1" si="10"/>
        <v>22</v>
      </c>
      <c r="J238" s="25"/>
      <c r="K238" s="26">
        <v>22320</v>
      </c>
      <c r="L238" s="27">
        <v>2</v>
      </c>
      <c r="P238" s="96">
        <v>656978</v>
      </c>
      <c r="Q238" s="94">
        <v>41971</v>
      </c>
      <c r="R238" s="94">
        <v>42908</v>
      </c>
      <c r="S238" s="20">
        <f t="shared" si="11"/>
        <v>937</v>
      </c>
    </row>
    <row r="239" spans="1:19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9"/>
        <v>January</v>
      </c>
      <c r="I239" s="24">
        <f t="shared" ca="1" si="10"/>
        <v>7</v>
      </c>
      <c r="J239" s="25" t="s">
        <v>18</v>
      </c>
      <c r="K239" s="26">
        <v>27560</v>
      </c>
      <c r="L239" s="27">
        <v>2</v>
      </c>
      <c r="P239" s="96">
        <v>844200</v>
      </c>
      <c r="Q239" s="94">
        <v>41759</v>
      </c>
      <c r="R239" s="94">
        <v>42189</v>
      </c>
      <c r="S239" s="20">
        <f t="shared" si="11"/>
        <v>430</v>
      </c>
    </row>
    <row r="240" spans="1:19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9"/>
        <v>March</v>
      </c>
      <c r="I240" s="24">
        <f t="shared" ca="1" si="10"/>
        <v>17</v>
      </c>
      <c r="J240" s="25" t="s">
        <v>21</v>
      </c>
      <c r="K240" s="26">
        <v>39520</v>
      </c>
      <c r="L240" s="27">
        <v>5</v>
      </c>
      <c r="P240" s="96">
        <v>360814</v>
      </c>
      <c r="Q240" s="94">
        <v>41466</v>
      </c>
      <c r="R240" s="94">
        <v>42194</v>
      </c>
      <c r="S240" s="20">
        <f t="shared" si="11"/>
        <v>728</v>
      </c>
    </row>
    <row r="241" spans="1:19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9"/>
        <v>August</v>
      </c>
      <c r="I241" s="24">
        <f t="shared" ca="1" si="10"/>
        <v>22</v>
      </c>
      <c r="J241" s="25" t="s">
        <v>16</v>
      </c>
      <c r="K241" s="26">
        <v>60380</v>
      </c>
      <c r="L241" s="27">
        <v>4</v>
      </c>
      <c r="P241" s="96">
        <v>889403</v>
      </c>
      <c r="Q241" s="94">
        <v>41524</v>
      </c>
      <c r="R241" s="94">
        <v>41922</v>
      </c>
      <c r="S241" s="20">
        <f t="shared" si="11"/>
        <v>398</v>
      </c>
    </row>
    <row r="242" spans="1:19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9"/>
        <v>August</v>
      </c>
      <c r="I242" s="24">
        <f t="shared" ca="1" si="10"/>
        <v>15</v>
      </c>
      <c r="J242" s="25" t="s">
        <v>19</v>
      </c>
      <c r="K242" s="26">
        <v>22475</v>
      </c>
      <c r="L242" s="27">
        <v>4</v>
      </c>
      <c r="P242" s="96">
        <v>861096</v>
      </c>
      <c r="Q242" s="94">
        <v>41511</v>
      </c>
      <c r="R242" s="94">
        <v>42217</v>
      </c>
      <c r="S242" s="20">
        <f t="shared" si="11"/>
        <v>706</v>
      </c>
    </row>
    <row r="243" spans="1:19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9"/>
        <v>April</v>
      </c>
      <c r="I243" s="24">
        <f t="shared" ca="1" si="10"/>
        <v>17</v>
      </c>
      <c r="J243" s="25" t="s">
        <v>15</v>
      </c>
      <c r="K243" s="26">
        <v>59320</v>
      </c>
      <c r="L243" s="27">
        <v>4</v>
      </c>
      <c r="P243" s="96">
        <v>798846</v>
      </c>
      <c r="Q243" s="94">
        <v>42141</v>
      </c>
      <c r="R243" s="94">
        <v>42272</v>
      </c>
      <c r="S243" s="20">
        <f t="shared" si="11"/>
        <v>131</v>
      </c>
    </row>
    <row r="244" spans="1:19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9"/>
        <v>January</v>
      </c>
      <c r="I244" s="24">
        <f t="shared" ca="1" si="10"/>
        <v>15</v>
      </c>
      <c r="J244" s="25"/>
      <c r="K244" s="26">
        <v>68260</v>
      </c>
      <c r="L244" s="27">
        <v>5</v>
      </c>
      <c r="P244" s="96">
        <v>494555</v>
      </c>
      <c r="Q244" s="94">
        <v>41359</v>
      </c>
      <c r="R244" s="94">
        <v>41971</v>
      </c>
      <c r="S244" s="20">
        <f t="shared" si="11"/>
        <v>612</v>
      </c>
    </row>
    <row r="245" spans="1:19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9"/>
        <v>July</v>
      </c>
      <c r="I245" s="24">
        <f t="shared" ca="1" si="10"/>
        <v>4</v>
      </c>
      <c r="J245" s="25" t="s">
        <v>15</v>
      </c>
      <c r="K245" s="26">
        <v>35600</v>
      </c>
      <c r="L245" s="27">
        <v>5</v>
      </c>
      <c r="P245" s="96">
        <v>187648</v>
      </c>
      <c r="Q245" s="94">
        <v>41741</v>
      </c>
      <c r="R245" s="94">
        <v>42141</v>
      </c>
      <c r="S245" s="20">
        <f t="shared" si="11"/>
        <v>400</v>
      </c>
    </row>
    <row r="246" spans="1:19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9"/>
        <v>February</v>
      </c>
      <c r="I246" s="24">
        <f t="shared" ca="1" si="10"/>
        <v>3</v>
      </c>
      <c r="J246" s="25"/>
      <c r="K246" s="26">
        <v>15056</v>
      </c>
      <c r="L246" s="27">
        <v>5</v>
      </c>
      <c r="P246" s="96">
        <v>306638</v>
      </c>
      <c r="Q246" s="94">
        <v>41226</v>
      </c>
      <c r="R246" s="94">
        <v>41865</v>
      </c>
      <c r="S246" s="20">
        <f t="shared" si="11"/>
        <v>639</v>
      </c>
    </row>
    <row r="247" spans="1:19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9"/>
        <v>July</v>
      </c>
      <c r="I247" s="24">
        <f t="shared" ca="1" si="10"/>
        <v>22</v>
      </c>
      <c r="J247" s="25" t="s">
        <v>19</v>
      </c>
      <c r="K247" s="26">
        <v>43190</v>
      </c>
      <c r="L247" s="27">
        <v>2</v>
      </c>
      <c r="P247" s="96">
        <v>592933</v>
      </c>
      <c r="Q247" s="94">
        <v>41902</v>
      </c>
      <c r="R247" s="94">
        <v>42457</v>
      </c>
      <c r="S247" s="20">
        <f t="shared" si="11"/>
        <v>555</v>
      </c>
    </row>
    <row r="248" spans="1:19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9"/>
        <v>January</v>
      </c>
      <c r="I248" s="24">
        <f t="shared" ca="1" si="10"/>
        <v>17</v>
      </c>
      <c r="J248" s="25"/>
      <c r="K248" s="26">
        <v>41770</v>
      </c>
      <c r="L248" s="27">
        <v>5</v>
      </c>
      <c r="P248" s="96">
        <v>135739</v>
      </c>
      <c r="Q248" s="94">
        <v>42126</v>
      </c>
      <c r="R248" s="94">
        <v>42552</v>
      </c>
      <c r="S248" s="20">
        <f t="shared" si="11"/>
        <v>426</v>
      </c>
    </row>
    <row r="249" spans="1:19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9"/>
        <v>March</v>
      </c>
      <c r="I249" s="24">
        <f t="shared" ca="1" si="10"/>
        <v>8</v>
      </c>
      <c r="J249" s="25" t="s">
        <v>15</v>
      </c>
      <c r="K249" s="26">
        <v>44530</v>
      </c>
      <c r="L249" s="27">
        <v>2</v>
      </c>
      <c r="P249" s="96">
        <v>817653</v>
      </c>
      <c r="Q249" s="94">
        <v>41300</v>
      </c>
      <c r="R249" s="94">
        <v>42009</v>
      </c>
      <c r="S249" s="20">
        <f t="shared" si="11"/>
        <v>709</v>
      </c>
    </row>
    <row r="250" spans="1:19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9"/>
        <v>March</v>
      </c>
      <c r="I250" s="24">
        <f t="shared" ca="1" si="10"/>
        <v>14</v>
      </c>
      <c r="J250" s="25" t="s">
        <v>18</v>
      </c>
      <c r="K250" s="26">
        <v>45880</v>
      </c>
      <c r="L250" s="27">
        <v>5</v>
      </c>
      <c r="P250" s="96">
        <v>279079</v>
      </c>
      <c r="Q250" s="94">
        <v>41236</v>
      </c>
      <c r="R250" s="94">
        <v>41968</v>
      </c>
      <c r="S250" s="20">
        <f t="shared" si="11"/>
        <v>732</v>
      </c>
    </row>
    <row r="251" spans="1:19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9"/>
        <v>May</v>
      </c>
      <c r="I251" s="24">
        <f t="shared" ca="1" si="10"/>
        <v>14</v>
      </c>
      <c r="J251" s="25"/>
      <c r="K251" s="26">
        <v>54840</v>
      </c>
      <c r="L251" s="27">
        <v>4</v>
      </c>
      <c r="P251" s="96">
        <v>312715</v>
      </c>
      <c r="Q251" s="94">
        <v>40974</v>
      </c>
      <c r="R251" s="94">
        <v>41591</v>
      </c>
      <c r="S251" s="20">
        <f t="shared" si="11"/>
        <v>617</v>
      </c>
    </row>
    <row r="252" spans="1:19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9"/>
        <v>January</v>
      </c>
      <c r="I252" s="24">
        <f t="shared" ca="1" si="10"/>
        <v>3</v>
      </c>
      <c r="J252" s="25" t="s">
        <v>15</v>
      </c>
      <c r="K252" s="26">
        <v>66840</v>
      </c>
      <c r="L252" s="27">
        <v>4</v>
      </c>
      <c r="P252" s="96">
        <v>890556</v>
      </c>
      <c r="Q252" s="94">
        <v>40965</v>
      </c>
      <c r="R252" s="94">
        <v>41892</v>
      </c>
      <c r="S252" s="20">
        <f t="shared" si="11"/>
        <v>927</v>
      </c>
    </row>
    <row r="253" spans="1:19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9"/>
        <v>June</v>
      </c>
      <c r="I253" s="24">
        <f t="shared" ca="1" si="10"/>
        <v>6</v>
      </c>
      <c r="J253" s="25" t="s">
        <v>15</v>
      </c>
      <c r="K253" s="26">
        <v>44650</v>
      </c>
      <c r="L253" s="27">
        <v>1</v>
      </c>
      <c r="P253" s="96">
        <v>459999</v>
      </c>
      <c r="Q253" s="94">
        <v>42216</v>
      </c>
      <c r="R253" s="94">
        <v>42469</v>
      </c>
      <c r="S253" s="20">
        <f t="shared" si="11"/>
        <v>253</v>
      </c>
    </row>
    <row r="254" spans="1:19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9"/>
        <v>April</v>
      </c>
      <c r="I254" s="24">
        <f t="shared" ca="1" si="10"/>
        <v>16</v>
      </c>
      <c r="J254" s="25"/>
      <c r="K254" s="26">
        <v>86470</v>
      </c>
      <c r="L254" s="27">
        <v>4</v>
      </c>
      <c r="P254" s="96">
        <v>578063</v>
      </c>
      <c r="Q254" s="94">
        <v>41527</v>
      </c>
      <c r="R254" s="94">
        <v>42069</v>
      </c>
      <c r="S254" s="20">
        <f t="shared" si="11"/>
        <v>542</v>
      </c>
    </row>
    <row r="255" spans="1:19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9"/>
        <v>April</v>
      </c>
      <c r="I255" s="24">
        <f t="shared" ca="1" si="10"/>
        <v>14</v>
      </c>
      <c r="J255" s="25" t="s">
        <v>15</v>
      </c>
      <c r="K255" s="26">
        <v>67280</v>
      </c>
      <c r="L255" s="27">
        <v>3</v>
      </c>
      <c r="P255" s="96">
        <v>709424</v>
      </c>
      <c r="Q255" s="94">
        <v>41320</v>
      </c>
      <c r="R255" s="94">
        <v>42181</v>
      </c>
      <c r="S255" s="20">
        <f t="shared" si="11"/>
        <v>861</v>
      </c>
    </row>
    <row r="256" spans="1:19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9"/>
        <v>August</v>
      </c>
      <c r="I256" s="24">
        <f t="shared" ca="1" si="10"/>
        <v>19</v>
      </c>
      <c r="J256" s="25" t="s">
        <v>21</v>
      </c>
      <c r="K256" s="26">
        <v>77840</v>
      </c>
      <c r="L256" s="27">
        <v>2</v>
      </c>
      <c r="P256" s="96">
        <v>709338</v>
      </c>
      <c r="Q256" s="94">
        <v>41803</v>
      </c>
      <c r="R256" s="94">
        <v>42300</v>
      </c>
      <c r="S256" s="20">
        <f t="shared" si="11"/>
        <v>497</v>
      </c>
    </row>
    <row r="257" spans="1:19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9"/>
        <v>December</v>
      </c>
      <c r="I257" s="24">
        <f t="shared" ca="1" si="10"/>
        <v>15</v>
      </c>
      <c r="J257" s="25" t="s">
        <v>19</v>
      </c>
      <c r="K257" s="26">
        <v>61420</v>
      </c>
      <c r="L257" s="27">
        <v>4</v>
      </c>
      <c r="P257" s="96">
        <v>201287</v>
      </c>
      <c r="Q257" s="94">
        <v>42177</v>
      </c>
      <c r="R257" s="94">
        <v>42637</v>
      </c>
      <c r="S257" s="20">
        <f t="shared" si="11"/>
        <v>460</v>
      </c>
    </row>
    <row r="258" spans="1:19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ref="H258:H321" si="12">CHOOSE(MONTH(G258),"January","February","March","April","May","June","July","August","September","October","November","December")</f>
        <v>February</v>
      </c>
      <c r="I258" s="24">
        <f t="shared" ref="I258:I321" ca="1" si="13">DATEDIF(G258,TODAY(),"Y")</f>
        <v>17</v>
      </c>
      <c r="J258" s="25" t="s">
        <v>19</v>
      </c>
      <c r="K258" s="26">
        <v>38105</v>
      </c>
      <c r="L258" s="27">
        <v>2</v>
      </c>
      <c r="P258" s="96">
        <v>789032</v>
      </c>
      <c r="Q258" s="94">
        <v>41189</v>
      </c>
      <c r="R258" s="94">
        <v>41938</v>
      </c>
      <c r="S258" s="20">
        <f t="shared" si="11"/>
        <v>749</v>
      </c>
    </row>
    <row r="259" spans="1:19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12"/>
        <v>December</v>
      </c>
      <c r="I259" s="24">
        <f t="shared" ca="1" si="13"/>
        <v>2</v>
      </c>
      <c r="J259" s="25"/>
      <c r="K259" s="26">
        <v>66132</v>
      </c>
      <c r="L259" s="27">
        <v>4</v>
      </c>
      <c r="P259" s="96">
        <v>131897</v>
      </c>
      <c r="Q259" s="94">
        <v>42088</v>
      </c>
      <c r="R259" s="94">
        <v>42558</v>
      </c>
      <c r="S259" s="20">
        <f t="shared" ref="S259:S322" si="14">DATEDIF(Q259,R259,"d")</f>
        <v>470</v>
      </c>
    </row>
    <row r="260" spans="1:19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90">
        <v>38522</v>
      </c>
      <c r="H260" s="23" t="str">
        <f t="shared" si="12"/>
        <v>June</v>
      </c>
      <c r="I260" s="24">
        <f t="shared" ca="1" si="13"/>
        <v>11</v>
      </c>
      <c r="J260" s="25" t="s">
        <v>21</v>
      </c>
      <c r="K260" s="26">
        <v>39740</v>
      </c>
      <c r="L260" s="27">
        <v>1</v>
      </c>
      <c r="P260" s="96">
        <v>625392</v>
      </c>
      <c r="Q260" s="94">
        <v>41864</v>
      </c>
      <c r="R260" s="94">
        <v>42363</v>
      </c>
      <c r="S260" s="20">
        <f t="shared" si="14"/>
        <v>499</v>
      </c>
    </row>
    <row r="261" spans="1:19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12"/>
        <v>August</v>
      </c>
      <c r="I261" s="24">
        <f t="shared" ca="1" si="13"/>
        <v>21</v>
      </c>
      <c r="J261" s="25" t="s">
        <v>19</v>
      </c>
      <c r="K261" s="26">
        <v>66824</v>
      </c>
      <c r="L261" s="27">
        <v>2</v>
      </c>
      <c r="P261" s="96">
        <v>893495</v>
      </c>
      <c r="Q261" s="94">
        <v>41982</v>
      </c>
      <c r="R261" s="94">
        <v>42198</v>
      </c>
      <c r="S261" s="20">
        <f t="shared" si="14"/>
        <v>216</v>
      </c>
    </row>
    <row r="262" spans="1:19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12"/>
        <v>October</v>
      </c>
      <c r="I262" s="24">
        <f t="shared" ca="1" si="13"/>
        <v>22</v>
      </c>
      <c r="J262" s="25" t="s">
        <v>19</v>
      </c>
      <c r="K262" s="26">
        <v>58910</v>
      </c>
      <c r="L262" s="27">
        <v>1</v>
      </c>
      <c r="P262" s="96">
        <v>208727</v>
      </c>
      <c r="Q262" s="94">
        <v>42180</v>
      </c>
      <c r="R262" s="94">
        <v>42767</v>
      </c>
      <c r="S262" s="20">
        <f t="shared" si="14"/>
        <v>587</v>
      </c>
    </row>
    <row r="263" spans="1:19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12"/>
        <v>July</v>
      </c>
      <c r="I263" s="24">
        <f t="shared" ca="1" si="13"/>
        <v>17</v>
      </c>
      <c r="J263" s="25"/>
      <c r="K263" s="26">
        <v>25120</v>
      </c>
      <c r="L263" s="27">
        <v>2</v>
      </c>
      <c r="P263" s="96">
        <v>956313</v>
      </c>
      <c r="Q263" s="94">
        <v>41551</v>
      </c>
      <c r="R263" s="94">
        <v>42109</v>
      </c>
      <c r="S263" s="20">
        <f t="shared" si="14"/>
        <v>558</v>
      </c>
    </row>
    <row r="264" spans="1:19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12"/>
        <v>March</v>
      </c>
      <c r="I264" s="24">
        <f t="shared" ca="1" si="13"/>
        <v>23</v>
      </c>
      <c r="J264" s="25"/>
      <c r="K264" s="26">
        <v>23340</v>
      </c>
      <c r="L264" s="27">
        <v>4</v>
      </c>
      <c r="P264" s="96">
        <v>575518</v>
      </c>
      <c r="Q264" s="94">
        <v>41880</v>
      </c>
      <c r="R264" s="94">
        <v>42594</v>
      </c>
      <c r="S264" s="20">
        <f t="shared" si="14"/>
        <v>714</v>
      </c>
    </row>
    <row r="265" spans="1:19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90">
        <v>37086</v>
      </c>
      <c r="H265" s="23" t="str">
        <f t="shared" si="12"/>
        <v>July</v>
      </c>
      <c r="I265" s="24">
        <f t="shared" ca="1" si="13"/>
        <v>15</v>
      </c>
      <c r="J265" s="25"/>
      <c r="K265" s="26">
        <v>32940</v>
      </c>
      <c r="L265" s="27">
        <v>5</v>
      </c>
      <c r="P265" s="96">
        <v>676925</v>
      </c>
      <c r="Q265" s="94">
        <v>41617</v>
      </c>
      <c r="R265" s="94">
        <v>41790</v>
      </c>
      <c r="S265" s="20">
        <f t="shared" si="14"/>
        <v>173</v>
      </c>
    </row>
    <row r="266" spans="1:19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12"/>
        <v>September</v>
      </c>
      <c r="I266" s="24">
        <f t="shared" ca="1" si="13"/>
        <v>9</v>
      </c>
      <c r="J266" s="25" t="s">
        <v>16</v>
      </c>
      <c r="K266" s="26">
        <v>61330</v>
      </c>
      <c r="L266" s="27">
        <v>2</v>
      </c>
      <c r="P266" s="96">
        <v>805072</v>
      </c>
      <c r="Q266" s="94">
        <v>41139</v>
      </c>
      <c r="R266" s="94">
        <v>41804</v>
      </c>
      <c r="S266" s="20">
        <f t="shared" si="14"/>
        <v>665</v>
      </c>
    </row>
    <row r="267" spans="1:19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12"/>
        <v>October</v>
      </c>
      <c r="I267" s="24">
        <f t="shared" ca="1" si="13"/>
        <v>5</v>
      </c>
      <c r="J267" s="25"/>
      <c r="K267" s="26">
        <v>25790</v>
      </c>
      <c r="L267" s="27">
        <v>3</v>
      </c>
      <c r="P267" s="96">
        <v>388448</v>
      </c>
      <c r="Q267" s="94">
        <v>41680</v>
      </c>
      <c r="R267" s="94">
        <v>42624</v>
      </c>
      <c r="S267" s="20">
        <f t="shared" si="14"/>
        <v>944</v>
      </c>
    </row>
    <row r="268" spans="1:19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12"/>
        <v>June</v>
      </c>
      <c r="I268" s="24">
        <f t="shared" ca="1" si="13"/>
        <v>14</v>
      </c>
      <c r="J268" s="25" t="s">
        <v>15</v>
      </c>
      <c r="K268" s="26">
        <v>29260</v>
      </c>
      <c r="L268" s="27">
        <v>4</v>
      </c>
      <c r="P268" s="96">
        <v>856963</v>
      </c>
      <c r="Q268" s="94">
        <v>41228</v>
      </c>
      <c r="R268" s="94">
        <v>42201</v>
      </c>
      <c r="S268" s="20">
        <f t="shared" si="14"/>
        <v>973</v>
      </c>
    </row>
    <row r="269" spans="1:19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12"/>
        <v>April</v>
      </c>
      <c r="I269" s="24">
        <f t="shared" ca="1" si="13"/>
        <v>15</v>
      </c>
      <c r="J269" s="25" t="s">
        <v>21</v>
      </c>
      <c r="K269" s="26">
        <v>54580</v>
      </c>
      <c r="L269" s="27">
        <v>4</v>
      </c>
      <c r="P269" s="96">
        <v>825554</v>
      </c>
      <c r="Q269" s="94">
        <v>41692</v>
      </c>
      <c r="R269" s="94">
        <v>42661</v>
      </c>
      <c r="S269" s="20">
        <f t="shared" si="14"/>
        <v>969</v>
      </c>
    </row>
    <row r="270" spans="1:19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12"/>
        <v>August</v>
      </c>
      <c r="I270" s="24">
        <f t="shared" ca="1" si="13"/>
        <v>3</v>
      </c>
      <c r="J270" s="25" t="s">
        <v>21</v>
      </c>
      <c r="K270" s="26">
        <v>44260</v>
      </c>
      <c r="L270" s="27">
        <v>1</v>
      </c>
      <c r="P270" s="96">
        <v>252474</v>
      </c>
      <c r="Q270" s="94">
        <v>41776</v>
      </c>
      <c r="R270" s="94">
        <v>42100</v>
      </c>
      <c r="S270" s="20">
        <f t="shared" si="14"/>
        <v>324</v>
      </c>
    </row>
    <row r="271" spans="1:19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12"/>
        <v>August</v>
      </c>
      <c r="I271" s="24">
        <f t="shared" ca="1" si="13"/>
        <v>4</v>
      </c>
      <c r="J271" s="25"/>
      <c r="K271" s="26">
        <v>80729</v>
      </c>
      <c r="L271" s="27">
        <v>3</v>
      </c>
      <c r="P271" s="96">
        <v>572605</v>
      </c>
      <c r="Q271" s="94">
        <v>42084</v>
      </c>
      <c r="R271" s="94">
        <v>42974</v>
      </c>
      <c r="S271" s="20">
        <f t="shared" si="14"/>
        <v>890</v>
      </c>
    </row>
    <row r="272" spans="1:19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12"/>
        <v>April</v>
      </c>
      <c r="I272" s="24">
        <f t="shared" ca="1" si="13"/>
        <v>5</v>
      </c>
      <c r="J272" s="25" t="s">
        <v>19</v>
      </c>
      <c r="K272" s="26">
        <v>29330</v>
      </c>
      <c r="L272" s="27">
        <v>5</v>
      </c>
      <c r="P272" s="96">
        <v>294909</v>
      </c>
      <c r="Q272" s="94">
        <v>41250</v>
      </c>
      <c r="R272" s="94">
        <v>41374</v>
      </c>
      <c r="S272" s="20">
        <f t="shared" si="14"/>
        <v>124</v>
      </c>
    </row>
    <row r="273" spans="1:19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12"/>
        <v>March</v>
      </c>
      <c r="I273" s="24">
        <f t="shared" ca="1" si="13"/>
        <v>23</v>
      </c>
      <c r="J273" s="25" t="s">
        <v>21</v>
      </c>
      <c r="K273" s="26">
        <v>46110</v>
      </c>
      <c r="L273" s="27">
        <v>4</v>
      </c>
      <c r="P273" s="96">
        <v>580559</v>
      </c>
      <c r="Q273" s="94">
        <v>41086</v>
      </c>
      <c r="R273" s="94">
        <v>41920</v>
      </c>
      <c r="S273" s="20">
        <f t="shared" si="14"/>
        <v>834</v>
      </c>
    </row>
    <row r="274" spans="1:19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12"/>
        <v>June</v>
      </c>
      <c r="I274" s="24">
        <f t="shared" ca="1" si="13"/>
        <v>4</v>
      </c>
      <c r="J274" s="25" t="s">
        <v>19</v>
      </c>
      <c r="K274" s="26">
        <v>28680</v>
      </c>
      <c r="L274" s="27">
        <v>1</v>
      </c>
      <c r="P274" s="96">
        <v>573645</v>
      </c>
      <c r="Q274" s="94">
        <v>42097</v>
      </c>
      <c r="R274" s="94">
        <v>42728</v>
      </c>
      <c r="S274" s="20">
        <f t="shared" si="14"/>
        <v>631</v>
      </c>
    </row>
    <row r="275" spans="1:19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12"/>
        <v>September</v>
      </c>
      <c r="I275" s="24">
        <f t="shared" ca="1" si="13"/>
        <v>21</v>
      </c>
      <c r="J275" s="25" t="s">
        <v>21</v>
      </c>
      <c r="K275" s="26">
        <v>45180</v>
      </c>
      <c r="L275" s="27">
        <v>5</v>
      </c>
      <c r="P275" s="96">
        <v>143435</v>
      </c>
      <c r="Q275" s="94">
        <v>41424</v>
      </c>
      <c r="R275" s="94">
        <v>41541</v>
      </c>
      <c r="S275" s="20">
        <f t="shared" si="14"/>
        <v>117</v>
      </c>
    </row>
    <row r="276" spans="1:19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12"/>
        <v>May</v>
      </c>
      <c r="I276" s="24">
        <f t="shared" ca="1" si="13"/>
        <v>11</v>
      </c>
      <c r="J276" s="25" t="s">
        <v>18</v>
      </c>
      <c r="K276" s="26">
        <v>45100</v>
      </c>
      <c r="L276" s="27">
        <v>2</v>
      </c>
      <c r="P276" s="96">
        <v>728000</v>
      </c>
      <c r="Q276" s="94">
        <v>41689</v>
      </c>
      <c r="R276" s="94">
        <v>42350</v>
      </c>
      <c r="S276" s="20">
        <f t="shared" si="14"/>
        <v>661</v>
      </c>
    </row>
    <row r="277" spans="1:19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12"/>
        <v>February</v>
      </c>
      <c r="I277" s="24">
        <f t="shared" ca="1" si="13"/>
        <v>22</v>
      </c>
      <c r="J277" s="25" t="s">
        <v>19</v>
      </c>
      <c r="K277" s="26">
        <v>77720</v>
      </c>
      <c r="L277" s="27">
        <v>3</v>
      </c>
      <c r="P277" s="96">
        <v>764214</v>
      </c>
      <c r="Q277" s="94">
        <v>41475</v>
      </c>
      <c r="R277" s="94">
        <v>41723</v>
      </c>
      <c r="S277" s="20">
        <f t="shared" si="14"/>
        <v>248</v>
      </c>
    </row>
    <row r="278" spans="1:19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12"/>
        <v>August</v>
      </c>
      <c r="I278" s="24">
        <f t="shared" ca="1" si="13"/>
        <v>22</v>
      </c>
      <c r="J278" s="25"/>
      <c r="K278" s="26">
        <v>60550</v>
      </c>
      <c r="L278" s="27">
        <v>2</v>
      </c>
      <c r="P278" s="96">
        <v>770340</v>
      </c>
      <c r="Q278" s="94">
        <v>41261</v>
      </c>
      <c r="R278" s="94">
        <v>41935</v>
      </c>
      <c r="S278" s="20">
        <f t="shared" si="14"/>
        <v>674</v>
      </c>
    </row>
    <row r="279" spans="1:19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si="12"/>
        <v>July</v>
      </c>
      <c r="I279" s="24">
        <f t="shared" ca="1" si="13"/>
        <v>8</v>
      </c>
      <c r="J279" s="25" t="s">
        <v>16</v>
      </c>
      <c r="K279" s="26">
        <v>68710</v>
      </c>
      <c r="L279" s="27">
        <v>4</v>
      </c>
      <c r="P279" s="96">
        <v>990693</v>
      </c>
      <c r="Q279" s="94">
        <v>41511</v>
      </c>
      <c r="R279" s="94">
        <v>41930</v>
      </c>
      <c r="S279" s="20">
        <f t="shared" si="14"/>
        <v>419</v>
      </c>
    </row>
    <row r="280" spans="1:19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12"/>
        <v>July</v>
      </c>
      <c r="I280" s="24">
        <f t="shared" ca="1" si="13"/>
        <v>23</v>
      </c>
      <c r="J280" s="25"/>
      <c r="K280" s="26">
        <v>30468</v>
      </c>
      <c r="L280" s="27">
        <v>2</v>
      </c>
      <c r="P280" s="96">
        <v>366167</v>
      </c>
      <c r="Q280" s="94">
        <v>41929</v>
      </c>
      <c r="R280" s="94">
        <v>42265</v>
      </c>
      <c r="S280" s="20">
        <f t="shared" si="14"/>
        <v>336</v>
      </c>
    </row>
    <row r="281" spans="1:19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12"/>
        <v>January</v>
      </c>
      <c r="I281" s="24">
        <f t="shared" ca="1" si="13"/>
        <v>5</v>
      </c>
      <c r="J281" s="25" t="s">
        <v>16</v>
      </c>
      <c r="K281" s="26">
        <v>80880</v>
      </c>
      <c r="L281" s="27">
        <v>1</v>
      </c>
      <c r="P281" s="96">
        <v>683095</v>
      </c>
      <c r="Q281" s="94">
        <v>41245</v>
      </c>
      <c r="R281" s="94">
        <v>42193</v>
      </c>
      <c r="S281" s="20">
        <f t="shared" si="14"/>
        <v>948</v>
      </c>
    </row>
    <row r="282" spans="1:19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12"/>
        <v>April</v>
      </c>
      <c r="I282" s="24">
        <f t="shared" ca="1" si="13"/>
        <v>15</v>
      </c>
      <c r="J282" s="25" t="s">
        <v>15</v>
      </c>
      <c r="K282" s="26">
        <v>33210</v>
      </c>
      <c r="L282" s="27">
        <v>4</v>
      </c>
      <c r="P282" s="96">
        <v>625779</v>
      </c>
      <c r="Q282" s="94">
        <v>41616</v>
      </c>
      <c r="R282" s="94">
        <v>42541</v>
      </c>
      <c r="S282" s="20">
        <f t="shared" si="14"/>
        <v>925</v>
      </c>
    </row>
    <row r="283" spans="1:19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12"/>
        <v>May</v>
      </c>
      <c r="I283" s="24">
        <f t="shared" ca="1" si="13"/>
        <v>5</v>
      </c>
      <c r="J283" s="25"/>
      <c r="K283" s="26">
        <v>54000</v>
      </c>
      <c r="L283" s="27">
        <v>3</v>
      </c>
      <c r="P283" s="96">
        <v>317793</v>
      </c>
      <c r="Q283" s="94">
        <v>41703</v>
      </c>
      <c r="R283" s="94">
        <v>42607</v>
      </c>
      <c r="S283" s="20">
        <f t="shared" si="14"/>
        <v>904</v>
      </c>
    </row>
    <row r="284" spans="1:19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12"/>
        <v>November</v>
      </c>
      <c r="I284" s="24">
        <f t="shared" ca="1" si="13"/>
        <v>16</v>
      </c>
      <c r="J284" s="25"/>
      <c r="K284" s="26">
        <v>84200</v>
      </c>
      <c r="L284" s="27">
        <v>2</v>
      </c>
      <c r="P284" s="96">
        <v>508083</v>
      </c>
      <c r="Q284" s="94">
        <v>42234</v>
      </c>
      <c r="R284" s="94">
        <v>42876</v>
      </c>
      <c r="S284" s="20">
        <f t="shared" si="14"/>
        <v>642</v>
      </c>
    </row>
    <row r="285" spans="1:19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12"/>
        <v>September</v>
      </c>
      <c r="I285" s="24">
        <f t="shared" ca="1" si="13"/>
        <v>4</v>
      </c>
      <c r="J285" s="25" t="s">
        <v>21</v>
      </c>
      <c r="K285" s="26">
        <v>71190</v>
      </c>
      <c r="L285" s="27">
        <v>4</v>
      </c>
      <c r="P285" s="96">
        <v>818984</v>
      </c>
      <c r="Q285" s="94">
        <v>40951</v>
      </c>
      <c r="R285" s="94">
        <v>41148</v>
      </c>
      <c r="S285" s="20">
        <f t="shared" si="14"/>
        <v>197</v>
      </c>
    </row>
    <row r="286" spans="1:19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12"/>
        <v>September</v>
      </c>
      <c r="I286" s="24">
        <f t="shared" ca="1" si="13"/>
        <v>22</v>
      </c>
      <c r="J286" s="25" t="s">
        <v>18</v>
      </c>
      <c r="K286" s="26">
        <v>60560</v>
      </c>
      <c r="L286" s="27">
        <v>4</v>
      </c>
      <c r="P286" s="96">
        <v>349907</v>
      </c>
      <c r="Q286" s="94">
        <v>41056</v>
      </c>
      <c r="R286" s="94">
        <v>41826</v>
      </c>
      <c r="S286" s="20">
        <f t="shared" si="14"/>
        <v>770</v>
      </c>
    </row>
    <row r="287" spans="1:19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12"/>
        <v>September</v>
      </c>
      <c r="I287" s="24">
        <f t="shared" ca="1" si="13"/>
        <v>22</v>
      </c>
      <c r="J287" s="25" t="s">
        <v>15</v>
      </c>
      <c r="K287" s="26">
        <v>46380</v>
      </c>
      <c r="L287" s="27">
        <v>3</v>
      </c>
      <c r="P287" s="96">
        <v>180368</v>
      </c>
      <c r="Q287" s="94">
        <v>41444</v>
      </c>
      <c r="R287" s="94">
        <v>42384</v>
      </c>
      <c r="S287" s="20">
        <f t="shared" si="14"/>
        <v>940</v>
      </c>
    </row>
    <row r="288" spans="1:19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12"/>
        <v>September</v>
      </c>
      <c r="I288" s="24">
        <f t="shared" ca="1" si="13"/>
        <v>20</v>
      </c>
      <c r="J288" s="25" t="s">
        <v>19</v>
      </c>
      <c r="K288" s="26">
        <v>73850</v>
      </c>
      <c r="L288" s="27">
        <v>2</v>
      </c>
      <c r="P288" s="96">
        <v>844338</v>
      </c>
      <c r="Q288" s="94">
        <v>42288</v>
      </c>
      <c r="R288" s="94">
        <v>42771</v>
      </c>
      <c r="S288" s="20">
        <f t="shared" si="14"/>
        <v>483</v>
      </c>
    </row>
    <row r="289" spans="1:19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12"/>
        <v>June</v>
      </c>
      <c r="I289" s="24">
        <f t="shared" ca="1" si="13"/>
        <v>23</v>
      </c>
      <c r="J289" s="25" t="s">
        <v>18</v>
      </c>
      <c r="K289" s="26">
        <v>31260</v>
      </c>
      <c r="L289" s="27">
        <v>5</v>
      </c>
      <c r="P289" s="96">
        <v>384884</v>
      </c>
      <c r="Q289" s="94">
        <v>41009</v>
      </c>
      <c r="R289" s="94">
        <v>41170</v>
      </c>
      <c r="S289" s="20">
        <f t="shared" si="14"/>
        <v>161</v>
      </c>
    </row>
    <row r="290" spans="1:19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12"/>
        <v>June</v>
      </c>
      <c r="I290" s="24">
        <f t="shared" ca="1" si="13"/>
        <v>23</v>
      </c>
      <c r="J290" s="25"/>
      <c r="K290" s="26">
        <v>42940</v>
      </c>
      <c r="L290" s="27">
        <v>1</v>
      </c>
      <c r="P290" s="96">
        <v>986100</v>
      </c>
      <c r="Q290" s="94">
        <v>41170</v>
      </c>
      <c r="R290" s="94">
        <v>41754</v>
      </c>
      <c r="S290" s="20">
        <f t="shared" si="14"/>
        <v>584</v>
      </c>
    </row>
    <row r="291" spans="1:19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12"/>
        <v>March</v>
      </c>
      <c r="I291" s="24">
        <f t="shared" ca="1" si="13"/>
        <v>15</v>
      </c>
      <c r="J291" s="25" t="s">
        <v>16</v>
      </c>
      <c r="K291" s="26">
        <v>46105</v>
      </c>
      <c r="L291" s="27">
        <v>5</v>
      </c>
      <c r="P291" s="96">
        <v>379545</v>
      </c>
      <c r="Q291" s="94">
        <v>42060</v>
      </c>
      <c r="R291" s="94">
        <v>42760</v>
      </c>
      <c r="S291" s="20">
        <f t="shared" si="14"/>
        <v>700</v>
      </c>
    </row>
    <row r="292" spans="1:19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12"/>
        <v>October</v>
      </c>
      <c r="I292" s="24">
        <f t="shared" ca="1" si="13"/>
        <v>23</v>
      </c>
      <c r="J292" s="25" t="s">
        <v>16</v>
      </c>
      <c r="K292" s="26">
        <v>16015</v>
      </c>
      <c r="L292" s="27">
        <v>3</v>
      </c>
      <c r="P292" s="96">
        <v>141128</v>
      </c>
      <c r="Q292" s="94">
        <v>42261</v>
      </c>
      <c r="R292" s="94">
        <v>42545</v>
      </c>
      <c r="S292" s="20">
        <f t="shared" si="14"/>
        <v>284</v>
      </c>
    </row>
    <row r="293" spans="1:19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12"/>
        <v>November</v>
      </c>
      <c r="I293" s="24">
        <f t="shared" ca="1" si="13"/>
        <v>16</v>
      </c>
      <c r="J293" s="25"/>
      <c r="K293" s="26">
        <v>44820</v>
      </c>
      <c r="L293" s="27">
        <v>4</v>
      </c>
      <c r="P293" s="96">
        <v>892058</v>
      </c>
      <c r="Q293" s="94">
        <v>41439</v>
      </c>
      <c r="R293" s="94">
        <v>41762</v>
      </c>
      <c r="S293" s="20">
        <f t="shared" si="14"/>
        <v>323</v>
      </c>
    </row>
    <row r="294" spans="1:19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12"/>
        <v>April</v>
      </c>
      <c r="I294" s="24">
        <f t="shared" ca="1" si="13"/>
        <v>19</v>
      </c>
      <c r="J294" s="25" t="s">
        <v>15</v>
      </c>
      <c r="K294" s="26">
        <v>13435</v>
      </c>
      <c r="L294" s="27">
        <v>1</v>
      </c>
      <c r="P294" s="96">
        <v>299558</v>
      </c>
      <c r="Q294" s="94">
        <v>41660</v>
      </c>
      <c r="R294" s="94">
        <v>42517</v>
      </c>
      <c r="S294" s="20">
        <f t="shared" si="14"/>
        <v>857</v>
      </c>
    </row>
    <row r="295" spans="1:19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12"/>
        <v>January</v>
      </c>
      <c r="I295" s="24">
        <f t="shared" ca="1" si="13"/>
        <v>6</v>
      </c>
      <c r="J295" s="25"/>
      <c r="K295" s="26">
        <v>74470</v>
      </c>
      <c r="L295" s="27">
        <v>3</v>
      </c>
      <c r="P295" s="96">
        <v>699612</v>
      </c>
      <c r="Q295" s="94">
        <v>41104</v>
      </c>
      <c r="R295" s="94">
        <v>41502</v>
      </c>
      <c r="S295" s="20">
        <f t="shared" si="14"/>
        <v>398</v>
      </c>
    </row>
    <row r="296" spans="1:19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12"/>
        <v>May</v>
      </c>
      <c r="I296" s="24">
        <f t="shared" ca="1" si="13"/>
        <v>21</v>
      </c>
      <c r="J296" s="25"/>
      <c r="K296" s="26">
        <v>55690</v>
      </c>
      <c r="L296" s="27">
        <v>2</v>
      </c>
      <c r="P296" s="96">
        <v>466141</v>
      </c>
      <c r="Q296" s="94">
        <v>41834</v>
      </c>
      <c r="R296" s="94">
        <v>42632</v>
      </c>
      <c r="S296" s="20">
        <f t="shared" si="14"/>
        <v>798</v>
      </c>
    </row>
    <row r="297" spans="1:19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12"/>
        <v>February</v>
      </c>
      <c r="I297" s="24">
        <f t="shared" ca="1" si="13"/>
        <v>15</v>
      </c>
      <c r="J297" s="25"/>
      <c r="K297" s="26">
        <v>30340</v>
      </c>
      <c r="L297" s="27">
        <v>3</v>
      </c>
      <c r="P297" s="96">
        <v>156060</v>
      </c>
      <c r="Q297" s="94">
        <v>42200</v>
      </c>
      <c r="R297" s="94">
        <v>42607</v>
      </c>
      <c r="S297" s="20">
        <f t="shared" si="14"/>
        <v>407</v>
      </c>
    </row>
    <row r="298" spans="1:19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12"/>
        <v>August</v>
      </c>
      <c r="I298" s="24">
        <f t="shared" ca="1" si="13"/>
        <v>8</v>
      </c>
      <c r="J298" s="25"/>
      <c r="K298" s="26">
        <v>78860</v>
      </c>
      <c r="L298" s="27">
        <v>2</v>
      </c>
      <c r="P298" s="96">
        <v>682203</v>
      </c>
      <c r="Q298" s="94">
        <v>41914</v>
      </c>
      <c r="R298" s="94">
        <v>42054</v>
      </c>
      <c r="S298" s="20">
        <f t="shared" si="14"/>
        <v>140</v>
      </c>
    </row>
    <row r="299" spans="1:19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12"/>
        <v>July</v>
      </c>
      <c r="I299" s="24">
        <f t="shared" ca="1" si="13"/>
        <v>18</v>
      </c>
      <c r="J299" s="25" t="s">
        <v>18</v>
      </c>
      <c r="K299" s="26">
        <v>61148</v>
      </c>
      <c r="L299" s="27">
        <v>2</v>
      </c>
      <c r="P299" s="96">
        <v>139841</v>
      </c>
      <c r="Q299" s="94">
        <v>42348</v>
      </c>
      <c r="R299" s="94">
        <v>42892</v>
      </c>
      <c r="S299" s="20">
        <f t="shared" si="14"/>
        <v>544</v>
      </c>
    </row>
    <row r="300" spans="1:19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90">
        <v>38023</v>
      </c>
      <c r="H300" s="23" t="str">
        <f t="shared" si="12"/>
        <v>February</v>
      </c>
      <c r="I300" s="24">
        <f t="shared" ca="1" si="13"/>
        <v>12</v>
      </c>
      <c r="J300" s="25" t="s">
        <v>21</v>
      </c>
      <c r="K300" s="26">
        <v>61150</v>
      </c>
      <c r="L300" s="27">
        <v>4</v>
      </c>
      <c r="P300" s="96">
        <v>459207</v>
      </c>
      <c r="Q300" s="94">
        <v>41939</v>
      </c>
      <c r="R300" s="94">
        <v>42907</v>
      </c>
      <c r="S300" s="20">
        <f t="shared" si="14"/>
        <v>968</v>
      </c>
    </row>
    <row r="301" spans="1:19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12"/>
        <v>June</v>
      </c>
      <c r="I301" s="24">
        <f t="shared" ca="1" si="13"/>
        <v>16</v>
      </c>
      <c r="J301" s="25" t="s">
        <v>15</v>
      </c>
      <c r="K301" s="26">
        <v>86320</v>
      </c>
      <c r="L301" s="27">
        <v>4</v>
      </c>
      <c r="P301" s="96">
        <v>877830</v>
      </c>
      <c r="Q301" s="94">
        <v>41158</v>
      </c>
      <c r="R301" s="94">
        <v>41544</v>
      </c>
      <c r="S301" s="20">
        <f t="shared" si="14"/>
        <v>386</v>
      </c>
    </row>
    <row r="302" spans="1:19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12"/>
        <v>November</v>
      </c>
      <c r="I302" s="24">
        <f t="shared" ca="1" si="13"/>
        <v>14</v>
      </c>
      <c r="J302" s="25"/>
      <c r="K302" s="26">
        <v>9424</v>
      </c>
      <c r="L302" s="27">
        <v>4</v>
      </c>
      <c r="P302" s="96">
        <v>609368</v>
      </c>
      <c r="Q302" s="94">
        <v>41557</v>
      </c>
      <c r="R302" s="94">
        <v>42338</v>
      </c>
      <c r="S302" s="20">
        <f t="shared" si="14"/>
        <v>781</v>
      </c>
    </row>
    <row r="303" spans="1:19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12"/>
        <v>December</v>
      </c>
      <c r="I303" s="24">
        <f t="shared" ca="1" si="13"/>
        <v>15</v>
      </c>
      <c r="J303" s="25" t="s">
        <v>15</v>
      </c>
      <c r="K303" s="26">
        <v>20500</v>
      </c>
      <c r="L303" s="27">
        <v>3</v>
      </c>
      <c r="P303" s="96">
        <v>852058</v>
      </c>
      <c r="Q303" s="94">
        <v>41069</v>
      </c>
      <c r="R303" s="94">
        <v>42065</v>
      </c>
      <c r="S303" s="20">
        <f t="shared" si="14"/>
        <v>996</v>
      </c>
    </row>
    <row r="304" spans="1:19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12"/>
        <v>September</v>
      </c>
      <c r="I304" s="24">
        <f t="shared" ca="1" si="13"/>
        <v>12</v>
      </c>
      <c r="J304" s="25"/>
      <c r="K304" s="26">
        <v>52770</v>
      </c>
      <c r="L304" s="27">
        <v>2</v>
      </c>
      <c r="P304" s="96">
        <v>843816</v>
      </c>
      <c r="Q304" s="94">
        <v>41305</v>
      </c>
      <c r="R304" s="94">
        <v>42288</v>
      </c>
      <c r="S304" s="20">
        <f t="shared" si="14"/>
        <v>983</v>
      </c>
    </row>
    <row r="305" spans="1:19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12"/>
        <v>November</v>
      </c>
      <c r="I305" s="24">
        <f t="shared" ca="1" si="13"/>
        <v>8</v>
      </c>
      <c r="J305" s="25"/>
      <c r="K305" s="26">
        <v>57520</v>
      </c>
      <c r="L305" s="27">
        <v>3</v>
      </c>
      <c r="P305" s="96">
        <v>282533</v>
      </c>
      <c r="Q305" s="94">
        <v>41616</v>
      </c>
      <c r="R305" s="94">
        <v>42096</v>
      </c>
      <c r="S305" s="20">
        <f t="shared" si="14"/>
        <v>480</v>
      </c>
    </row>
    <row r="306" spans="1:19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12"/>
        <v>June</v>
      </c>
      <c r="I306" s="24">
        <f t="shared" ca="1" si="13"/>
        <v>11</v>
      </c>
      <c r="J306" s="25" t="s">
        <v>15</v>
      </c>
      <c r="K306" s="26">
        <v>24460</v>
      </c>
      <c r="L306" s="27">
        <v>1</v>
      </c>
      <c r="P306" s="96">
        <v>255065</v>
      </c>
      <c r="Q306" s="94">
        <v>41093</v>
      </c>
      <c r="R306" s="94">
        <v>41846</v>
      </c>
      <c r="S306" s="20">
        <f t="shared" si="14"/>
        <v>753</v>
      </c>
    </row>
    <row r="307" spans="1:19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12"/>
        <v>May</v>
      </c>
      <c r="I307" s="24">
        <f t="shared" ca="1" si="13"/>
        <v>3</v>
      </c>
      <c r="J307" s="25" t="s">
        <v>21</v>
      </c>
      <c r="K307" s="26">
        <v>77820</v>
      </c>
      <c r="L307" s="27">
        <v>3</v>
      </c>
      <c r="P307" s="96">
        <v>388081</v>
      </c>
      <c r="Q307" s="94">
        <v>41879</v>
      </c>
      <c r="R307" s="94">
        <v>42624</v>
      </c>
      <c r="S307" s="20">
        <f t="shared" si="14"/>
        <v>745</v>
      </c>
    </row>
    <row r="308" spans="1:19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12"/>
        <v>July</v>
      </c>
      <c r="I308" s="24">
        <f t="shared" ca="1" si="13"/>
        <v>21</v>
      </c>
      <c r="J308" s="25"/>
      <c r="K308" s="26">
        <v>70150</v>
      </c>
      <c r="L308" s="27">
        <v>2</v>
      </c>
      <c r="P308" s="96">
        <v>226047</v>
      </c>
      <c r="Q308" s="94">
        <v>41020</v>
      </c>
      <c r="R308" s="94">
        <v>41490</v>
      </c>
      <c r="S308" s="20">
        <f t="shared" si="14"/>
        <v>470</v>
      </c>
    </row>
    <row r="309" spans="1:19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12"/>
        <v>September</v>
      </c>
      <c r="I309" s="24">
        <f t="shared" ca="1" si="13"/>
        <v>20</v>
      </c>
      <c r="J309" s="25"/>
      <c r="K309" s="26">
        <v>63310</v>
      </c>
      <c r="L309" s="27">
        <v>3</v>
      </c>
      <c r="P309" s="96">
        <v>725581</v>
      </c>
      <c r="Q309" s="94">
        <v>41269</v>
      </c>
      <c r="R309" s="94">
        <v>41894</v>
      </c>
      <c r="S309" s="20">
        <f t="shared" si="14"/>
        <v>625</v>
      </c>
    </row>
    <row r="310" spans="1:19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12"/>
        <v>March</v>
      </c>
      <c r="I310" s="24">
        <f t="shared" ca="1" si="13"/>
        <v>10</v>
      </c>
      <c r="J310" s="25" t="s">
        <v>15</v>
      </c>
      <c r="K310" s="26">
        <v>86530</v>
      </c>
      <c r="L310" s="27">
        <v>1</v>
      </c>
      <c r="P310" s="96">
        <v>558331</v>
      </c>
      <c r="Q310" s="94">
        <v>41481</v>
      </c>
      <c r="R310" s="94">
        <v>42423</v>
      </c>
      <c r="S310" s="20">
        <f t="shared" si="14"/>
        <v>942</v>
      </c>
    </row>
    <row r="311" spans="1:19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12"/>
        <v>June</v>
      </c>
      <c r="I311" s="24">
        <f t="shared" ca="1" si="13"/>
        <v>21</v>
      </c>
      <c r="J311" s="25"/>
      <c r="K311" s="26">
        <v>81070</v>
      </c>
      <c r="L311" s="27">
        <v>5</v>
      </c>
      <c r="P311" s="96">
        <v>738991</v>
      </c>
      <c r="Q311" s="94">
        <v>41557</v>
      </c>
      <c r="R311" s="94">
        <v>42373</v>
      </c>
      <c r="S311" s="20">
        <f t="shared" si="14"/>
        <v>816</v>
      </c>
    </row>
    <row r="312" spans="1:19" x14ac:dyDescent="0.25">
      <c r="A312" s="20" t="s">
        <v>868</v>
      </c>
      <c r="B312" s="22" t="s">
        <v>983</v>
      </c>
      <c r="C312" s="20" t="s">
        <v>943</v>
      </c>
      <c r="D312" s="43">
        <v>291798311</v>
      </c>
      <c r="E312" s="47">
        <v>2526742736</v>
      </c>
      <c r="F312" s="20" t="s">
        <v>14</v>
      </c>
      <c r="G312" s="90">
        <v>36397</v>
      </c>
      <c r="H312" s="23" t="str">
        <f t="shared" si="12"/>
        <v>August</v>
      </c>
      <c r="I312" s="24">
        <f t="shared" ca="1" si="13"/>
        <v>17</v>
      </c>
      <c r="J312" s="25" t="s">
        <v>15</v>
      </c>
      <c r="K312" s="26">
        <v>80120</v>
      </c>
      <c r="L312" s="27">
        <v>4</v>
      </c>
      <c r="P312" s="96">
        <v>621588</v>
      </c>
      <c r="Q312" s="94">
        <v>42326</v>
      </c>
      <c r="R312" s="94">
        <v>43274</v>
      </c>
      <c r="S312" s="20">
        <f t="shared" si="14"/>
        <v>948</v>
      </c>
    </row>
    <row r="313" spans="1:19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12"/>
        <v>December</v>
      </c>
      <c r="I313" s="24">
        <f t="shared" ca="1" si="13"/>
        <v>3</v>
      </c>
      <c r="J313" s="25"/>
      <c r="K313" s="26">
        <v>21580</v>
      </c>
      <c r="L313" s="27">
        <v>3</v>
      </c>
      <c r="P313" s="96">
        <v>811357</v>
      </c>
      <c r="Q313" s="94">
        <v>42075</v>
      </c>
      <c r="R313" s="94">
        <v>42282</v>
      </c>
      <c r="S313" s="20">
        <f t="shared" si="14"/>
        <v>207</v>
      </c>
    </row>
    <row r="314" spans="1:19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12"/>
        <v>September</v>
      </c>
      <c r="I314" s="24">
        <f t="shared" ca="1" si="13"/>
        <v>22</v>
      </c>
      <c r="J314" s="25"/>
      <c r="K314" s="26">
        <v>64460</v>
      </c>
      <c r="L314" s="27">
        <v>1</v>
      </c>
      <c r="P314" s="96">
        <v>435312</v>
      </c>
      <c r="Q314" s="94">
        <v>41101</v>
      </c>
      <c r="R314" s="94">
        <v>42001</v>
      </c>
      <c r="S314" s="20">
        <f t="shared" si="14"/>
        <v>900</v>
      </c>
    </row>
    <row r="315" spans="1:19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12"/>
        <v>August</v>
      </c>
      <c r="I315" s="24">
        <f t="shared" ca="1" si="13"/>
        <v>3</v>
      </c>
      <c r="J315" s="25" t="s">
        <v>15</v>
      </c>
      <c r="K315" s="26">
        <v>43820</v>
      </c>
      <c r="L315" s="27">
        <v>2</v>
      </c>
      <c r="P315" s="96">
        <v>662472</v>
      </c>
      <c r="Q315" s="94">
        <v>40927</v>
      </c>
      <c r="R315" s="94">
        <v>41684</v>
      </c>
      <c r="S315" s="20">
        <f t="shared" si="14"/>
        <v>757</v>
      </c>
    </row>
    <row r="316" spans="1:19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12"/>
        <v>August</v>
      </c>
      <c r="I316" s="24">
        <f t="shared" ca="1" si="13"/>
        <v>17</v>
      </c>
      <c r="J316" s="25" t="s">
        <v>18</v>
      </c>
      <c r="K316" s="26">
        <v>37660</v>
      </c>
      <c r="L316" s="27">
        <v>4</v>
      </c>
      <c r="P316" s="96">
        <v>886992</v>
      </c>
      <c r="Q316" s="94">
        <v>41663</v>
      </c>
      <c r="R316" s="94">
        <v>41843</v>
      </c>
      <c r="S316" s="20">
        <f t="shared" si="14"/>
        <v>180</v>
      </c>
    </row>
    <row r="317" spans="1:19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90">
        <v>39979</v>
      </c>
      <c r="H317" s="23" t="str">
        <f t="shared" si="12"/>
        <v>June</v>
      </c>
      <c r="I317" s="24">
        <f t="shared" ca="1" si="13"/>
        <v>7</v>
      </c>
      <c r="J317" s="25" t="s">
        <v>21</v>
      </c>
      <c r="K317" s="26">
        <v>37670</v>
      </c>
      <c r="L317" s="27">
        <v>3</v>
      </c>
      <c r="P317" s="96">
        <v>376593</v>
      </c>
      <c r="Q317" s="94">
        <v>41512</v>
      </c>
      <c r="R317" s="94">
        <v>41969</v>
      </c>
      <c r="S317" s="20">
        <f t="shared" si="14"/>
        <v>457</v>
      </c>
    </row>
    <row r="318" spans="1:19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12"/>
        <v>August</v>
      </c>
      <c r="I318" s="24">
        <f t="shared" ca="1" si="13"/>
        <v>14</v>
      </c>
      <c r="J318" s="25" t="s">
        <v>16</v>
      </c>
      <c r="K318" s="26">
        <v>45450</v>
      </c>
      <c r="L318" s="27">
        <v>5</v>
      </c>
      <c r="P318" s="96">
        <v>820539</v>
      </c>
      <c r="Q318" s="94">
        <v>41849</v>
      </c>
      <c r="R318" s="94">
        <v>42402</v>
      </c>
      <c r="S318" s="20">
        <f t="shared" si="14"/>
        <v>553</v>
      </c>
    </row>
    <row r="319" spans="1:19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12"/>
        <v>July</v>
      </c>
      <c r="I319" s="24">
        <f t="shared" ca="1" si="13"/>
        <v>22</v>
      </c>
      <c r="J319" s="25" t="s">
        <v>15</v>
      </c>
      <c r="K319" s="26">
        <v>26360</v>
      </c>
      <c r="L319" s="27">
        <v>1</v>
      </c>
      <c r="P319" s="96">
        <v>944852</v>
      </c>
      <c r="Q319" s="94">
        <v>41890</v>
      </c>
      <c r="R319" s="94">
        <v>42774</v>
      </c>
      <c r="S319" s="20">
        <f t="shared" si="14"/>
        <v>884</v>
      </c>
    </row>
    <row r="320" spans="1:19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12"/>
        <v>February</v>
      </c>
      <c r="I320" s="24">
        <f t="shared" ca="1" si="13"/>
        <v>17</v>
      </c>
      <c r="J320" s="25" t="s">
        <v>15</v>
      </c>
      <c r="K320" s="26">
        <v>57560</v>
      </c>
      <c r="L320" s="27">
        <v>4</v>
      </c>
      <c r="P320" s="96">
        <v>920703</v>
      </c>
      <c r="Q320" s="94">
        <v>42005</v>
      </c>
      <c r="R320" s="94">
        <v>42128</v>
      </c>
      <c r="S320" s="20">
        <f t="shared" si="14"/>
        <v>123</v>
      </c>
    </row>
    <row r="321" spans="1:19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12"/>
        <v>March</v>
      </c>
      <c r="I321" s="24">
        <f t="shared" ca="1" si="13"/>
        <v>3</v>
      </c>
      <c r="J321" s="25"/>
      <c r="K321" s="26">
        <v>88840</v>
      </c>
      <c r="L321" s="27">
        <v>5</v>
      </c>
      <c r="P321" s="96">
        <v>313845</v>
      </c>
      <c r="Q321" s="94">
        <v>40942</v>
      </c>
      <c r="R321" s="94">
        <v>41089</v>
      </c>
      <c r="S321" s="20">
        <f t="shared" si="14"/>
        <v>147</v>
      </c>
    </row>
    <row r="322" spans="1:19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ref="H322:H385" si="15">CHOOSE(MONTH(G322),"January","February","March","April","May","June","July","August","September","October","November","December")</f>
        <v>November</v>
      </c>
      <c r="I322" s="24">
        <f t="shared" ref="I322:I385" ca="1" si="16">DATEDIF(G322,TODAY(),"Y")</f>
        <v>10</v>
      </c>
      <c r="J322" s="25" t="s">
        <v>18</v>
      </c>
      <c r="K322" s="26">
        <v>28525</v>
      </c>
      <c r="L322" s="27">
        <v>4</v>
      </c>
      <c r="P322" s="96">
        <v>876469</v>
      </c>
      <c r="Q322" s="94">
        <v>41369</v>
      </c>
      <c r="R322" s="94">
        <v>42074</v>
      </c>
      <c r="S322" s="20">
        <f t="shared" si="14"/>
        <v>705</v>
      </c>
    </row>
    <row r="323" spans="1:19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5"/>
        <v>April</v>
      </c>
      <c r="I323" s="24">
        <f t="shared" ca="1" si="16"/>
        <v>15</v>
      </c>
      <c r="J323" s="25" t="s">
        <v>15</v>
      </c>
      <c r="K323" s="26">
        <v>88240</v>
      </c>
      <c r="L323" s="27">
        <v>5</v>
      </c>
      <c r="P323" s="96">
        <v>291299</v>
      </c>
      <c r="Q323" s="94">
        <v>40990</v>
      </c>
      <c r="R323" s="94">
        <v>41221</v>
      </c>
      <c r="S323" s="20">
        <f t="shared" ref="S323:S386" si="17">DATEDIF(Q323,R323,"d")</f>
        <v>231</v>
      </c>
    </row>
    <row r="324" spans="1:19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90">
        <v>34190</v>
      </c>
      <c r="H324" s="23" t="str">
        <f t="shared" si="15"/>
        <v>August</v>
      </c>
      <c r="I324" s="24">
        <f t="shared" ca="1" si="16"/>
        <v>23</v>
      </c>
      <c r="J324" s="25" t="s">
        <v>15</v>
      </c>
      <c r="K324" s="26">
        <v>87950</v>
      </c>
      <c r="L324" s="27">
        <v>4</v>
      </c>
      <c r="P324" s="96">
        <v>979439</v>
      </c>
      <c r="Q324" s="94">
        <v>42174</v>
      </c>
      <c r="R324" s="94">
        <v>42636</v>
      </c>
      <c r="S324" s="20">
        <f t="shared" si="17"/>
        <v>462</v>
      </c>
    </row>
    <row r="325" spans="1:19" x14ac:dyDescent="0.25">
      <c r="A325" s="20" t="s">
        <v>338</v>
      </c>
      <c r="B325" s="22" t="s">
        <v>938</v>
      </c>
      <c r="C325" s="20" t="s">
        <v>943</v>
      </c>
      <c r="D325" s="43">
        <v>938508346</v>
      </c>
      <c r="E325" s="48">
        <v>2526738901</v>
      </c>
      <c r="F325" s="20" t="s">
        <v>13</v>
      </c>
      <c r="G325" s="90">
        <v>34155</v>
      </c>
      <c r="H325" s="23" t="str">
        <f t="shared" si="15"/>
        <v>July</v>
      </c>
      <c r="I325" s="24">
        <f t="shared" ca="1" si="16"/>
        <v>23</v>
      </c>
      <c r="J325" s="25"/>
      <c r="K325" s="26">
        <v>80050</v>
      </c>
      <c r="L325" s="27">
        <v>2</v>
      </c>
      <c r="P325" s="96">
        <v>325284</v>
      </c>
      <c r="Q325" s="94">
        <v>41644</v>
      </c>
      <c r="R325" s="94">
        <v>41789</v>
      </c>
      <c r="S325" s="20">
        <f t="shared" si="17"/>
        <v>145</v>
      </c>
    </row>
    <row r="326" spans="1:19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5"/>
        <v>June</v>
      </c>
      <c r="I326" s="24">
        <f t="shared" ca="1" si="16"/>
        <v>18</v>
      </c>
      <c r="J326" s="25" t="s">
        <v>21</v>
      </c>
      <c r="K326" s="26">
        <v>64780</v>
      </c>
      <c r="L326" s="27">
        <v>5</v>
      </c>
      <c r="P326" s="96">
        <v>952036</v>
      </c>
      <c r="Q326" s="94">
        <v>41692</v>
      </c>
      <c r="R326" s="94">
        <v>42617</v>
      </c>
      <c r="S326" s="20">
        <f t="shared" si="17"/>
        <v>925</v>
      </c>
    </row>
    <row r="327" spans="1:19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5"/>
        <v>January</v>
      </c>
      <c r="I327" s="24">
        <f t="shared" ca="1" si="16"/>
        <v>20</v>
      </c>
      <c r="J327" s="25"/>
      <c r="K327" s="26">
        <v>30416</v>
      </c>
      <c r="L327" s="27">
        <v>1</v>
      </c>
      <c r="P327" s="96">
        <v>742678</v>
      </c>
      <c r="Q327" s="94">
        <v>42177</v>
      </c>
      <c r="R327" s="94">
        <v>42521</v>
      </c>
      <c r="S327" s="20">
        <f t="shared" si="17"/>
        <v>344</v>
      </c>
    </row>
    <row r="328" spans="1:19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5"/>
        <v>July</v>
      </c>
      <c r="I328" s="24">
        <f t="shared" ca="1" si="16"/>
        <v>13</v>
      </c>
      <c r="J328" s="25" t="s">
        <v>15</v>
      </c>
      <c r="K328" s="26">
        <v>35280</v>
      </c>
      <c r="L328" s="27">
        <v>3</v>
      </c>
      <c r="P328" s="96">
        <v>802345</v>
      </c>
      <c r="Q328" s="94">
        <v>40977</v>
      </c>
      <c r="R328" s="94">
        <v>41672</v>
      </c>
      <c r="S328" s="20">
        <f t="shared" si="17"/>
        <v>695</v>
      </c>
    </row>
    <row r="329" spans="1:19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5"/>
        <v>July</v>
      </c>
      <c r="I329" s="24">
        <f t="shared" ca="1" si="16"/>
        <v>9</v>
      </c>
      <c r="J329" s="25" t="s">
        <v>15</v>
      </c>
      <c r="K329" s="26">
        <v>31255</v>
      </c>
      <c r="L329" s="27">
        <v>5</v>
      </c>
      <c r="P329" s="96">
        <v>724294</v>
      </c>
      <c r="Q329" s="94">
        <v>41454</v>
      </c>
      <c r="R329" s="94">
        <v>42443</v>
      </c>
      <c r="S329" s="20">
        <f t="shared" si="17"/>
        <v>989</v>
      </c>
    </row>
    <row r="330" spans="1:19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5"/>
        <v>August</v>
      </c>
      <c r="I330" s="24">
        <f t="shared" ca="1" si="16"/>
        <v>16</v>
      </c>
      <c r="J330" s="25"/>
      <c r="K330" s="26">
        <v>29176</v>
      </c>
      <c r="L330" s="27">
        <v>3</v>
      </c>
      <c r="P330" s="96">
        <v>447246</v>
      </c>
      <c r="Q330" s="94">
        <v>42141</v>
      </c>
      <c r="R330" s="94">
        <v>42559</v>
      </c>
      <c r="S330" s="20">
        <f t="shared" si="17"/>
        <v>418</v>
      </c>
    </row>
    <row r="331" spans="1:19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5"/>
        <v>August</v>
      </c>
      <c r="I331" s="24">
        <f t="shared" ca="1" si="16"/>
        <v>23</v>
      </c>
      <c r="J331" s="25"/>
      <c r="K331" s="26">
        <v>89450</v>
      </c>
      <c r="L331" s="27">
        <v>2</v>
      </c>
      <c r="P331" s="96">
        <v>737765</v>
      </c>
      <c r="Q331" s="94">
        <v>41629</v>
      </c>
      <c r="R331" s="94">
        <v>42379</v>
      </c>
      <c r="S331" s="20">
        <f t="shared" si="17"/>
        <v>750</v>
      </c>
    </row>
    <row r="332" spans="1:19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5"/>
        <v>October</v>
      </c>
      <c r="I332" s="24">
        <f t="shared" ca="1" si="16"/>
        <v>17</v>
      </c>
      <c r="J332" s="25" t="s">
        <v>15</v>
      </c>
      <c r="K332" s="26">
        <v>63270</v>
      </c>
      <c r="L332" s="27">
        <v>1</v>
      </c>
      <c r="P332" s="96">
        <v>873603</v>
      </c>
      <c r="Q332" s="94">
        <v>41566</v>
      </c>
      <c r="R332" s="94">
        <v>42201</v>
      </c>
      <c r="S332" s="20">
        <f t="shared" si="17"/>
        <v>635</v>
      </c>
    </row>
    <row r="333" spans="1:19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5"/>
        <v>June</v>
      </c>
      <c r="I333" s="24">
        <f t="shared" ca="1" si="16"/>
        <v>17</v>
      </c>
      <c r="J333" s="25"/>
      <c r="K333" s="26">
        <v>33508</v>
      </c>
      <c r="L333" s="27">
        <v>4</v>
      </c>
      <c r="P333" s="96">
        <v>549544</v>
      </c>
      <c r="Q333" s="94">
        <v>41325</v>
      </c>
      <c r="R333" s="94">
        <v>41898</v>
      </c>
      <c r="S333" s="20">
        <f t="shared" si="17"/>
        <v>573</v>
      </c>
    </row>
    <row r="334" spans="1:19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5"/>
        <v>July</v>
      </c>
      <c r="I334" s="24">
        <f t="shared" ca="1" si="16"/>
        <v>3</v>
      </c>
      <c r="J334" s="25" t="s">
        <v>16</v>
      </c>
      <c r="K334" s="26">
        <v>74710</v>
      </c>
      <c r="L334" s="27">
        <v>2</v>
      </c>
      <c r="P334" s="96">
        <v>736600</v>
      </c>
      <c r="Q334" s="94">
        <v>41719</v>
      </c>
      <c r="R334" s="94">
        <v>42243</v>
      </c>
      <c r="S334" s="20">
        <f t="shared" si="17"/>
        <v>524</v>
      </c>
    </row>
    <row r="335" spans="1:19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90">
        <v>37170</v>
      </c>
      <c r="H335" s="23" t="str">
        <f t="shared" si="15"/>
        <v>October</v>
      </c>
      <c r="I335" s="24">
        <f t="shared" ca="1" si="16"/>
        <v>15</v>
      </c>
      <c r="J335" s="25" t="s">
        <v>15</v>
      </c>
      <c r="K335" s="26">
        <v>75150</v>
      </c>
      <c r="L335" s="27">
        <v>1</v>
      </c>
      <c r="P335" s="96">
        <v>514436</v>
      </c>
      <c r="Q335" s="94">
        <v>40953</v>
      </c>
      <c r="R335" s="94">
        <v>41587</v>
      </c>
      <c r="S335" s="20">
        <f t="shared" si="17"/>
        <v>634</v>
      </c>
    </row>
    <row r="336" spans="1:19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5"/>
        <v>October</v>
      </c>
      <c r="I336" s="24">
        <f t="shared" ca="1" si="16"/>
        <v>8</v>
      </c>
      <c r="J336" s="25" t="s">
        <v>19</v>
      </c>
      <c r="K336" s="26">
        <v>65720</v>
      </c>
      <c r="L336" s="27">
        <v>1</v>
      </c>
      <c r="P336" s="96">
        <v>916673</v>
      </c>
      <c r="Q336" s="94">
        <v>41268</v>
      </c>
      <c r="R336" s="94">
        <v>42009</v>
      </c>
      <c r="S336" s="20">
        <f t="shared" si="17"/>
        <v>741</v>
      </c>
    </row>
    <row r="337" spans="1:19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5"/>
        <v>November</v>
      </c>
      <c r="I337" s="24">
        <f t="shared" ca="1" si="16"/>
        <v>18</v>
      </c>
      <c r="J337" s="25" t="s">
        <v>15</v>
      </c>
      <c r="K337" s="26">
        <v>73450</v>
      </c>
      <c r="L337" s="27">
        <v>3</v>
      </c>
      <c r="P337" s="96">
        <v>633122</v>
      </c>
      <c r="Q337" s="94">
        <v>42369</v>
      </c>
      <c r="R337" s="94">
        <v>43120</v>
      </c>
      <c r="S337" s="20">
        <f t="shared" si="17"/>
        <v>751</v>
      </c>
    </row>
    <row r="338" spans="1:19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5"/>
        <v>May</v>
      </c>
      <c r="I338" s="24">
        <f t="shared" ca="1" si="16"/>
        <v>3</v>
      </c>
      <c r="J338" s="25" t="s">
        <v>19</v>
      </c>
      <c r="K338" s="26">
        <v>46230</v>
      </c>
      <c r="L338" s="27">
        <v>2</v>
      </c>
      <c r="P338" s="96">
        <v>189962</v>
      </c>
      <c r="Q338" s="94">
        <v>42021</v>
      </c>
      <c r="R338" s="94">
        <v>42714</v>
      </c>
      <c r="S338" s="20">
        <f t="shared" si="17"/>
        <v>693</v>
      </c>
    </row>
    <row r="339" spans="1:19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5"/>
        <v>June</v>
      </c>
      <c r="I339" s="24">
        <f t="shared" ca="1" si="16"/>
        <v>3</v>
      </c>
      <c r="J339" s="25"/>
      <c r="K339" s="26">
        <v>19044</v>
      </c>
      <c r="L339" s="27">
        <v>1</v>
      </c>
      <c r="P339" s="96">
        <v>511731</v>
      </c>
      <c r="Q339" s="94">
        <v>41655</v>
      </c>
      <c r="R339" s="94">
        <v>41888</v>
      </c>
      <c r="S339" s="20">
        <f t="shared" si="17"/>
        <v>233</v>
      </c>
    </row>
    <row r="340" spans="1:19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5"/>
        <v>July</v>
      </c>
      <c r="I340" s="24">
        <f t="shared" ca="1" si="16"/>
        <v>22</v>
      </c>
      <c r="J340" s="25" t="s">
        <v>28</v>
      </c>
      <c r="K340" s="26">
        <v>56900</v>
      </c>
      <c r="L340" s="27">
        <v>5</v>
      </c>
      <c r="P340" s="96">
        <v>875274</v>
      </c>
      <c r="Q340" s="94">
        <v>41476</v>
      </c>
      <c r="R340" s="94">
        <v>42308</v>
      </c>
      <c r="S340" s="20">
        <f t="shared" si="17"/>
        <v>832</v>
      </c>
    </row>
    <row r="341" spans="1:19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5"/>
        <v>August</v>
      </c>
      <c r="I341" s="24">
        <f t="shared" ca="1" si="16"/>
        <v>10</v>
      </c>
      <c r="J341" s="25"/>
      <c r="K341" s="26">
        <v>64590</v>
      </c>
      <c r="L341" s="27">
        <v>1</v>
      </c>
      <c r="P341" s="96">
        <v>606190</v>
      </c>
      <c r="Q341" s="94">
        <v>41958</v>
      </c>
      <c r="R341" s="94">
        <v>42145</v>
      </c>
      <c r="S341" s="20">
        <f t="shared" si="17"/>
        <v>187</v>
      </c>
    </row>
    <row r="342" spans="1:19" x14ac:dyDescent="0.25">
      <c r="A342" s="20" t="s">
        <v>750</v>
      </c>
      <c r="B342" s="22" t="s">
        <v>983</v>
      </c>
      <c r="C342" s="20" t="s">
        <v>943</v>
      </c>
      <c r="D342" s="43">
        <v>707882019</v>
      </c>
      <c r="E342" s="47">
        <v>2523373445</v>
      </c>
      <c r="F342" s="20" t="s">
        <v>13</v>
      </c>
      <c r="G342" s="90">
        <v>37252</v>
      </c>
      <c r="H342" s="23" t="str">
        <f t="shared" si="15"/>
        <v>December</v>
      </c>
      <c r="I342" s="24">
        <f t="shared" ca="1" si="16"/>
        <v>14</v>
      </c>
      <c r="J342" s="25"/>
      <c r="K342" s="26">
        <v>86970</v>
      </c>
      <c r="L342" s="27">
        <v>4</v>
      </c>
      <c r="P342" s="96">
        <v>516236</v>
      </c>
      <c r="Q342" s="94">
        <v>41925</v>
      </c>
      <c r="R342" s="94">
        <v>42174</v>
      </c>
      <c r="S342" s="20">
        <f t="shared" si="17"/>
        <v>249</v>
      </c>
    </row>
    <row r="343" spans="1:19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si="15"/>
        <v>February</v>
      </c>
      <c r="I343" s="24">
        <f t="shared" ca="1" si="16"/>
        <v>5</v>
      </c>
      <c r="J343" s="25" t="s">
        <v>19</v>
      </c>
      <c r="K343" s="26">
        <v>80090</v>
      </c>
      <c r="L343" s="27">
        <v>2</v>
      </c>
      <c r="P343" s="96">
        <v>361312</v>
      </c>
      <c r="Q343" s="94">
        <v>41957</v>
      </c>
      <c r="R343" s="94">
        <v>42605</v>
      </c>
      <c r="S343" s="20">
        <f t="shared" si="17"/>
        <v>648</v>
      </c>
    </row>
    <row r="344" spans="1:19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5"/>
        <v>November</v>
      </c>
      <c r="I344" s="24">
        <f t="shared" ca="1" si="16"/>
        <v>18</v>
      </c>
      <c r="J344" s="25" t="s">
        <v>16</v>
      </c>
      <c r="K344" s="26">
        <v>82120</v>
      </c>
      <c r="L344" s="27">
        <v>5</v>
      </c>
      <c r="P344" s="96">
        <v>806998</v>
      </c>
      <c r="Q344" s="94">
        <v>41249</v>
      </c>
      <c r="R344" s="94">
        <v>41621</v>
      </c>
      <c r="S344" s="20">
        <f t="shared" si="17"/>
        <v>372</v>
      </c>
    </row>
    <row r="345" spans="1:19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5"/>
        <v>May</v>
      </c>
      <c r="I345" s="24">
        <f t="shared" ca="1" si="16"/>
        <v>15</v>
      </c>
      <c r="J345" s="25" t="s">
        <v>18</v>
      </c>
      <c r="K345" s="26">
        <v>22660</v>
      </c>
      <c r="L345" s="27">
        <v>2</v>
      </c>
      <c r="P345" s="96">
        <v>984756</v>
      </c>
      <c r="Q345" s="94">
        <v>42369</v>
      </c>
      <c r="R345" s="94">
        <v>43220</v>
      </c>
      <c r="S345" s="20">
        <f t="shared" si="17"/>
        <v>851</v>
      </c>
    </row>
    <row r="346" spans="1:19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5"/>
        <v>April</v>
      </c>
      <c r="I346" s="24">
        <f t="shared" ca="1" si="16"/>
        <v>9</v>
      </c>
      <c r="J346" s="25"/>
      <c r="K346" s="26">
        <v>71830</v>
      </c>
      <c r="L346" s="27">
        <v>3</v>
      </c>
      <c r="P346" s="96">
        <v>191799</v>
      </c>
      <c r="Q346" s="94">
        <v>40992</v>
      </c>
      <c r="R346" s="94">
        <v>41240</v>
      </c>
      <c r="S346" s="20">
        <f t="shared" si="17"/>
        <v>248</v>
      </c>
    </row>
    <row r="347" spans="1:19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5"/>
        <v>September</v>
      </c>
      <c r="I347" s="24">
        <f t="shared" ca="1" si="16"/>
        <v>6</v>
      </c>
      <c r="J347" s="25"/>
      <c r="K347" s="26">
        <v>35620</v>
      </c>
      <c r="L347" s="27">
        <v>4</v>
      </c>
      <c r="P347" s="96">
        <v>672403</v>
      </c>
      <c r="Q347" s="94">
        <v>41395</v>
      </c>
      <c r="R347" s="94">
        <v>42348</v>
      </c>
      <c r="S347" s="20">
        <f t="shared" si="17"/>
        <v>953</v>
      </c>
    </row>
    <row r="348" spans="1:19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5"/>
        <v>September</v>
      </c>
      <c r="I348" s="24">
        <f t="shared" ca="1" si="16"/>
        <v>23</v>
      </c>
      <c r="J348" s="25" t="s">
        <v>21</v>
      </c>
      <c r="K348" s="26">
        <v>13090</v>
      </c>
      <c r="L348" s="27">
        <v>4</v>
      </c>
      <c r="P348" s="96">
        <v>260230</v>
      </c>
      <c r="Q348" s="94">
        <v>41228</v>
      </c>
      <c r="R348" s="94">
        <v>41654</v>
      </c>
      <c r="S348" s="20">
        <f t="shared" si="17"/>
        <v>426</v>
      </c>
    </row>
    <row r="349" spans="1:19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5"/>
        <v>March</v>
      </c>
      <c r="I349" s="24">
        <f t="shared" ca="1" si="16"/>
        <v>5</v>
      </c>
      <c r="J349" s="25"/>
      <c r="K349" s="26">
        <v>43320</v>
      </c>
      <c r="L349" s="27">
        <v>5</v>
      </c>
      <c r="P349" s="96">
        <v>391142</v>
      </c>
      <c r="Q349" s="94">
        <v>41264</v>
      </c>
      <c r="R349" s="94">
        <v>41492</v>
      </c>
      <c r="S349" s="20">
        <f t="shared" si="17"/>
        <v>228</v>
      </c>
    </row>
    <row r="350" spans="1:19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5"/>
        <v>July</v>
      </c>
      <c r="I350" s="24">
        <f t="shared" ca="1" si="16"/>
        <v>14</v>
      </c>
      <c r="J350" s="25" t="s">
        <v>21</v>
      </c>
      <c r="K350" s="26">
        <v>20990</v>
      </c>
      <c r="L350" s="27">
        <v>4</v>
      </c>
      <c r="P350" s="96">
        <v>178622</v>
      </c>
      <c r="Q350" s="94">
        <v>41456</v>
      </c>
      <c r="R350" s="94">
        <v>41843</v>
      </c>
      <c r="S350" s="20">
        <f t="shared" si="17"/>
        <v>387</v>
      </c>
    </row>
    <row r="351" spans="1:19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5"/>
        <v>September</v>
      </c>
      <c r="I351" s="24">
        <f t="shared" ca="1" si="16"/>
        <v>17</v>
      </c>
      <c r="J351" s="25"/>
      <c r="K351" s="26">
        <v>53870</v>
      </c>
      <c r="L351" s="27">
        <v>2</v>
      </c>
      <c r="P351" s="96">
        <v>734570</v>
      </c>
      <c r="Q351" s="94">
        <v>41533</v>
      </c>
      <c r="R351" s="94">
        <v>42166</v>
      </c>
      <c r="S351" s="20">
        <f t="shared" si="17"/>
        <v>633</v>
      </c>
    </row>
    <row r="352" spans="1:19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5"/>
        <v>September</v>
      </c>
      <c r="I352" s="24">
        <f t="shared" ca="1" si="16"/>
        <v>8</v>
      </c>
      <c r="J352" s="25" t="s">
        <v>15</v>
      </c>
      <c r="K352" s="26">
        <v>47060</v>
      </c>
      <c r="L352" s="27">
        <v>4</v>
      </c>
      <c r="P352" s="96">
        <v>961693</v>
      </c>
      <c r="Q352" s="94">
        <v>42145</v>
      </c>
      <c r="R352" s="94">
        <v>42485</v>
      </c>
      <c r="S352" s="20">
        <f t="shared" si="17"/>
        <v>340</v>
      </c>
    </row>
    <row r="353" spans="1:19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5"/>
        <v>May</v>
      </c>
      <c r="I353" s="24">
        <f t="shared" ca="1" si="16"/>
        <v>6</v>
      </c>
      <c r="J353" s="25" t="s">
        <v>21</v>
      </c>
      <c r="K353" s="26">
        <v>50990</v>
      </c>
      <c r="L353" s="27">
        <v>4</v>
      </c>
      <c r="P353" s="96">
        <v>626269</v>
      </c>
      <c r="Q353" s="94">
        <v>41102</v>
      </c>
      <c r="R353" s="94">
        <v>41592</v>
      </c>
      <c r="S353" s="20">
        <f t="shared" si="17"/>
        <v>490</v>
      </c>
    </row>
    <row r="354" spans="1:19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5"/>
        <v>July</v>
      </c>
      <c r="I354" s="24">
        <f t="shared" ca="1" si="16"/>
        <v>21</v>
      </c>
      <c r="J354" s="25"/>
      <c r="K354" s="26">
        <v>83020</v>
      </c>
      <c r="L354" s="27">
        <v>4</v>
      </c>
      <c r="P354" s="96">
        <v>620413</v>
      </c>
      <c r="Q354" s="94">
        <v>42265</v>
      </c>
      <c r="R354" s="94">
        <v>43255</v>
      </c>
      <c r="S354" s="20">
        <f t="shared" si="17"/>
        <v>990</v>
      </c>
    </row>
    <row r="355" spans="1:19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5"/>
        <v>November</v>
      </c>
      <c r="I355" s="24">
        <f t="shared" ca="1" si="16"/>
        <v>12</v>
      </c>
      <c r="J355" s="25" t="s">
        <v>18</v>
      </c>
      <c r="K355" s="26">
        <v>45150</v>
      </c>
      <c r="L355" s="27">
        <v>1</v>
      </c>
      <c r="P355" s="96">
        <v>931078</v>
      </c>
      <c r="Q355" s="94">
        <v>41617</v>
      </c>
      <c r="R355" s="94">
        <v>42387</v>
      </c>
      <c r="S355" s="20">
        <f t="shared" si="17"/>
        <v>770</v>
      </c>
    </row>
    <row r="356" spans="1:19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5"/>
        <v>April</v>
      </c>
      <c r="I356" s="24">
        <f t="shared" ca="1" si="16"/>
        <v>22</v>
      </c>
      <c r="J356" s="25" t="s">
        <v>21</v>
      </c>
      <c r="K356" s="26">
        <v>79400</v>
      </c>
      <c r="L356" s="27">
        <v>4</v>
      </c>
      <c r="P356" s="96">
        <v>384977</v>
      </c>
      <c r="Q356" s="94">
        <v>40924</v>
      </c>
      <c r="R356" s="94">
        <v>41726</v>
      </c>
      <c r="S356" s="20">
        <f t="shared" si="17"/>
        <v>802</v>
      </c>
    </row>
    <row r="357" spans="1:19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5"/>
        <v>February</v>
      </c>
      <c r="I357" s="24">
        <f t="shared" ca="1" si="16"/>
        <v>17</v>
      </c>
      <c r="J357" s="25" t="s">
        <v>15</v>
      </c>
      <c r="K357" s="26">
        <v>31690</v>
      </c>
      <c r="L357" s="27">
        <v>4</v>
      </c>
      <c r="P357" s="96">
        <v>262171</v>
      </c>
      <c r="Q357" s="94">
        <v>42363</v>
      </c>
      <c r="R357" s="94">
        <v>42959</v>
      </c>
      <c r="S357" s="20">
        <f t="shared" si="17"/>
        <v>596</v>
      </c>
    </row>
    <row r="358" spans="1:19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5"/>
        <v>May</v>
      </c>
      <c r="I358" s="24">
        <f t="shared" ca="1" si="16"/>
        <v>10</v>
      </c>
      <c r="J358" s="25" t="s">
        <v>19</v>
      </c>
      <c r="K358" s="26">
        <v>53870</v>
      </c>
      <c r="L358" s="27">
        <v>2</v>
      </c>
      <c r="P358" s="96">
        <v>546291</v>
      </c>
      <c r="Q358" s="94">
        <v>41603</v>
      </c>
      <c r="R358" s="94">
        <v>42232</v>
      </c>
      <c r="S358" s="20">
        <f t="shared" si="17"/>
        <v>629</v>
      </c>
    </row>
    <row r="359" spans="1:19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5"/>
        <v>November</v>
      </c>
      <c r="I359" s="24">
        <f t="shared" ca="1" si="16"/>
        <v>15</v>
      </c>
      <c r="J359" s="25"/>
      <c r="K359" s="26">
        <v>14332</v>
      </c>
      <c r="L359" s="27">
        <v>5</v>
      </c>
      <c r="P359" s="96">
        <v>272473</v>
      </c>
      <c r="Q359" s="94">
        <v>42318</v>
      </c>
      <c r="R359" s="94">
        <v>42782</v>
      </c>
      <c r="S359" s="20">
        <f t="shared" si="17"/>
        <v>464</v>
      </c>
    </row>
    <row r="360" spans="1:19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5"/>
        <v>May</v>
      </c>
      <c r="I360" s="24">
        <f t="shared" ca="1" si="16"/>
        <v>17</v>
      </c>
      <c r="J360" s="25"/>
      <c r="K360" s="26">
        <v>66010</v>
      </c>
      <c r="L360" s="27">
        <v>2</v>
      </c>
      <c r="P360" s="96">
        <v>931335</v>
      </c>
      <c r="Q360" s="94">
        <v>40954</v>
      </c>
      <c r="R360" s="94">
        <v>41275</v>
      </c>
      <c r="S360" s="20">
        <f t="shared" si="17"/>
        <v>321</v>
      </c>
    </row>
    <row r="361" spans="1:19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5"/>
        <v>October</v>
      </c>
      <c r="I361" s="24">
        <f t="shared" ca="1" si="16"/>
        <v>22</v>
      </c>
      <c r="J361" s="25" t="s">
        <v>15</v>
      </c>
      <c r="K361" s="26">
        <v>37020</v>
      </c>
      <c r="L361" s="27">
        <v>2</v>
      </c>
      <c r="P361" s="96">
        <v>897655</v>
      </c>
      <c r="Q361" s="94">
        <v>41009</v>
      </c>
      <c r="R361" s="94">
        <v>41630</v>
      </c>
      <c r="S361" s="20">
        <f t="shared" si="17"/>
        <v>621</v>
      </c>
    </row>
    <row r="362" spans="1:19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5"/>
        <v>January</v>
      </c>
      <c r="I362" s="24">
        <f t="shared" ca="1" si="16"/>
        <v>10</v>
      </c>
      <c r="J362" s="25" t="s">
        <v>15</v>
      </c>
      <c r="K362" s="26">
        <v>48740</v>
      </c>
      <c r="L362" s="27">
        <v>1</v>
      </c>
      <c r="P362" s="96">
        <v>741803</v>
      </c>
      <c r="Q362" s="94">
        <v>42026</v>
      </c>
      <c r="R362" s="94">
        <v>42509</v>
      </c>
      <c r="S362" s="20">
        <f t="shared" si="17"/>
        <v>483</v>
      </c>
    </row>
    <row r="363" spans="1:19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5"/>
        <v>April</v>
      </c>
      <c r="I363" s="24">
        <f t="shared" ca="1" si="16"/>
        <v>16</v>
      </c>
      <c r="J363" s="25" t="s">
        <v>19</v>
      </c>
      <c r="K363" s="26">
        <v>32120</v>
      </c>
      <c r="L363" s="27">
        <v>1</v>
      </c>
      <c r="P363" s="96">
        <v>865251</v>
      </c>
      <c r="Q363" s="94">
        <v>41878</v>
      </c>
      <c r="R363" s="94">
        <v>42325</v>
      </c>
      <c r="S363" s="20">
        <f t="shared" si="17"/>
        <v>447</v>
      </c>
    </row>
    <row r="364" spans="1:19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5"/>
        <v>August</v>
      </c>
      <c r="I364" s="24">
        <f t="shared" ca="1" si="16"/>
        <v>21</v>
      </c>
      <c r="J364" s="25" t="s">
        <v>19</v>
      </c>
      <c r="K364" s="26">
        <v>45110</v>
      </c>
      <c r="L364" s="27">
        <v>2</v>
      </c>
      <c r="P364" s="96">
        <v>229546</v>
      </c>
      <c r="Q364" s="94">
        <v>42360</v>
      </c>
      <c r="R364" s="94">
        <v>42538</v>
      </c>
      <c r="S364" s="20">
        <f t="shared" si="17"/>
        <v>178</v>
      </c>
    </row>
    <row r="365" spans="1:19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5"/>
        <v>June</v>
      </c>
      <c r="I365" s="24">
        <f t="shared" ca="1" si="16"/>
        <v>9</v>
      </c>
      <c r="J365" s="25" t="s">
        <v>18</v>
      </c>
      <c r="K365" s="26">
        <v>48280</v>
      </c>
      <c r="L365" s="27">
        <v>4</v>
      </c>
      <c r="P365" s="96">
        <v>656956</v>
      </c>
      <c r="Q365" s="94">
        <v>41337</v>
      </c>
      <c r="R365" s="94">
        <v>42196</v>
      </c>
      <c r="S365" s="20">
        <f t="shared" si="17"/>
        <v>859</v>
      </c>
    </row>
    <row r="366" spans="1:19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5"/>
        <v>December</v>
      </c>
      <c r="I366" s="30">
        <f t="shared" ca="1" si="16"/>
        <v>15</v>
      </c>
      <c r="J366" s="31" t="s">
        <v>21</v>
      </c>
      <c r="K366" s="26">
        <v>34780</v>
      </c>
      <c r="L366" s="27">
        <v>4</v>
      </c>
      <c r="P366" s="96">
        <v>482579</v>
      </c>
      <c r="Q366" s="94">
        <v>41660</v>
      </c>
      <c r="R366" s="94">
        <v>41900</v>
      </c>
      <c r="S366" s="20">
        <f t="shared" si="17"/>
        <v>240</v>
      </c>
    </row>
    <row r="367" spans="1:19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5"/>
        <v>January</v>
      </c>
      <c r="I367" s="24">
        <f t="shared" ca="1" si="16"/>
        <v>20</v>
      </c>
      <c r="J367" s="25" t="s">
        <v>15</v>
      </c>
      <c r="K367" s="26">
        <v>54200</v>
      </c>
      <c r="L367" s="27">
        <v>4</v>
      </c>
      <c r="P367" s="96">
        <v>818876</v>
      </c>
      <c r="Q367" s="94">
        <v>41648</v>
      </c>
      <c r="R367" s="94">
        <v>42133</v>
      </c>
      <c r="S367" s="20">
        <f t="shared" si="17"/>
        <v>485</v>
      </c>
    </row>
    <row r="368" spans="1:19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5"/>
        <v>September</v>
      </c>
      <c r="I368" s="24">
        <f t="shared" ca="1" si="16"/>
        <v>18</v>
      </c>
      <c r="J368" s="25"/>
      <c r="K368" s="26">
        <v>73190</v>
      </c>
      <c r="L368" s="27">
        <v>1</v>
      </c>
      <c r="P368" s="96">
        <v>399032</v>
      </c>
      <c r="Q368" s="94">
        <v>41992</v>
      </c>
      <c r="R368" s="94">
        <v>42799</v>
      </c>
      <c r="S368" s="20">
        <f t="shared" si="17"/>
        <v>807</v>
      </c>
    </row>
    <row r="369" spans="1:19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90">
        <v>34904</v>
      </c>
      <c r="H369" s="23" t="str">
        <f t="shared" si="15"/>
        <v>July</v>
      </c>
      <c r="I369" s="24">
        <f t="shared" ca="1" si="16"/>
        <v>21</v>
      </c>
      <c r="J369" s="25" t="s">
        <v>16</v>
      </c>
      <c r="K369" s="26">
        <v>18655</v>
      </c>
      <c r="L369" s="27">
        <v>4</v>
      </c>
      <c r="P369" s="96">
        <v>916862</v>
      </c>
      <c r="Q369" s="94">
        <v>41352</v>
      </c>
      <c r="R369" s="94">
        <v>42083</v>
      </c>
      <c r="S369" s="20">
        <f t="shared" si="17"/>
        <v>731</v>
      </c>
    </row>
    <row r="370" spans="1:19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5"/>
        <v>February</v>
      </c>
      <c r="I370" s="24">
        <f t="shared" ca="1" si="16"/>
        <v>17</v>
      </c>
      <c r="J370" s="25"/>
      <c r="K370" s="26">
        <v>60070</v>
      </c>
      <c r="L370" s="27">
        <v>2</v>
      </c>
      <c r="P370" s="96">
        <v>869819</v>
      </c>
      <c r="Q370" s="94">
        <v>41601</v>
      </c>
      <c r="R370" s="94">
        <v>41738</v>
      </c>
      <c r="S370" s="20">
        <f t="shared" si="17"/>
        <v>137</v>
      </c>
    </row>
    <row r="371" spans="1:19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5"/>
        <v>November</v>
      </c>
      <c r="I371" s="24">
        <f t="shared" ca="1" si="16"/>
        <v>15</v>
      </c>
      <c r="J371" s="25" t="s">
        <v>19</v>
      </c>
      <c r="K371" s="26">
        <v>39000</v>
      </c>
      <c r="L371" s="27">
        <v>3</v>
      </c>
      <c r="P371" s="96">
        <v>656851</v>
      </c>
      <c r="Q371" s="94">
        <v>41969</v>
      </c>
      <c r="R371" s="94">
        <v>42526</v>
      </c>
      <c r="S371" s="20">
        <f t="shared" si="17"/>
        <v>557</v>
      </c>
    </row>
    <row r="372" spans="1:19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5"/>
        <v>November</v>
      </c>
      <c r="I372" s="24">
        <f t="shared" ca="1" si="16"/>
        <v>16</v>
      </c>
      <c r="J372" s="25"/>
      <c r="K372" s="26">
        <v>28768</v>
      </c>
      <c r="L372" s="27">
        <v>3</v>
      </c>
      <c r="P372" s="96">
        <v>127155</v>
      </c>
      <c r="Q372" s="94">
        <v>42249</v>
      </c>
      <c r="R372" s="94">
        <v>43058</v>
      </c>
      <c r="S372" s="20">
        <f t="shared" si="17"/>
        <v>809</v>
      </c>
    </row>
    <row r="373" spans="1:19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5"/>
        <v>January</v>
      </c>
      <c r="I373" s="24">
        <f t="shared" ca="1" si="16"/>
        <v>20</v>
      </c>
      <c r="J373" s="25"/>
      <c r="K373" s="26">
        <v>35240</v>
      </c>
      <c r="L373" s="27">
        <v>3</v>
      </c>
      <c r="P373" s="96">
        <v>165551</v>
      </c>
      <c r="Q373" s="94">
        <v>41998</v>
      </c>
      <c r="R373" s="94">
        <v>42869</v>
      </c>
      <c r="S373" s="20">
        <f t="shared" si="17"/>
        <v>871</v>
      </c>
    </row>
    <row r="374" spans="1:19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5"/>
        <v>April</v>
      </c>
      <c r="I374" s="24">
        <f t="shared" ca="1" si="16"/>
        <v>5</v>
      </c>
      <c r="J374" s="25" t="s">
        <v>15</v>
      </c>
      <c r="K374" s="26">
        <v>45565</v>
      </c>
      <c r="L374" s="27">
        <v>1</v>
      </c>
      <c r="P374" s="96">
        <v>189683</v>
      </c>
      <c r="Q374" s="94">
        <v>42260</v>
      </c>
      <c r="R374" s="94">
        <v>42842</v>
      </c>
      <c r="S374" s="20">
        <f t="shared" si="17"/>
        <v>582</v>
      </c>
    </row>
    <row r="375" spans="1:19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5"/>
        <v>September</v>
      </c>
      <c r="I375" s="24">
        <f t="shared" ca="1" si="16"/>
        <v>13</v>
      </c>
      <c r="J375" s="25" t="s">
        <v>15</v>
      </c>
      <c r="K375" s="26">
        <v>63060</v>
      </c>
      <c r="L375" s="27">
        <v>4</v>
      </c>
      <c r="P375" s="96">
        <v>582592</v>
      </c>
      <c r="Q375" s="94">
        <v>41122</v>
      </c>
      <c r="R375" s="94">
        <v>41830</v>
      </c>
      <c r="S375" s="20">
        <f t="shared" si="17"/>
        <v>708</v>
      </c>
    </row>
    <row r="376" spans="1:19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5"/>
        <v>May</v>
      </c>
      <c r="I376" s="24">
        <f t="shared" ca="1" si="16"/>
        <v>9</v>
      </c>
      <c r="J376" s="25" t="s">
        <v>18</v>
      </c>
      <c r="K376" s="26">
        <v>70760</v>
      </c>
      <c r="L376" s="27">
        <v>1</v>
      </c>
      <c r="P376" s="96">
        <v>868357</v>
      </c>
      <c r="Q376" s="94">
        <v>41915</v>
      </c>
      <c r="R376" s="94">
        <v>42310</v>
      </c>
      <c r="S376" s="20">
        <f t="shared" si="17"/>
        <v>395</v>
      </c>
    </row>
    <row r="377" spans="1:19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5"/>
        <v>September</v>
      </c>
      <c r="I377" s="24">
        <f t="shared" ca="1" si="16"/>
        <v>7</v>
      </c>
      <c r="J377" s="25" t="s">
        <v>19</v>
      </c>
      <c r="K377" s="26">
        <v>43600</v>
      </c>
      <c r="L377" s="27">
        <v>5</v>
      </c>
      <c r="P377" s="96">
        <v>541088</v>
      </c>
      <c r="Q377" s="94">
        <v>42252</v>
      </c>
      <c r="R377" s="94">
        <v>42889</v>
      </c>
      <c r="S377" s="20">
        <f t="shared" si="17"/>
        <v>637</v>
      </c>
    </row>
    <row r="378" spans="1:19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5"/>
        <v>June</v>
      </c>
      <c r="I378" s="24">
        <f t="shared" ca="1" si="16"/>
        <v>23</v>
      </c>
      <c r="J378" s="25"/>
      <c r="K378" s="26">
        <v>58650</v>
      </c>
      <c r="L378" s="27">
        <v>4</v>
      </c>
      <c r="P378" s="96">
        <v>815576</v>
      </c>
      <c r="Q378" s="94">
        <v>42202</v>
      </c>
      <c r="R378" s="94">
        <v>42878</v>
      </c>
      <c r="S378" s="20">
        <f t="shared" si="17"/>
        <v>676</v>
      </c>
    </row>
    <row r="379" spans="1:19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5"/>
        <v>April</v>
      </c>
      <c r="I379" s="24">
        <f t="shared" ca="1" si="16"/>
        <v>3</v>
      </c>
      <c r="J379" s="25" t="s">
        <v>21</v>
      </c>
      <c r="K379" s="26">
        <v>63206</v>
      </c>
      <c r="L379" s="27">
        <v>1</v>
      </c>
      <c r="P379" s="96">
        <v>705068</v>
      </c>
      <c r="Q379" s="94">
        <v>41773</v>
      </c>
      <c r="R379" s="94">
        <v>42750</v>
      </c>
      <c r="S379" s="20">
        <f t="shared" si="17"/>
        <v>977</v>
      </c>
    </row>
    <row r="380" spans="1:19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5"/>
        <v>April</v>
      </c>
      <c r="I380" s="24">
        <f t="shared" ca="1" si="16"/>
        <v>15</v>
      </c>
      <c r="J380" s="25" t="s">
        <v>19</v>
      </c>
      <c r="K380" s="26">
        <v>48410</v>
      </c>
      <c r="L380" s="27">
        <v>5</v>
      </c>
      <c r="P380" s="96">
        <v>274599</v>
      </c>
      <c r="Q380" s="94">
        <v>41524</v>
      </c>
      <c r="R380" s="94">
        <v>41992</v>
      </c>
      <c r="S380" s="20">
        <f t="shared" si="17"/>
        <v>468</v>
      </c>
    </row>
    <row r="381" spans="1:19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5"/>
        <v>September</v>
      </c>
      <c r="I381" s="24">
        <f t="shared" ca="1" si="16"/>
        <v>17</v>
      </c>
      <c r="J381" s="25" t="s">
        <v>19</v>
      </c>
      <c r="K381" s="26">
        <v>73144</v>
      </c>
      <c r="L381" s="27">
        <v>5</v>
      </c>
      <c r="P381" s="96">
        <v>488050</v>
      </c>
      <c r="Q381" s="94">
        <v>41368</v>
      </c>
      <c r="R381" s="94">
        <v>41821</v>
      </c>
      <c r="S381" s="20">
        <f t="shared" si="17"/>
        <v>453</v>
      </c>
    </row>
    <row r="382" spans="1:19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5"/>
        <v>April</v>
      </c>
      <c r="I382" s="24">
        <f t="shared" ca="1" si="16"/>
        <v>17</v>
      </c>
      <c r="J382" s="25" t="s">
        <v>15</v>
      </c>
      <c r="K382" s="26">
        <v>46645</v>
      </c>
      <c r="L382" s="27">
        <v>5</v>
      </c>
      <c r="P382" s="96">
        <v>501174</v>
      </c>
      <c r="Q382" s="94">
        <v>41129</v>
      </c>
      <c r="R382" s="94">
        <v>41247</v>
      </c>
      <c r="S382" s="20">
        <f t="shared" si="17"/>
        <v>118</v>
      </c>
    </row>
    <row r="383" spans="1:19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5"/>
        <v>September</v>
      </c>
      <c r="I383" s="24">
        <f t="shared" ca="1" si="16"/>
        <v>15</v>
      </c>
      <c r="J383" s="25" t="s">
        <v>16</v>
      </c>
      <c r="K383" s="26">
        <v>77680</v>
      </c>
      <c r="L383" s="27">
        <v>3</v>
      </c>
      <c r="P383" s="96">
        <v>406748</v>
      </c>
      <c r="Q383" s="94">
        <v>41789</v>
      </c>
      <c r="R383" s="94">
        <v>42202</v>
      </c>
      <c r="S383" s="20">
        <f t="shared" si="17"/>
        <v>413</v>
      </c>
    </row>
    <row r="384" spans="1:19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5"/>
        <v>March</v>
      </c>
      <c r="I384" s="24">
        <f t="shared" ca="1" si="16"/>
        <v>3</v>
      </c>
      <c r="J384" s="25" t="s">
        <v>21</v>
      </c>
      <c r="K384" s="26">
        <v>59150</v>
      </c>
      <c r="L384" s="27">
        <v>4</v>
      </c>
      <c r="P384" s="96">
        <v>459042</v>
      </c>
      <c r="Q384" s="94">
        <v>42069</v>
      </c>
      <c r="R384" s="94">
        <v>42685</v>
      </c>
      <c r="S384" s="20">
        <f t="shared" si="17"/>
        <v>616</v>
      </c>
    </row>
    <row r="385" spans="1:19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5"/>
        <v>April</v>
      </c>
      <c r="I385" s="24">
        <f t="shared" ca="1" si="16"/>
        <v>14</v>
      </c>
      <c r="J385" s="25"/>
      <c r="K385" s="26">
        <v>23810</v>
      </c>
      <c r="L385" s="27">
        <v>4</v>
      </c>
      <c r="P385" s="96">
        <v>695425</v>
      </c>
      <c r="Q385" s="94">
        <v>42325</v>
      </c>
      <c r="R385" s="94">
        <v>42656</v>
      </c>
      <c r="S385" s="20">
        <f t="shared" si="17"/>
        <v>331</v>
      </c>
    </row>
    <row r="386" spans="1:19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ref="H386:H449" si="18">CHOOSE(MONTH(G386),"January","February","March","April","May","June","July","August","September","October","November","December")</f>
        <v>September</v>
      </c>
      <c r="I386" s="24">
        <f t="shared" ref="I386:I449" ca="1" si="19">DATEDIF(G386,TODAY(),"Y")</f>
        <v>14</v>
      </c>
      <c r="J386" s="25" t="s">
        <v>21</v>
      </c>
      <c r="K386" s="26">
        <v>56440</v>
      </c>
      <c r="L386" s="27">
        <v>1</v>
      </c>
      <c r="P386" s="96">
        <v>436660</v>
      </c>
      <c r="Q386" s="94">
        <v>42254</v>
      </c>
      <c r="R386" s="94">
        <v>42734</v>
      </c>
      <c r="S386" s="20">
        <f t="shared" si="17"/>
        <v>480</v>
      </c>
    </row>
    <row r="387" spans="1:19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8"/>
        <v>October</v>
      </c>
      <c r="I387" s="24">
        <f t="shared" ca="1" si="19"/>
        <v>21</v>
      </c>
      <c r="J387" s="25" t="s">
        <v>21</v>
      </c>
      <c r="K387" s="26">
        <v>86540</v>
      </c>
      <c r="L387" s="27">
        <v>4</v>
      </c>
      <c r="P387" s="96">
        <v>803997</v>
      </c>
      <c r="Q387" s="94">
        <v>42153</v>
      </c>
      <c r="R387" s="94">
        <v>42523</v>
      </c>
      <c r="S387" s="20">
        <f t="shared" ref="S387:S450" si="20">DATEDIF(Q387,R387,"d")</f>
        <v>370</v>
      </c>
    </row>
    <row r="388" spans="1:19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8"/>
        <v>September</v>
      </c>
      <c r="I388" s="24">
        <f t="shared" ca="1" si="19"/>
        <v>6</v>
      </c>
      <c r="J388" s="25"/>
      <c r="K388" s="26">
        <v>62780</v>
      </c>
      <c r="L388" s="27">
        <v>4</v>
      </c>
      <c r="P388" s="96">
        <v>620322</v>
      </c>
      <c r="Q388" s="94">
        <v>41354</v>
      </c>
      <c r="R388" s="94">
        <v>42193</v>
      </c>
      <c r="S388" s="20">
        <f t="shared" si="20"/>
        <v>839</v>
      </c>
    </row>
    <row r="389" spans="1:19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8"/>
        <v>June</v>
      </c>
      <c r="I389" s="24">
        <f t="shared" ca="1" si="19"/>
        <v>6</v>
      </c>
      <c r="J389" s="25" t="s">
        <v>18</v>
      </c>
      <c r="K389" s="26">
        <v>68860</v>
      </c>
      <c r="L389" s="27">
        <v>2</v>
      </c>
      <c r="P389" s="96">
        <v>815591</v>
      </c>
      <c r="Q389" s="94">
        <v>41469</v>
      </c>
      <c r="R389" s="94">
        <v>42139</v>
      </c>
      <c r="S389" s="20">
        <f t="shared" si="20"/>
        <v>670</v>
      </c>
    </row>
    <row r="390" spans="1:19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8"/>
        <v>January</v>
      </c>
      <c r="I390" s="24">
        <f t="shared" ca="1" si="19"/>
        <v>21</v>
      </c>
      <c r="J390" s="25"/>
      <c r="K390" s="26">
        <v>32650</v>
      </c>
      <c r="L390" s="27">
        <v>1</v>
      </c>
      <c r="P390" s="96">
        <v>294409</v>
      </c>
      <c r="Q390" s="94">
        <v>41350</v>
      </c>
      <c r="R390" s="94">
        <v>41794</v>
      </c>
      <c r="S390" s="20">
        <f t="shared" si="20"/>
        <v>444</v>
      </c>
    </row>
    <row r="391" spans="1:19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8"/>
        <v>March</v>
      </c>
      <c r="I391" s="24">
        <f t="shared" ca="1" si="19"/>
        <v>15</v>
      </c>
      <c r="J391" s="25"/>
      <c r="K391" s="26">
        <v>37612</v>
      </c>
      <c r="L391" s="27">
        <v>4</v>
      </c>
      <c r="P391" s="96">
        <v>811195</v>
      </c>
      <c r="Q391" s="94">
        <v>41613</v>
      </c>
      <c r="R391" s="94">
        <v>42227</v>
      </c>
      <c r="S391" s="20">
        <f t="shared" si="20"/>
        <v>614</v>
      </c>
    </row>
    <row r="392" spans="1:19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8"/>
        <v>October</v>
      </c>
      <c r="I392" s="24">
        <f t="shared" ca="1" si="19"/>
        <v>6</v>
      </c>
      <c r="J392" s="25"/>
      <c r="K392" s="26">
        <v>84170</v>
      </c>
      <c r="L392" s="27">
        <v>2</v>
      </c>
      <c r="P392" s="96">
        <v>758034</v>
      </c>
      <c r="Q392" s="94">
        <v>42287</v>
      </c>
      <c r="R392" s="94">
        <v>42444</v>
      </c>
      <c r="S392" s="20">
        <f t="shared" si="20"/>
        <v>157</v>
      </c>
    </row>
    <row r="393" spans="1:19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8"/>
        <v>July</v>
      </c>
      <c r="I393" s="24">
        <f t="shared" ca="1" si="19"/>
        <v>7</v>
      </c>
      <c r="J393" s="25"/>
      <c r="K393" s="26">
        <v>14416</v>
      </c>
      <c r="L393" s="27">
        <v>4</v>
      </c>
      <c r="P393" s="96">
        <v>732587</v>
      </c>
      <c r="Q393" s="94">
        <v>41625</v>
      </c>
      <c r="R393" s="94">
        <v>41813</v>
      </c>
      <c r="S393" s="20">
        <f t="shared" si="20"/>
        <v>188</v>
      </c>
    </row>
    <row r="394" spans="1:19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8"/>
        <v>March</v>
      </c>
      <c r="I394" s="24">
        <f t="shared" ca="1" si="19"/>
        <v>14</v>
      </c>
      <c r="J394" s="25" t="s">
        <v>15</v>
      </c>
      <c r="K394" s="26">
        <v>40060</v>
      </c>
      <c r="L394" s="27">
        <v>3</v>
      </c>
      <c r="P394" s="96">
        <v>652043</v>
      </c>
      <c r="Q394" s="94">
        <v>42043</v>
      </c>
      <c r="R394" s="94">
        <v>42782</v>
      </c>
      <c r="S394" s="20">
        <f t="shared" si="20"/>
        <v>739</v>
      </c>
    </row>
    <row r="395" spans="1:19" x14ac:dyDescent="0.25">
      <c r="A395" s="20" t="s">
        <v>556</v>
      </c>
      <c r="B395" s="22" t="s">
        <v>941</v>
      </c>
      <c r="C395" s="20" t="s">
        <v>940</v>
      </c>
      <c r="D395" s="43">
        <v>608796012</v>
      </c>
      <c r="E395" s="47">
        <v>9194075460</v>
      </c>
      <c r="F395" s="20" t="s">
        <v>14</v>
      </c>
      <c r="G395" s="90">
        <v>34741</v>
      </c>
      <c r="H395" s="23" t="str">
        <f t="shared" si="18"/>
        <v>February</v>
      </c>
      <c r="I395" s="24">
        <f t="shared" ca="1" si="19"/>
        <v>21</v>
      </c>
      <c r="J395" s="25" t="s">
        <v>15</v>
      </c>
      <c r="K395" s="26">
        <v>79760</v>
      </c>
      <c r="L395" s="27">
        <v>5</v>
      </c>
      <c r="P395" s="96">
        <v>455462</v>
      </c>
      <c r="Q395" s="94">
        <v>41705</v>
      </c>
      <c r="R395" s="94">
        <v>42267</v>
      </c>
      <c r="S395" s="20">
        <f t="shared" si="20"/>
        <v>562</v>
      </c>
    </row>
    <row r="396" spans="1:19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90">
        <v>34986</v>
      </c>
      <c r="H396" s="23" t="str">
        <f t="shared" si="18"/>
        <v>October</v>
      </c>
      <c r="I396" s="24">
        <f t="shared" ca="1" si="19"/>
        <v>21</v>
      </c>
      <c r="J396" s="25"/>
      <c r="K396" s="26">
        <v>66580</v>
      </c>
      <c r="L396" s="27">
        <v>5</v>
      </c>
      <c r="P396" s="96">
        <v>740495</v>
      </c>
      <c r="Q396" s="94">
        <v>41868</v>
      </c>
      <c r="R396" s="94">
        <v>42052</v>
      </c>
      <c r="S396" s="20">
        <f t="shared" si="20"/>
        <v>184</v>
      </c>
    </row>
    <row r="397" spans="1:19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8"/>
        <v>November</v>
      </c>
      <c r="I397" s="24">
        <f t="shared" ca="1" si="19"/>
        <v>13</v>
      </c>
      <c r="J397" s="25" t="s">
        <v>19</v>
      </c>
      <c r="K397" s="26">
        <v>28650</v>
      </c>
      <c r="L397" s="27">
        <v>4</v>
      </c>
      <c r="P397" s="96">
        <v>670248</v>
      </c>
      <c r="Q397" s="94">
        <v>41862</v>
      </c>
      <c r="R397" s="94">
        <v>42168</v>
      </c>
      <c r="S397" s="20">
        <f t="shared" si="20"/>
        <v>306</v>
      </c>
    </row>
    <row r="398" spans="1:19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8"/>
        <v>October</v>
      </c>
      <c r="I398" s="24">
        <f t="shared" ca="1" si="19"/>
        <v>14</v>
      </c>
      <c r="J398" s="25"/>
      <c r="K398" s="26">
        <v>30300</v>
      </c>
      <c r="L398" s="27">
        <v>1</v>
      </c>
      <c r="P398" s="96">
        <v>499296</v>
      </c>
      <c r="Q398" s="94">
        <v>41767</v>
      </c>
      <c r="R398" s="94">
        <v>42355</v>
      </c>
      <c r="S398" s="20">
        <f t="shared" si="20"/>
        <v>588</v>
      </c>
    </row>
    <row r="399" spans="1:19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8"/>
        <v>September</v>
      </c>
      <c r="I399" s="24">
        <f t="shared" ca="1" si="19"/>
        <v>10</v>
      </c>
      <c r="J399" s="25"/>
      <c r="K399" s="26">
        <v>39300</v>
      </c>
      <c r="L399" s="27">
        <v>2</v>
      </c>
      <c r="P399" s="96">
        <v>937710</v>
      </c>
      <c r="Q399" s="94">
        <v>42072</v>
      </c>
      <c r="R399" s="94">
        <v>42762</v>
      </c>
      <c r="S399" s="20">
        <f t="shared" si="20"/>
        <v>690</v>
      </c>
    </row>
    <row r="400" spans="1:19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8"/>
        <v>March</v>
      </c>
      <c r="I400" s="24">
        <f t="shared" ca="1" si="19"/>
        <v>17</v>
      </c>
      <c r="J400" s="25"/>
      <c r="K400" s="26">
        <v>87830</v>
      </c>
      <c r="L400" s="27">
        <v>2</v>
      </c>
      <c r="P400" s="96">
        <v>550031</v>
      </c>
      <c r="Q400" s="94">
        <v>40943</v>
      </c>
      <c r="R400" s="94">
        <v>41781</v>
      </c>
      <c r="S400" s="20">
        <f t="shared" si="20"/>
        <v>838</v>
      </c>
    </row>
    <row r="401" spans="1:19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8"/>
        <v>March</v>
      </c>
      <c r="I401" s="24">
        <f t="shared" ca="1" si="19"/>
        <v>21</v>
      </c>
      <c r="J401" s="25" t="s">
        <v>16</v>
      </c>
      <c r="K401" s="26">
        <v>86240</v>
      </c>
      <c r="L401" s="27">
        <v>1</v>
      </c>
      <c r="P401" s="96">
        <v>129484</v>
      </c>
      <c r="Q401" s="94">
        <v>42264</v>
      </c>
      <c r="R401" s="94">
        <v>42616</v>
      </c>
      <c r="S401" s="20">
        <f t="shared" si="20"/>
        <v>352</v>
      </c>
    </row>
    <row r="402" spans="1:19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8"/>
        <v>May</v>
      </c>
      <c r="I402" s="24">
        <f t="shared" ca="1" si="19"/>
        <v>20</v>
      </c>
      <c r="J402" s="25" t="s">
        <v>19</v>
      </c>
      <c r="K402" s="26">
        <v>87220</v>
      </c>
      <c r="L402" s="27">
        <v>1</v>
      </c>
      <c r="P402" s="96">
        <v>801307</v>
      </c>
      <c r="Q402" s="94">
        <v>41588</v>
      </c>
      <c r="R402" s="94">
        <v>41784</v>
      </c>
      <c r="S402" s="20">
        <f t="shared" si="20"/>
        <v>196</v>
      </c>
    </row>
    <row r="403" spans="1:19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8"/>
        <v>November</v>
      </c>
      <c r="I403" s="24">
        <f t="shared" ca="1" si="19"/>
        <v>11</v>
      </c>
      <c r="J403" s="25" t="s">
        <v>15</v>
      </c>
      <c r="K403" s="26">
        <v>28970</v>
      </c>
      <c r="L403" s="27">
        <v>3</v>
      </c>
      <c r="P403" s="96">
        <v>198350</v>
      </c>
      <c r="Q403" s="94">
        <v>41729</v>
      </c>
      <c r="R403" s="94">
        <v>41852</v>
      </c>
      <c r="S403" s="20">
        <f t="shared" si="20"/>
        <v>123</v>
      </c>
    </row>
    <row r="404" spans="1:19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8"/>
        <v>March</v>
      </c>
      <c r="I404" s="24">
        <f t="shared" ca="1" si="19"/>
        <v>15</v>
      </c>
      <c r="J404" s="25"/>
      <c r="K404" s="26">
        <v>72480</v>
      </c>
      <c r="L404" s="27">
        <v>2</v>
      </c>
      <c r="P404" s="96">
        <v>622581</v>
      </c>
      <c r="Q404" s="94">
        <v>41099</v>
      </c>
      <c r="R404" s="94">
        <v>41863</v>
      </c>
      <c r="S404" s="20">
        <f t="shared" si="20"/>
        <v>764</v>
      </c>
    </row>
    <row r="405" spans="1:19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18"/>
        <v>September</v>
      </c>
      <c r="I405" s="24">
        <f t="shared" ca="1" si="19"/>
        <v>18</v>
      </c>
      <c r="J405" s="25"/>
      <c r="K405" s="26">
        <v>35260</v>
      </c>
      <c r="L405" s="27">
        <v>2</v>
      </c>
      <c r="P405" s="96">
        <v>966370</v>
      </c>
      <c r="Q405" s="94">
        <v>42167</v>
      </c>
      <c r="R405" s="94">
        <v>43119</v>
      </c>
      <c r="S405" s="20">
        <f t="shared" si="20"/>
        <v>952</v>
      </c>
    </row>
    <row r="406" spans="1:19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8"/>
        <v>October</v>
      </c>
      <c r="I406" s="24">
        <f t="shared" ca="1" si="19"/>
        <v>7</v>
      </c>
      <c r="J406" s="25"/>
      <c r="K406" s="26">
        <v>63850</v>
      </c>
      <c r="L406" s="27">
        <v>2</v>
      </c>
      <c r="P406" s="96">
        <v>378020</v>
      </c>
      <c r="Q406" s="94">
        <v>42024</v>
      </c>
      <c r="R406" s="94">
        <v>42870</v>
      </c>
      <c r="S406" s="20">
        <f t="shared" si="20"/>
        <v>846</v>
      </c>
    </row>
    <row r="407" spans="1:19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si="18"/>
        <v>September</v>
      </c>
      <c r="I407" s="24">
        <f t="shared" ca="1" si="19"/>
        <v>23</v>
      </c>
      <c r="J407" s="25"/>
      <c r="K407" s="26">
        <v>36844</v>
      </c>
      <c r="L407" s="27">
        <v>4</v>
      </c>
      <c r="P407" s="96">
        <v>754057</v>
      </c>
      <c r="Q407" s="94">
        <v>41455</v>
      </c>
      <c r="R407" s="94">
        <v>41714</v>
      </c>
      <c r="S407" s="20">
        <f t="shared" si="20"/>
        <v>259</v>
      </c>
    </row>
    <row r="408" spans="1:19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8"/>
        <v>April</v>
      </c>
      <c r="I408" s="24">
        <f t="shared" ca="1" si="19"/>
        <v>22</v>
      </c>
      <c r="J408" s="25"/>
      <c r="K408" s="26">
        <v>52750</v>
      </c>
      <c r="L408" s="27">
        <v>1</v>
      </c>
      <c r="P408" s="96">
        <v>647826</v>
      </c>
      <c r="Q408" s="94">
        <v>41918</v>
      </c>
      <c r="R408" s="94">
        <v>42180</v>
      </c>
      <c r="S408" s="20">
        <f t="shared" si="20"/>
        <v>262</v>
      </c>
    </row>
    <row r="409" spans="1:19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8"/>
        <v>December</v>
      </c>
      <c r="I409" s="24">
        <f t="shared" ca="1" si="19"/>
        <v>10</v>
      </c>
      <c r="J409" s="25" t="s">
        <v>15</v>
      </c>
      <c r="K409" s="26">
        <v>29210</v>
      </c>
      <c r="L409" s="27">
        <v>5</v>
      </c>
      <c r="P409" s="96">
        <v>438010</v>
      </c>
      <c r="Q409" s="94">
        <v>41481</v>
      </c>
      <c r="R409" s="94">
        <v>42377</v>
      </c>
      <c r="S409" s="20">
        <f t="shared" si="20"/>
        <v>896</v>
      </c>
    </row>
    <row r="410" spans="1:19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8"/>
        <v>April</v>
      </c>
      <c r="I410" s="24">
        <f t="shared" ca="1" si="19"/>
        <v>22</v>
      </c>
      <c r="J410" s="25" t="s">
        <v>19</v>
      </c>
      <c r="K410" s="26">
        <v>85920</v>
      </c>
      <c r="L410" s="27">
        <v>4</v>
      </c>
      <c r="P410" s="96">
        <v>142165</v>
      </c>
      <c r="Q410" s="94">
        <v>41034</v>
      </c>
      <c r="R410" s="94">
        <v>41456</v>
      </c>
      <c r="S410" s="20">
        <f t="shared" si="20"/>
        <v>422</v>
      </c>
    </row>
    <row r="411" spans="1:19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90">
        <v>38692</v>
      </c>
      <c r="H411" s="23" t="str">
        <f t="shared" si="18"/>
        <v>December</v>
      </c>
      <c r="I411" s="24">
        <f t="shared" ca="1" si="19"/>
        <v>10</v>
      </c>
      <c r="J411" s="25" t="s">
        <v>16</v>
      </c>
      <c r="K411" s="26">
        <v>17735</v>
      </c>
      <c r="L411" s="27">
        <v>3</v>
      </c>
      <c r="P411" s="96">
        <v>759288</v>
      </c>
      <c r="Q411" s="94">
        <v>41047</v>
      </c>
      <c r="R411" s="94">
        <v>41707</v>
      </c>
      <c r="S411" s="20">
        <f t="shared" si="20"/>
        <v>660</v>
      </c>
    </row>
    <row r="412" spans="1:19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8"/>
        <v>July</v>
      </c>
      <c r="I412" s="24">
        <f t="shared" ca="1" si="19"/>
        <v>12</v>
      </c>
      <c r="J412" s="25" t="s">
        <v>15</v>
      </c>
      <c r="K412" s="26">
        <v>42480</v>
      </c>
      <c r="L412" s="27">
        <v>3</v>
      </c>
      <c r="P412" s="96">
        <v>415762</v>
      </c>
      <c r="Q412" s="94">
        <v>40996</v>
      </c>
      <c r="R412" s="94">
        <v>41567</v>
      </c>
      <c r="S412" s="20">
        <f t="shared" si="20"/>
        <v>571</v>
      </c>
    </row>
    <row r="413" spans="1:19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8"/>
        <v>January</v>
      </c>
      <c r="I413" s="24">
        <f t="shared" ca="1" si="19"/>
        <v>21</v>
      </c>
      <c r="J413" s="25" t="s">
        <v>18</v>
      </c>
      <c r="K413" s="26">
        <v>62780</v>
      </c>
      <c r="L413" s="27">
        <v>3</v>
      </c>
      <c r="P413" s="96">
        <v>174220</v>
      </c>
      <c r="Q413" s="94">
        <v>41729</v>
      </c>
      <c r="R413" s="94">
        <v>42112</v>
      </c>
      <c r="S413" s="20">
        <f t="shared" si="20"/>
        <v>383</v>
      </c>
    </row>
    <row r="414" spans="1:19" x14ac:dyDescent="0.25">
      <c r="A414" s="20" t="s">
        <v>708</v>
      </c>
      <c r="B414" s="22" t="s">
        <v>240</v>
      </c>
      <c r="C414" s="21" t="s">
        <v>940</v>
      </c>
      <c r="D414" s="44">
        <v>475256935</v>
      </c>
      <c r="E414" s="49">
        <v>2527852326</v>
      </c>
      <c r="F414" s="21" t="s">
        <v>14</v>
      </c>
      <c r="G414" s="90">
        <v>36652</v>
      </c>
      <c r="H414" s="23" t="str">
        <f t="shared" si="18"/>
        <v>May</v>
      </c>
      <c r="I414" s="24">
        <f t="shared" ca="1" si="19"/>
        <v>16</v>
      </c>
      <c r="J414" s="25" t="s">
        <v>19</v>
      </c>
      <c r="K414" s="26">
        <v>85300</v>
      </c>
      <c r="L414" s="27">
        <v>2</v>
      </c>
      <c r="P414" s="96">
        <v>402942</v>
      </c>
      <c r="Q414" s="94">
        <v>42332</v>
      </c>
      <c r="R414" s="94">
        <v>42719</v>
      </c>
      <c r="S414" s="20">
        <f t="shared" si="20"/>
        <v>387</v>
      </c>
    </row>
    <row r="415" spans="1:19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8"/>
        <v>May</v>
      </c>
      <c r="I415" s="24">
        <f t="shared" ca="1" si="19"/>
        <v>17</v>
      </c>
      <c r="J415" s="25" t="s">
        <v>19</v>
      </c>
      <c r="K415" s="26">
        <v>66440</v>
      </c>
      <c r="L415" s="27">
        <v>3</v>
      </c>
      <c r="P415" s="96">
        <v>470144</v>
      </c>
      <c r="Q415" s="94">
        <v>41600</v>
      </c>
      <c r="R415" s="94">
        <v>42365</v>
      </c>
      <c r="S415" s="20">
        <f t="shared" si="20"/>
        <v>765</v>
      </c>
    </row>
    <row r="416" spans="1:19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8"/>
        <v>January</v>
      </c>
      <c r="I416" s="24">
        <f t="shared" ca="1" si="19"/>
        <v>15</v>
      </c>
      <c r="J416" s="25" t="s">
        <v>18</v>
      </c>
      <c r="K416" s="26">
        <v>78950</v>
      </c>
      <c r="L416" s="27">
        <v>1</v>
      </c>
      <c r="P416" s="96">
        <v>413752</v>
      </c>
      <c r="Q416" s="94">
        <v>41461</v>
      </c>
      <c r="R416" s="94">
        <v>41637</v>
      </c>
      <c r="S416" s="20">
        <f t="shared" si="20"/>
        <v>176</v>
      </c>
    </row>
    <row r="417" spans="1:19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8"/>
        <v>May</v>
      </c>
      <c r="I417" s="24">
        <f t="shared" ca="1" si="19"/>
        <v>17</v>
      </c>
      <c r="J417" s="25"/>
      <c r="K417" s="26">
        <v>35312</v>
      </c>
      <c r="L417" s="27">
        <v>3</v>
      </c>
      <c r="P417" s="96">
        <v>706947</v>
      </c>
      <c r="Q417" s="94">
        <v>41872</v>
      </c>
      <c r="R417" s="94">
        <v>42541</v>
      </c>
      <c r="S417" s="20">
        <f t="shared" si="20"/>
        <v>669</v>
      </c>
    </row>
    <row r="418" spans="1:19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8"/>
        <v>December</v>
      </c>
      <c r="I418" s="24">
        <f t="shared" ca="1" si="19"/>
        <v>22</v>
      </c>
      <c r="J418" s="25" t="s">
        <v>15</v>
      </c>
      <c r="K418" s="26">
        <v>22900</v>
      </c>
      <c r="L418" s="27">
        <v>1</v>
      </c>
      <c r="P418" s="96">
        <v>723797</v>
      </c>
      <c r="Q418" s="94">
        <v>41482</v>
      </c>
      <c r="R418" s="94">
        <v>41626</v>
      </c>
      <c r="S418" s="20">
        <f t="shared" si="20"/>
        <v>144</v>
      </c>
    </row>
    <row r="419" spans="1:19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8"/>
        <v>March</v>
      </c>
      <c r="I419" s="24">
        <f t="shared" ca="1" si="19"/>
        <v>4</v>
      </c>
      <c r="J419" s="25" t="s">
        <v>19</v>
      </c>
      <c r="K419" s="26">
        <v>44150</v>
      </c>
      <c r="L419" s="27">
        <v>4</v>
      </c>
      <c r="P419" s="96">
        <v>292763</v>
      </c>
      <c r="Q419" s="94">
        <v>41560</v>
      </c>
      <c r="R419" s="94">
        <v>42446</v>
      </c>
      <c r="S419" s="20">
        <f t="shared" si="20"/>
        <v>886</v>
      </c>
    </row>
    <row r="420" spans="1:19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8"/>
        <v>August</v>
      </c>
      <c r="I420" s="24">
        <f t="shared" ca="1" si="19"/>
        <v>16</v>
      </c>
      <c r="J420" s="25" t="s">
        <v>16</v>
      </c>
      <c r="K420" s="26">
        <v>23380</v>
      </c>
      <c r="L420" s="27">
        <v>4</v>
      </c>
      <c r="P420" s="96">
        <v>660712</v>
      </c>
      <c r="Q420" s="94">
        <v>42262</v>
      </c>
      <c r="R420" s="94">
        <v>42736</v>
      </c>
      <c r="S420" s="20">
        <f t="shared" si="20"/>
        <v>474</v>
      </c>
    </row>
    <row r="421" spans="1:19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8"/>
        <v>April</v>
      </c>
      <c r="I421" s="24">
        <f t="shared" ca="1" si="19"/>
        <v>20</v>
      </c>
      <c r="J421" s="25"/>
      <c r="K421" s="26">
        <v>35460</v>
      </c>
      <c r="L421" s="27">
        <v>3</v>
      </c>
      <c r="P421" s="96">
        <v>978569</v>
      </c>
      <c r="Q421" s="94">
        <v>41252</v>
      </c>
      <c r="R421" s="94">
        <v>41950</v>
      </c>
      <c r="S421" s="20">
        <f t="shared" si="20"/>
        <v>698</v>
      </c>
    </row>
    <row r="422" spans="1:19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8"/>
        <v>July</v>
      </c>
      <c r="I422" s="24">
        <f t="shared" ca="1" si="19"/>
        <v>14</v>
      </c>
      <c r="J422" s="25" t="s">
        <v>15</v>
      </c>
      <c r="K422" s="26">
        <v>31250</v>
      </c>
      <c r="L422" s="27">
        <v>2</v>
      </c>
      <c r="P422" s="96">
        <v>133690</v>
      </c>
      <c r="Q422" s="94">
        <v>42066</v>
      </c>
      <c r="R422" s="94">
        <v>42261</v>
      </c>
      <c r="S422" s="20">
        <f t="shared" si="20"/>
        <v>195</v>
      </c>
    </row>
    <row r="423" spans="1:19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8"/>
        <v>February</v>
      </c>
      <c r="I423" s="24">
        <f t="shared" ca="1" si="19"/>
        <v>22</v>
      </c>
      <c r="J423" s="25" t="s">
        <v>21</v>
      </c>
      <c r="K423" s="26">
        <v>61470</v>
      </c>
      <c r="L423" s="27">
        <v>5</v>
      </c>
      <c r="P423" s="96">
        <v>556454</v>
      </c>
      <c r="Q423" s="94">
        <v>41032</v>
      </c>
      <c r="R423" s="94">
        <v>41812</v>
      </c>
      <c r="S423" s="20">
        <f t="shared" si="20"/>
        <v>780</v>
      </c>
    </row>
    <row r="424" spans="1:19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8"/>
        <v>June</v>
      </c>
      <c r="I424" s="24">
        <f t="shared" ca="1" si="19"/>
        <v>12</v>
      </c>
      <c r="J424" s="25" t="s">
        <v>15</v>
      </c>
      <c r="K424" s="26">
        <v>71950</v>
      </c>
      <c r="L424" s="27">
        <v>5</v>
      </c>
      <c r="P424" s="96">
        <v>358797</v>
      </c>
      <c r="Q424" s="94">
        <v>41108</v>
      </c>
      <c r="R424" s="94">
        <v>41480</v>
      </c>
      <c r="S424" s="20">
        <f t="shared" si="20"/>
        <v>372</v>
      </c>
    </row>
    <row r="425" spans="1:19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8"/>
        <v>July</v>
      </c>
      <c r="I425" s="24">
        <f t="shared" ca="1" si="19"/>
        <v>3</v>
      </c>
      <c r="J425" s="25"/>
      <c r="K425" s="26">
        <v>55510</v>
      </c>
      <c r="L425" s="27">
        <v>3</v>
      </c>
      <c r="P425" s="96">
        <v>896670</v>
      </c>
      <c r="Q425" s="94">
        <v>41942</v>
      </c>
      <c r="R425" s="94">
        <v>42747</v>
      </c>
      <c r="S425" s="20">
        <f t="shared" si="20"/>
        <v>805</v>
      </c>
    </row>
    <row r="426" spans="1:19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8"/>
        <v>April</v>
      </c>
      <c r="I426" s="24">
        <f t="shared" ca="1" si="19"/>
        <v>5</v>
      </c>
      <c r="J426" s="25"/>
      <c r="K426" s="26">
        <v>86040</v>
      </c>
      <c r="L426" s="27">
        <v>5</v>
      </c>
      <c r="P426" s="96">
        <v>560609</v>
      </c>
      <c r="Q426" s="94">
        <v>41851</v>
      </c>
      <c r="R426" s="94">
        <v>42600</v>
      </c>
      <c r="S426" s="20">
        <f t="shared" si="20"/>
        <v>749</v>
      </c>
    </row>
    <row r="427" spans="1:19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8"/>
        <v>May</v>
      </c>
      <c r="I427" s="24">
        <f t="shared" ca="1" si="19"/>
        <v>22</v>
      </c>
      <c r="J427" s="25"/>
      <c r="K427" s="26">
        <v>57500</v>
      </c>
      <c r="L427" s="27">
        <v>1</v>
      </c>
      <c r="P427" s="96">
        <v>184347</v>
      </c>
      <c r="Q427" s="94">
        <v>41033</v>
      </c>
      <c r="R427" s="94">
        <v>41378</v>
      </c>
      <c r="S427" s="20">
        <f t="shared" si="20"/>
        <v>345</v>
      </c>
    </row>
    <row r="428" spans="1:19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8"/>
        <v>September</v>
      </c>
      <c r="I428" s="24">
        <f t="shared" ca="1" si="19"/>
        <v>14</v>
      </c>
      <c r="J428" s="25"/>
      <c r="K428" s="26">
        <v>30080</v>
      </c>
      <c r="L428" s="27">
        <v>3</v>
      </c>
      <c r="P428" s="96">
        <v>873246</v>
      </c>
      <c r="Q428" s="94">
        <v>41470</v>
      </c>
      <c r="R428" s="94">
        <v>42204</v>
      </c>
      <c r="S428" s="20">
        <f t="shared" si="20"/>
        <v>734</v>
      </c>
    </row>
    <row r="429" spans="1:19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8"/>
        <v>May</v>
      </c>
      <c r="I429" s="24">
        <f t="shared" ca="1" si="19"/>
        <v>7</v>
      </c>
      <c r="J429" s="25"/>
      <c r="K429" s="26">
        <v>62150</v>
      </c>
      <c r="L429" s="27">
        <v>4</v>
      </c>
      <c r="P429" s="96">
        <v>474637</v>
      </c>
      <c r="Q429" s="94">
        <v>42079</v>
      </c>
      <c r="R429" s="94">
        <v>42363</v>
      </c>
      <c r="S429" s="20">
        <f t="shared" si="20"/>
        <v>284</v>
      </c>
    </row>
    <row r="430" spans="1:19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8"/>
        <v>October</v>
      </c>
      <c r="I430" s="24">
        <f t="shared" ca="1" si="19"/>
        <v>3</v>
      </c>
      <c r="J430" s="25"/>
      <c r="K430" s="26">
        <v>42990</v>
      </c>
      <c r="L430" s="27">
        <v>4</v>
      </c>
      <c r="P430" s="96">
        <v>848515</v>
      </c>
      <c r="Q430" s="94">
        <v>41663</v>
      </c>
      <c r="R430" s="94">
        <v>42373</v>
      </c>
      <c r="S430" s="20">
        <f t="shared" si="20"/>
        <v>710</v>
      </c>
    </row>
    <row r="431" spans="1:19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8"/>
        <v>July</v>
      </c>
      <c r="I431" s="24">
        <f t="shared" ca="1" si="19"/>
        <v>14</v>
      </c>
      <c r="J431" s="25"/>
      <c r="K431" s="26">
        <v>15552</v>
      </c>
      <c r="L431" s="27">
        <v>4</v>
      </c>
      <c r="P431" s="96">
        <v>857153</v>
      </c>
      <c r="Q431" s="94">
        <v>41187</v>
      </c>
      <c r="R431" s="94">
        <v>41588</v>
      </c>
      <c r="S431" s="20">
        <f t="shared" si="20"/>
        <v>401</v>
      </c>
    </row>
    <row r="432" spans="1:19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8"/>
        <v>January</v>
      </c>
      <c r="I432" s="24">
        <f t="shared" ca="1" si="19"/>
        <v>9</v>
      </c>
      <c r="J432" s="25" t="s">
        <v>19</v>
      </c>
      <c r="K432" s="26">
        <v>32900</v>
      </c>
      <c r="L432" s="27">
        <v>2</v>
      </c>
      <c r="P432" s="96">
        <v>562476</v>
      </c>
      <c r="Q432" s="94">
        <v>41110</v>
      </c>
      <c r="R432" s="94">
        <v>41329</v>
      </c>
      <c r="S432" s="20">
        <f t="shared" si="20"/>
        <v>219</v>
      </c>
    </row>
    <row r="433" spans="1:19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8"/>
        <v>July</v>
      </c>
      <c r="I433" s="24">
        <f t="shared" ca="1" si="19"/>
        <v>4</v>
      </c>
      <c r="J433" s="25" t="s">
        <v>19</v>
      </c>
      <c r="K433" s="26">
        <v>45260</v>
      </c>
      <c r="L433" s="27">
        <v>4</v>
      </c>
      <c r="P433" s="96">
        <v>687259</v>
      </c>
      <c r="Q433" s="94">
        <v>41253</v>
      </c>
      <c r="R433" s="94">
        <v>41374</v>
      </c>
      <c r="S433" s="20">
        <f t="shared" si="20"/>
        <v>121</v>
      </c>
    </row>
    <row r="434" spans="1:19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8"/>
        <v>July</v>
      </c>
      <c r="I434" s="24">
        <f t="shared" ca="1" si="19"/>
        <v>21</v>
      </c>
      <c r="J434" s="25"/>
      <c r="K434" s="26">
        <v>63290</v>
      </c>
      <c r="L434" s="27">
        <v>5</v>
      </c>
      <c r="P434" s="96">
        <v>358892</v>
      </c>
      <c r="Q434" s="94">
        <v>41507</v>
      </c>
      <c r="R434" s="94">
        <v>41833</v>
      </c>
      <c r="S434" s="20">
        <f t="shared" si="20"/>
        <v>326</v>
      </c>
    </row>
    <row r="435" spans="1:19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8"/>
        <v>December</v>
      </c>
      <c r="I435" s="24">
        <f t="shared" ca="1" si="19"/>
        <v>22</v>
      </c>
      <c r="J435" s="25"/>
      <c r="K435" s="26">
        <v>79380</v>
      </c>
      <c r="L435" s="27">
        <v>1</v>
      </c>
      <c r="P435" s="96">
        <v>168553</v>
      </c>
      <c r="Q435" s="94">
        <v>42129</v>
      </c>
      <c r="R435" s="94">
        <v>42939</v>
      </c>
      <c r="S435" s="20">
        <f t="shared" si="20"/>
        <v>810</v>
      </c>
    </row>
    <row r="436" spans="1:19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8"/>
        <v>January</v>
      </c>
      <c r="I436" s="24">
        <f t="shared" ca="1" si="19"/>
        <v>3</v>
      </c>
      <c r="J436" s="25"/>
      <c r="K436" s="26">
        <v>75100</v>
      </c>
      <c r="L436" s="27">
        <v>4</v>
      </c>
      <c r="P436" s="96">
        <v>863599</v>
      </c>
      <c r="Q436" s="94">
        <v>42062</v>
      </c>
      <c r="R436" s="94">
        <v>42484</v>
      </c>
      <c r="S436" s="20">
        <f t="shared" si="20"/>
        <v>422</v>
      </c>
    </row>
    <row r="437" spans="1:19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8"/>
        <v>July</v>
      </c>
      <c r="I437" s="24">
        <f t="shared" ca="1" si="19"/>
        <v>11</v>
      </c>
      <c r="J437" s="25"/>
      <c r="K437" s="26">
        <v>61370</v>
      </c>
      <c r="L437" s="27">
        <v>3</v>
      </c>
      <c r="P437" s="96">
        <v>801810</v>
      </c>
      <c r="Q437" s="94">
        <v>41597</v>
      </c>
      <c r="R437" s="94">
        <v>42249</v>
      </c>
      <c r="S437" s="20">
        <f t="shared" si="20"/>
        <v>652</v>
      </c>
    </row>
    <row r="438" spans="1:19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8"/>
        <v>October</v>
      </c>
      <c r="I438" s="24">
        <f t="shared" ca="1" si="19"/>
        <v>16</v>
      </c>
      <c r="J438" s="25"/>
      <c r="K438" s="26">
        <v>63340</v>
      </c>
      <c r="L438" s="27">
        <v>3</v>
      </c>
      <c r="P438" s="96">
        <v>327781</v>
      </c>
      <c r="Q438" s="94">
        <v>41624</v>
      </c>
      <c r="R438" s="94">
        <v>42269</v>
      </c>
      <c r="S438" s="20">
        <f t="shared" si="20"/>
        <v>645</v>
      </c>
    </row>
    <row r="439" spans="1:19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8"/>
        <v>July</v>
      </c>
      <c r="I439" s="24">
        <f t="shared" ca="1" si="19"/>
        <v>17</v>
      </c>
      <c r="J439" s="25" t="s">
        <v>16</v>
      </c>
      <c r="K439" s="26">
        <v>62965</v>
      </c>
      <c r="L439" s="27">
        <v>1</v>
      </c>
      <c r="P439" s="96">
        <v>698310</v>
      </c>
      <c r="Q439" s="94">
        <v>41250</v>
      </c>
      <c r="R439" s="94">
        <v>42073</v>
      </c>
      <c r="S439" s="20">
        <f t="shared" si="20"/>
        <v>823</v>
      </c>
    </row>
    <row r="440" spans="1:19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8"/>
        <v>October</v>
      </c>
      <c r="I440" s="24">
        <f t="shared" ca="1" si="19"/>
        <v>18</v>
      </c>
      <c r="J440" s="25" t="s">
        <v>16</v>
      </c>
      <c r="K440" s="26">
        <v>72640</v>
      </c>
      <c r="L440" s="27">
        <v>3</v>
      </c>
      <c r="P440" s="96">
        <v>686231</v>
      </c>
      <c r="Q440" s="94">
        <v>41035</v>
      </c>
      <c r="R440" s="94">
        <v>41333</v>
      </c>
      <c r="S440" s="20">
        <f t="shared" si="20"/>
        <v>298</v>
      </c>
    </row>
    <row r="441" spans="1:19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8"/>
        <v>January</v>
      </c>
      <c r="I441" s="24">
        <f t="shared" ca="1" si="19"/>
        <v>14</v>
      </c>
      <c r="J441" s="25"/>
      <c r="K441" s="26">
        <v>71300</v>
      </c>
      <c r="L441" s="27">
        <v>5</v>
      </c>
      <c r="P441" s="96">
        <v>207996</v>
      </c>
      <c r="Q441" s="94">
        <v>41304</v>
      </c>
      <c r="R441" s="94">
        <v>41837</v>
      </c>
      <c r="S441" s="20">
        <f t="shared" si="20"/>
        <v>533</v>
      </c>
    </row>
    <row r="442" spans="1:19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8"/>
        <v>May</v>
      </c>
      <c r="I442" s="24">
        <f t="shared" ca="1" si="19"/>
        <v>10</v>
      </c>
      <c r="J442" s="25" t="s">
        <v>15</v>
      </c>
      <c r="K442" s="26">
        <v>75176</v>
      </c>
      <c r="L442" s="27">
        <v>3</v>
      </c>
      <c r="P442" s="96">
        <v>975318</v>
      </c>
      <c r="Q442" s="94">
        <v>41718</v>
      </c>
      <c r="R442" s="94">
        <v>42412</v>
      </c>
      <c r="S442" s="20">
        <f t="shared" si="20"/>
        <v>694</v>
      </c>
    </row>
    <row r="443" spans="1:19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8"/>
        <v>May</v>
      </c>
      <c r="I443" s="24">
        <f t="shared" ca="1" si="19"/>
        <v>4</v>
      </c>
      <c r="J443" s="25" t="s">
        <v>15</v>
      </c>
      <c r="K443" s="26">
        <v>54190</v>
      </c>
      <c r="L443" s="27">
        <v>4</v>
      </c>
      <c r="P443" s="96">
        <v>487549</v>
      </c>
      <c r="Q443" s="94">
        <v>41020</v>
      </c>
      <c r="R443" s="94">
        <v>41775</v>
      </c>
      <c r="S443" s="20">
        <f t="shared" si="20"/>
        <v>755</v>
      </c>
    </row>
    <row r="444" spans="1:19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8"/>
        <v>June</v>
      </c>
      <c r="I444" s="24">
        <f t="shared" ca="1" si="19"/>
        <v>10</v>
      </c>
      <c r="J444" s="25" t="s">
        <v>15</v>
      </c>
      <c r="K444" s="26">
        <v>66890</v>
      </c>
      <c r="L444" s="27">
        <v>5</v>
      </c>
      <c r="P444" s="96">
        <v>535179</v>
      </c>
      <c r="Q444" s="94">
        <v>41051</v>
      </c>
      <c r="R444" s="94">
        <v>41514</v>
      </c>
      <c r="S444" s="20">
        <f t="shared" si="20"/>
        <v>463</v>
      </c>
    </row>
    <row r="445" spans="1:19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8"/>
        <v>December</v>
      </c>
      <c r="I445" s="24">
        <f t="shared" ca="1" si="19"/>
        <v>18</v>
      </c>
      <c r="J445" s="25" t="s">
        <v>16</v>
      </c>
      <c r="K445" s="26">
        <v>66920</v>
      </c>
      <c r="L445" s="27">
        <v>2</v>
      </c>
      <c r="P445" s="96">
        <v>172435</v>
      </c>
      <c r="Q445" s="94">
        <v>41679</v>
      </c>
      <c r="R445" s="94">
        <v>41853</v>
      </c>
      <c r="S445" s="20">
        <f t="shared" si="20"/>
        <v>174</v>
      </c>
    </row>
    <row r="446" spans="1:19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8"/>
        <v>April</v>
      </c>
      <c r="I446" s="24">
        <f t="shared" ca="1" si="19"/>
        <v>12</v>
      </c>
      <c r="J446" s="25" t="s">
        <v>21</v>
      </c>
      <c r="K446" s="26">
        <v>62790</v>
      </c>
      <c r="L446" s="27">
        <v>2</v>
      </c>
      <c r="P446" s="96">
        <v>929681</v>
      </c>
      <c r="Q446" s="94">
        <v>41235</v>
      </c>
      <c r="R446" s="94">
        <v>41908</v>
      </c>
      <c r="S446" s="20">
        <f t="shared" si="20"/>
        <v>673</v>
      </c>
    </row>
    <row r="447" spans="1:19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90">
        <v>34093</v>
      </c>
      <c r="H447" s="23" t="str">
        <f t="shared" si="18"/>
        <v>May</v>
      </c>
      <c r="I447" s="24">
        <f t="shared" ca="1" si="19"/>
        <v>23</v>
      </c>
      <c r="J447" s="25"/>
      <c r="K447" s="26">
        <v>14712</v>
      </c>
      <c r="L447" s="27">
        <v>5</v>
      </c>
      <c r="P447" s="96">
        <v>811183</v>
      </c>
      <c r="Q447" s="94">
        <v>40932</v>
      </c>
      <c r="R447" s="94">
        <v>41927</v>
      </c>
      <c r="S447" s="20">
        <f t="shared" si="20"/>
        <v>995</v>
      </c>
    </row>
    <row r="448" spans="1:19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8"/>
        <v>January</v>
      </c>
      <c r="I448" s="24">
        <f t="shared" ca="1" si="19"/>
        <v>7</v>
      </c>
      <c r="J448" s="25"/>
      <c r="K448" s="26">
        <v>80330</v>
      </c>
      <c r="L448" s="27">
        <v>4</v>
      </c>
      <c r="P448" s="96">
        <v>361603</v>
      </c>
      <c r="Q448" s="94">
        <v>41118</v>
      </c>
      <c r="R448" s="94">
        <v>41894</v>
      </c>
      <c r="S448" s="20">
        <f t="shared" si="20"/>
        <v>776</v>
      </c>
    </row>
    <row r="449" spans="1:19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8"/>
        <v>March</v>
      </c>
      <c r="I449" s="24">
        <f t="shared" ca="1" si="19"/>
        <v>18</v>
      </c>
      <c r="J449" s="25" t="s">
        <v>19</v>
      </c>
      <c r="K449" s="26">
        <v>67050</v>
      </c>
      <c r="L449" s="27">
        <v>4</v>
      </c>
      <c r="P449" s="96">
        <v>550012</v>
      </c>
      <c r="Q449" s="94">
        <v>41498</v>
      </c>
      <c r="R449" s="94">
        <v>41804</v>
      </c>
      <c r="S449" s="20">
        <f t="shared" si="20"/>
        <v>306</v>
      </c>
    </row>
    <row r="450" spans="1:19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ref="H450:H513" si="21">CHOOSE(MONTH(G450),"January","February","March","April","May","June","July","August","September","October","November","December")</f>
        <v>December</v>
      </c>
      <c r="I450" s="24">
        <f t="shared" ref="I450:I513" ca="1" si="22">DATEDIF(G450,TODAY(),"Y")</f>
        <v>17</v>
      </c>
      <c r="J450" s="25" t="s">
        <v>21</v>
      </c>
      <c r="K450" s="26">
        <v>70480</v>
      </c>
      <c r="L450" s="27">
        <v>4</v>
      </c>
      <c r="P450" s="96">
        <v>502313</v>
      </c>
      <c r="Q450" s="94">
        <v>41631</v>
      </c>
      <c r="R450" s="94">
        <v>41802</v>
      </c>
      <c r="S450" s="20">
        <f t="shared" si="20"/>
        <v>171</v>
      </c>
    </row>
    <row r="451" spans="1:19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21"/>
        <v>March</v>
      </c>
      <c r="I451" s="24">
        <f t="shared" ca="1" si="22"/>
        <v>7</v>
      </c>
      <c r="J451" s="25"/>
      <c r="K451" s="26">
        <v>83070</v>
      </c>
      <c r="L451" s="27">
        <v>3</v>
      </c>
      <c r="P451" s="96">
        <v>959323</v>
      </c>
      <c r="Q451" s="94">
        <v>41266</v>
      </c>
      <c r="R451" s="94">
        <v>41482</v>
      </c>
      <c r="S451" s="20">
        <f t="shared" ref="S451:S514" si="23">DATEDIF(Q451,R451,"d")</f>
        <v>216</v>
      </c>
    </row>
    <row r="452" spans="1:19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21"/>
        <v>July</v>
      </c>
      <c r="I452" s="24">
        <f t="shared" ca="1" si="22"/>
        <v>18</v>
      </c>
      <c r="J452" s="25" t="s">
        <v>16</v>
      </c>
      <c r="K452" s="26">
        <v>21220</v>
      </c>
      <c r="L452" s="27">
        <v>3</v>
      </c>
      <c r="P452" s="96">
        <v>833558</v>
      </c>
      <c r="Q452" s="94">
        <v>41199</v>
      </c>
      <c r="R452" s="94">
        <v>41723</v>
      </c>
      <c r="S452" s="20">
        <f t="shared" si="23"/>
        <v>524</v>
      </c>
    </row>
    <row r="453" spans="1:19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21"/>
        <v>November</v>
      </c>
      <c r="I453" s="24">
        <f t="shared" ca="1" si="22"/>
        <v>13</v>
      </c>
      <c r="J453" s="25" t="s">
        <v>18</v>
      </c>
      <c r="K453" s="26">
        <v>65320</v>
      </c>
      <c r="L453" s="27">
        <v>5</v>
      </c>
      <c r="P453" s="96">
        <v>728363</v>
      </c>
      <c r="Q453" s="94">
        <v>42071</v>
      </c>
      <c r="R453" s="94">
        <v>42261</v>
      </c>
      <c r="S453" s="20">
        <f t="shared" si="23"/>
        <v>190</v>
      </c>
    </row>
    <row r="454" spans="1:19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21"/>
        <v>October</v>
      </c>
      <c r="I454" s="24">
        <f t="shared" ca="1" si="22"/>
        <v>19</v>
      </c>
      <c r="J454" s="25" t="s">
        <v>15</v>
      </c>
      <c r="K454" s="26">
        <v>63190</v>
      </c>
      <c r="L454" s="27">
        <v>1</v>
      </c>
      <c r="P454" s="96">
        <v>945196</v>
      </c>
      <c r="Q454" s="94">
        <v>41161</v>
      </c>
      <c r="R454" s="94">
        <v>41555</v>
      </c>
      <c r="S454" s="20">
        <f t="shared" si="23"/>
        <v>394</v>
      </c>
    </row>
    <row r="455" spans="1:19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21"/>
        <v>September</v>
      </c>
      <c r="I455" s="24">
        <f t="shared" ca="1" si="22"/>
        <v>3</v>
      </c>
      <c r="J455" s="25" t="s">
        <v>15</v>
      </c>
      <c r="K455" s="26">
        <v>47440</v>
      </c>
      <c r="L455" s="27">
        <v>3</v>
      </c>
      <c r="P455" s="96">
        <v>369203</v>
      </c>
      <c r="Q455" s="94">
        <v>42126</v>
      </c>
      <c r="R455" s="94">
        <v>42601</v>
      </c>
      <c r="S455" s="20">
        <f t="shared" si="23"/>
        <v>475</v>
      </c>
    </row>
    <row r="456" spans="1:19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21"/>
        <v>January</v>
      </c>
      <c r="I456" s="24">
        <f t="shared" ca="1" si="22"/>
        <v>19</v>
      </c>
      <c r="J456" s="25"/>
      <c r="K456" s="26">
        <v>64720</v>
      </c>
      <c r="L456" s="27">
        <v>5</v>
      </c>
      <c r="P456" s="96">
        <v>550896</v>
      </c>
      <c r="Q456" s="94">
        <v>41511</v>
      </c>
      <c r="R456" s="94">
        <v>42420</v>
      </c>
      <c r="S456" s="20">
        <f t="shared" si="23"/>
        <v>909</v>
      </c>
    </row>
    <row r="457" spans="1:19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21"/>
        <v>July</v>
      </c>
      <c r="I457" s="24">
        <f t="shared" ca="1" si="22"/>
        <v>11</v>
      </c>
      <c r="J457" s="25" t="s">
        <v>19</v>
      </c>
      <c r="K457" s="26">
        <v>82490</v>
      </c>
      <c r="L457" s="27">
        <v>5</v>
      </c>
      <c r="P457" s="96">
        <v>361901</v>
      </c>
      <c r="Q457" s="94">
        <v>41120</v>
      </c>
      <c r="R457" s="94">
        <v>41425</v>
      </c>
      <c r="S457" s="20">
        <f t="shared" si="23"/>
        <v>305</v>
      </c>
    </row>
    <row r="458" spans="1:19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21"/>
        <v>October</v>
      </c>
      <c r="I458" s="24">
        <f t="shared" ca="1" si="22"/>
        <v>18</v>
      </c>
      <c r="J458" s="25" t="s">
        <v>19</v>
      </c>
      <c r="K458" s="26">
        <v>44270</v>
      </c>
      <c r="L458" s="27">
        <v>2</v>
      </c>
      <c r="P458" s="96">
        <v>382745</v>
      </c>
      <c r="Q458" s="94">
        <v>41175</v>
      </c>
      <c r="R458" s="94">
        <v>42025</v>
      </c>
      <c r="S458" s="20">
        <f t="shared" si="23"/>
        <v>850</v>
      </c>
    </row>
    <row r="459" spans="1:19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21"/>
        <v>July</v>
      </c>
      <c r="I459" s="24">
        <f t="shared" ca="1" si="22"/>
        <v>21</v>
      </c>
      <c r="J459" s="25" t="s">
        <v>19</v>
      </c>
      <c r="K459" s="26">
        <v>45500</v>
      </c>
      <c r="L459" s="27">
        <v>3</v>
      </c>
      <c r="P459" s="96">
        <v>555625</v>
      </c>
      <c r="Q459" s="94">
        <v>41626</v>
      </c>
      <c r="R459" s="94">
        <v>42391</v>
      </c>
      <c r="S459" s="20">
        <f t="shared" si="23"/>
        <v>765</v>
      </c>
    </row>
    <row r="460" spans="1:19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90">
        <v>34392</v>
      </c>
      <c r="H460" s="23" t="str">
        <f t="shared" si="21"/>
        <v>February</v>
      </c>
      <c r="I460" s="24">
        <f t="shared" ca="1" si="22"/>
        <v>22</v>
      </c>
      <c r="J460" s="25" t="s">
        <v>15</v>
      </c>
      <c r="K460" s="26">
        <v>29070</v>
      </c>
      <c r="L460" s="27">
        <v>3</v>
      </c>
      <c r="P460" s="96">
        <v>315735</v>
      </c>
      <c r="Q460" s="94">
        <v>42241</v>
      </c>
      <c r="R460" s="94">
        <v>42805</v>
      </c>
      <c r="S460" s="20">
        <f t="shared" si="23"/>
        <v>564</v>
      </c>
    </row>
    <row r="461" spans="1:19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21"/>
        <v>March</v>
      </c>
      <c r="I461" s="24">
        <f t="shared" ca="1" si="22"/>
        <v>11</v>
      </c>
      <c r="J461" s="25" t="s">
        <v>16</v>
      </c>
      <c r="K461" s="26">
        <v>51800</v>
      </c>
      <c r="L461" s="27">
        <v>1</v>
      </c>
      <c r="P461" s="96">
        <v>771099</v>
      </c>
      <c r="Q461" s="94">
        <v>42097</v>
      </c>
      <c r="R461" s="94">
        <v>42500</v>
      </c>
      <c r="S461" s="20">
        <f t="shared" si="23"/>
        <v>403</v>
      </c>
    </row>
    <row r="462" spans="1:19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21"/>
        <v>July</v>
      </c>
      <c r="I462" s="24">
        <f t="shared" ca="1" si="22"/>
        <v>16</v>
      </c>
      <c r="J462" s="25"/>
      <c r="K462" s="26">
        <v>45030</v>
      </c>
      <c r="L462" s="27">
        <v>3</v>
      </c>
      <c r="P462" s="96">
        <v>859908</v>
      </c>
      <c r="Q462" s="94">
        <v>42168</v>
      </c>
      <c r="R462" s="94">
        <v>42858</v>
      </c>
      <c r="S462" s="20">
        <f t="shared" si="23"/>
        <v>690</v>
      </c>
    </row>
    <row r="463" spans="1:19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21"/>
        <v>February</v>
      </c>
      <c r="I463" s="24">
        <f t="shared" ca="1" si="22"/>
        <v>21</v>
      </c>
      <c r="J463" s="25" t="s">
        <v>15</v>
      </c>
      <c r="K463" s="26">
        <v>39160</v>
      </c>
      <c r="L463" s="27">
        <v>3</v>
      </c>
      <c r="P463" s="96">
        <v>387230</v>
      </c>
      <c r="Q463" s="94">
        <v>41020</v>
      </c>
      <c r="R463" s="94">
        <v>41847</v>
      </c>
      <c r="S463" s="20">
        <f t="shared" si="23"/>
        <v>827</v>
      </c>
    </row>
    <row r="464" spans="1:19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21"/>
        <v>June</v>
      </c>
      <c r="I464" s="24">
        <f t="shared" ca="1" si="22"/>
        <v>21</v>
      </c>
      <c r="J464" s="25"/>
      <c r="K464" s="26">
        <v>44720</v>
      </c>
      <c r="L464" s="27">
        <v>2</v>
      </c>
      <c r="P464" s="96">
        <v>633586</v>
      </c>
      <c r="Q464" s="94">
        <v>41237</v>
      </c>
      <c r="R464" s="94">
        <v>41368</v>
      </c>
      <c r="S464" s="20">
        <f t="shared" si="23"/>
        <v>131</v>
      </c>
    </row>
    <row r="465" spans="1:19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21"/>
        <v>November</v>
      </c>
      <c r="I465" s="24">
        <f t="shared" ca="1" si="22"/>
        <v>11</v>
      </c>
      <c r="J465" s="25"/>
      <c r="K465" s="26">
        <v>60070</v>
      </c>
      <c r="L465" s="27">
        <v>3</v>
      </c>
      <c r="P465" s="96">
        <v>982015</v>
      </c>
      <c r="Q465" s="94">
        <v>41123</v>
      </c>
      <c r="R465" s="94">
        <v>41660</v>
      </c>
      <c r="S465" s="20">
        <f t="shared" si="23"/>
        <v>537</v>
      </c>
    </row>
    <row r="466" spans="1:19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21"/>
        <v>July</v>
      </c>
      <c r="I466" s="24">
        <f t="shared" ca="1" si="22"/>
        <v>23</v>
      </c>
      <c r="J466" s="25" t="s">
        <v>19</v>
      </c>
      <c r="K466" s="26">
        <v>24840</v>
      </c>
      <c r="L466" s="27">
        <v>1</v>
      </c>
      <c r="P466" s="96">
        <v>421278</v>
      </c>
      <c r="Q466" s="94">
        <v>41008</v>
      </c>
      <c r="R466" s="94">
        <v>41687</v>
      </c>
      <c r="S466" s="20">
        <f t="shared" si="23"/>
        <v>679</v>
      </c>
    </row>
    <row r="467" spans="1:19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21"/>
        <v>April</v>
      </c>
      <c r="I467" s="24">
        <f t="shared" ca="1" si="22"/>
        <v>18</v>
      </c>
      <c r="J467" s="25" t="s">
        <v>15</v>
      </c>
      <c r="K467" s="26">
        <v>50570</v>
      </c>
      <c r="L467" s="27">
        <v>4</v>
      </c>
      <c r="P467" s="96">
        <v>585304</v>
      </c>
      <c r="Q467" s="94">
        <v>41404</v>
      </c>
      <c r="R467" s="94">
        <v>41789</v>
      </c>
      <c r="S467" s="20">
        <f t="shared" si="23"/>
        <v>385</v>
      </c>
    </row>
    <row r="468" spans="1:19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21"/>
        <v>July</v>
      </c>
      <c r="I468" s="24">
        <f t="shared" ca="1" si="22"/>
        <v>16</v>
      </c>
      <c r="J468" s="25" t="s">
        <v>15</v>
      </c>
      <c r="K468" s="26">
        <v>78570</v>
      </c>
      <c r="L468" s="27">
        <v>1</v>
      </c>
      <c r="P468" s="96">
        <v>304464</v>
      </c>
      <c r="Q468" s="94">
        <v>42256</v>
      </c>
      <c r="R468" s="94">
        <v>42971</v>
      </c>
      <c r="S468" s="20">
        <f t="shared" si="23"/>
        <v>715</v>
      </c>
    </row>
    <row r="469" spans="1:19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21"/>
        <v>October</v>
      </c>
      <c r="I469" s="24">
        <f t="shared" ca="1" si="22"/>
        <v>4</v>
      </c>
      <c r="J469" s="25" t="s">
        <v>15</v>
      </c>
      <c r="K469" s="26">
        <v>11810</v>
      </c>
      <c r="L469" s="27">
        <v>1</v>
      </c>
      <c r="P469" s="96">
        <v>199958</v>
      </c>
      <c r="Q469" s="94">
        <v>41375</v>
      </c>
      <c r="R469" s="94">
        <v>41848</v>
      </c>
      <c r="S469" s="20">
        <f t="shared" si="23"/>
        <v>473</v>
      </c>
    </row>
    <row r="470" spans="1:19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21"/>
        <v>January</v>
      </c>
      <c r="I470" s="24">
        <f t="shared" ca="1" si="22"/>
        <v>20</v>
      </c>
      <c r="J470" s="25" t="s">
        <v>18</v>
      </c>
      <c r="K470" s="26">
        <v>18895</v>
      </c>
      <c r="L470" s="27">
        <v>4</v>
      </c>
      <c r="P470" s="96">
        <v>816966</v>
      </c>
      <c r="Q470" s="94">
        <v>42106</v>
      </c>
      <c r="R470" s="94">
        <v>43044</v>
      </c>
      <c r="S470" s="20">
        <f t="shared" si="23"/>
        <v>938</v>
      </c>
    </row>
    <row r="471" spans="1:19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si="21"/>
        <v>March</v>
      </c>
      <c r="I471" s="24">
        <f t="shared" ca="1" si="22"/>
        <v>22</v>
      </c>
      <c r="J471" s="25"/>
      <c r="K471" s="26">
        <v>61134</v>
      </c>
      <c r="L471" s="27">
        <v>4</v>
      </c>
      <c r="P471" s="96">
        <v>689301</v>
      </c>
      <c r="Q471" s="94">
        <v>41819</v>
      </c>
      <c r="R471" s="94">
        <v>42510</v>
      </c>
      <c r="S471" s="20">
        <f t="shared" si="23"/>
        <v>691</v>
      </c>
    </row>
    <row r="472" spans="1:19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21"/>
        <v>November</v>
      </c>
      <c r="I472" s="24">
        <f t="shared" ca="1" si="22"/>
        <v>20</v>
      </c>
      <c r="J472" s="25" t="s">
        <v>19</v>
      </c>
      <c r="K472" s="26">
        <v>73030</v>
      </c>
      <c r="L472" s="27">
        <v>5</v>
      </c>
      <c r="P472" s="96">
        <v>880143</v>
      </c>
      <c r="Q472" s="94">
        <v>42173</v>
      </c>
      <c r="R472" s="94">
        <v>43083</v>
      </c>
      <c r="S472" s="20">
        <f t="shared" si="23"/>
        <v>910</v>
      </c>
    </row>
    <row r="473" spans="1:19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21"/>
        <v>May</v>
      </c>
      <c r="I473" s="24">
        <f t="shared" ca="1" si="22"/>
        <v>14</v>
      </c>
      <c r="J473" s="25"/>
      <c r="K473" s="26">
        <v>23560</v>
      </c>
      <c r="L473" s="27">
        <v>3</v>
      </c>
      <c r="P473" s="96">
        <v>804785</v>
      </c>
      <c r="Q473" s="94">
        <v>42286</v>
      </c>
      <c r="R473" s="94">
        <v>43240</v>
      </c>
      <c r="S473" s="20">
        <f t="shared" si="23"/>
        <v>954</v>
      </c>
    </row>
    <row r="474" spans="1:19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21"/>
        <v>November</v>
      </c>
      <c r="I474" s="24">
        <f t="shared" ca="1" si="22"/>
        <v>3</v>
      </c>
      <c r="J474" s="25"/>
      <c r="K474" s="26">
        <v>74020</v>
      </c>
      <c r="L474" s="27">
        <v>2</v>
      </c>
      <c r="P474" s="96">
        <v>326267</v>
      </c>
      <c r="Q474" s="94">
        <v>41004</v>
      </c>
      <c r="R474" s="94">
        <v>41198</v>
      </c>
      <c r="S474" s="20">
        <f t="shared" si="23"/>
        <v>194</v>
      </c>
    </row>
    <row r="475" spans="1:19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21"/>
        <v>February</v>
      </c>
      <c r="I475" s="24">
        <f t="shared" ca="1" si="22"/>
        <v>3</v>
      </c>
      <c r="J475" s="25"/>
      <c r="K475" s="26">
        <v>39550</v>
      </c>
      <c r="L475" s="27">
        <v>5</v>
      </c>
      <c r="P475" s="96">
        <v>942740</v>
      </c>
      <c r="Q475" s="94">
        <v>42187</v>
      </c>
      <c r="R475" s="94">
        <v>42426</v>
      </c>
      <c r="S475" s="20">
        <f t="shared" si="23"/>
        <v>239</v>
      </c>
    </row>
    <row r="476" spans="1:19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21"/>
        <v>May</v>
      </c>
      <c r="I476" s="24">
        <f t="shared" ca="1" si="22"/>
        <v>14</v>
      </c>
      <c r="J476" s="25"/>
      <c r="K476" s="26">
        <v>33056</v>
      </c>
      <c r="L476" s="27">
        <v>5</v>
      </c>
      <c r="P476" s="96">
        <v>943270</v>
      </c>
      <c r="Q476" s="94">
        <v>41802</v>
      </c>
      <c r="R476" s="94">
        <v>42531</v>
      </c>
      <c r="S476" s="20">
        <f t="shared" si="23"/>
        <v>729</v>
      </c>
    </row>
    <row r="477" spans="1:19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21"/>
        <v>September</v>
      </c>
      <c r="I477" s="24">
        <f t="shared" ca="1" si="22"/>
        <v>17</v>
      </c>
      <c r="J477" s="25" t="s">
        <v>19</v>
      </c>
      <c r="K477" s="26">
        <v>37750</v>
      </c>
      <c r="L477" s="27">
        <v>5</v>
      </c>
      <c r="P477" s="96">
        <v>562417</v>
      </c>
      <c r="Q477" s="94">
        <v>42187</v>
      </c>
      <c r="R477" s="94">
        <v>42711</v>
      </c>
      <c r="S477" s="20">
        <f t="shared" si="23"/>
        <v>524</v>
      </c>
    </row>
    <row r="478" spans="1:19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21"/>
        <v>October</v>
      </c>
      <c r="I478" s="24">
        <f t="shared" ca="1" si="22"/>
        <v>13</v>
      </c>
      <c r="J478" s="25" t="s">
        <v>15</v>
      </c>
      <c r="K478" s="26">
        <v>63670</v>
      </c>
      <c r="L478" s="27">
        <v>5</v>
      </c>
      <c r="P478" s="96">
        <v>775311</v>
      </c>
      <c r="Q478" s="94">
        <v>41904</v>
      </c>
      <c r="R478" s="94">
        <v>42164</v>
      </c>
      <c r="S478" s="20">
        <f t="shared" si="23"/>
        <v>260</v>
      </c>
    </row>
    <row r="479" spans="1:19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21"/>
        <v>February</v>
      </c>
      <c r="I479" s="24">
        <f t="shared" ca="1" si="22"/>
        <v>14</v>
      </c>
      <c r="J479" s="25" t="s">
        <v>19</v>
      </c>
      <c r="K479" s="26">
        <v>65910</v>
      </c>
      <c r="L479" s="27">
        <v>5</v>
      </c>
      <c r="P479" s="96">
        <v>774750</v>
      </c>
      <c r="Q479" s="94">
        <v>41954</v>
      </c>
      <c r="R479" s="94">
        <v>42249</v>
      </c>
      <c r="S479" s="20">
        <f t="shared" si="23"/>
        <v>295</v>
      </c>
    </row>
    <row r="480" spans="1:19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21"/>
        <v>November</v>
      </c>
      <c r="I480" s="24">
        <f t="shared" ca="1" si="22"/>
        <v>5</v>
      </c>
      <c r="J480" s="25" t="s">
        <v>15</v>
      </c>
      <c r="K480" s="26">
        <v>79380</v>
      </c>
      <c r="L480" s="27">
        <v>5</v>
      </c>
      <c r="P480" s="96">
        <v>900425</v>
      </c>
      <c r="Q480" s="94">
        <v>41312</v>
      </c>
      <c r="R480" s="94">
        <v>41902</v>
      </c>
      <c r="S480" s="20">
        <f t="shared" si="23"/>
        <v>590</v>
      </c>
    </row>
    <row r="481" spans="1:19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21"/>
        <v>April</v>
      </c>
      <c r="I481" s="24">
        <f t="shared" ca="1" si="22"/>
        <v>21</v>
      </c>
      <c r="J481" s="25" t="s">
        <v>19</v>
      </c>
      <c r="K481" s="26">
        <v>71670</v>
      </c>
      <c r="L481" s="27">
        <v>4</v>
      </c>
      <c r="P481" s="96">
        <v>992687</v>
      </c>
      <c r="Q481" s="94">
        <v>41525</v>
      </c>
      <c r="R481" s="94">
        <v>41961</v>
      </c>
      <c r="S481" s="20">
        <f t="shared" si="23"/>
        <v>436</v>
      </c>
    </row>
    <row r="482" spans="1:19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90">
        <v>38314</v>
      </c>
      <c r="H482" s="23" t="str">
        <f t="shared" si="21"/>
        <v>November</v>
      </c>
      <c r="I482" s="24">
        <f t="shared" ca="1" si="22"/>
        <v>11</v>
      </c>
      <c r="J482" s="25" t="s">
        <v>15</v>
      </c>
      <c r="K482" s="26">
        <v>30780</v>
      </c>
      <c r="L482" s="27">
        <v>4</v>
      </c>
      <c r="P482" s="96">
        <v>209422</v>
      </c>
      <c r="Q482" s="94">
        <v>42112</v>
      </c>
      <c r="R482" s="94">
        <v>42969</v>
      </c>
      <c r="S482" s="20">
        <f t="shared" si="23"/>
        <v>857</v>
      </c>
    </row>
    <row r="483" spans="1:19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21"/>
        <v>August</v>
      </c>
      <c r="I483" s="24">
        <f t="shared" ca="1" si="22"/>
        <v>14</v>
      </c>
      <c r="J483" s="25" t="s">
        <v>19</v>
      </c>
      <c r="K483" s="26">
        <v>75060</v>
      </c>
      <c r="L483" s="27">
        <v>5</v>
      </c>
      <c r="P483" s="96">
        <v>450685</v>
      </c>
      <c r="Q483" s="94">
        <v>40969</v>
      </c>
      <c r="R483" s="94">
        <v>41425</v>
      </c>
      <c r="S483" s="20">
        <f t="shared" si="23"/>
        <v>456</v>
      </c>
    </row>
    <row r="484" spans="1:19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21"/>
        <v>March</v>
      </c>
      <c r="I484" s="24">
        <f t="shared" ca="1" si="22"/>
        <v>17</v>
      </c>
      <c r="J484" s="25" t="s">
        <v>19</v>
      </c>
      <c r="K484" s="26">
        <v>43410</v>
      </c>
      <c r="L484" s="27">
        <v>1</v>
      </c>
      <c r="P484" s="96">
        <v>755535</v>
      </c>
      <c r="Q484" s="94">
        <v>41474</v>
      </c>
      <c r="R484" s="94">
        <v>41973</v>
      </c>
      <c r="S484" s="20">
        <f t="shared" si="23"/>
        <v>499</v>
      </c>
    </row>
    <row r="485" spans="1:19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21"/>
        <v>December</v>
      </c>
      <c r="I485" s="24">
        <f t="shared" ca="1" si="22"/>
        <v>19</v>
      </c>
      <c r="J485" s="25"/>
      <c r="K485" s="26">
        <v>66710</v>
      </c>
      <c r="L485" s="27">
        <v>2</v>
      </c>
      <c r="P485" s="96">
        <v>815849</v>
      </c>
      <c r="Q485" s="94">
        <v>42182</v>
      </c>
      <c r="R485" s="94">
        <v>42666</v>
      </c>
      <c r="S485" s="20">
        <f t="shared" si="23"/>
        <v>484</v>
      </c>
    </row>
    <row r="486" spans="1:19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21"/>
        <v>December</v>
      </c>
      <c r="I486" s="24">
        <f t="shared" ca="1" si="22"/>
        <v>10</v>
      </c>
      <c r="J486" s="25"/>
      <c r="K486" s="26">
        <v>78100</v>
      </c>
      <c r="L486" s="27">
        <v>3</v>
      </c>
      <c r="P486" s="96">
        <v>497085</v>
      </c>
      <c r="Q486" s="94">
        <v>41907</v>
      </c>
      <c r="R486" s="94">
        <v>42794</v>
      </c>
      <c r="S486" s="20">
        <f t="shared" si="23"/>
        <v>887</v>
      </c>
    </row>
    <row r="487" spans="1:19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21"/>
        <v>October</v>
      </c>
      <c r="I487" s="24">
        <f t="shared" ca="1" si="22"/>
        <v>22</v>
      </c>
      <c r="J487" s="25" t="s">
        <v>15</v>
      </c>
      <c r="K487" s="26">
        <v>68470</v>
      </c>
      <c r="L487" s="27">
        <v>4</v>
      </c>
      <c r="P487" s="96">
        <v>183964</v>
      </c>
      <c r="Q487" s="94">
        <v>41270</v>
      </c>
      <c r="R487" s="94">
        <v>41654</v>
      </c>
      <c r="S487" s="20">
        <f t="shared" si="23"/>
        <v>384</v>
      </c>
    </row>
    <row r="488" spans="1:19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21"/>
        <v>November</v>
      </c>
      <c r="I488" s="24">
        <f t="shared" ca="1" si="22"/>
        <v>19</v>
      </c>
      <c r="J488" s="25"/>
      <c r="K488" s="26">
        <v>26944</v>
      </c>
      <c r="L488" s="27">
        <v>4</v>
      </c>
      <c r="P488" s="96">
        <v>150546</v>
      </c>
      <c r="Q488" s="94">
        <v>42043</v>
      </c>
      <c r="R488" s="94">
        <v>42857</v>
      </c>
      <c r="S488" s="20">
        <f t="shared" si="23"/>
        <v>814</v>
      </c>
    </row>
    <row r="489" spans="1:19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21"/>
        <v>September</v>
      </c>
      <c r="I489" s="24">
        <f t="shared" ca="1" si="22"/>
        <v>14</v>
      </c>
      <c r="J489" s="25"/>
      <c r="K489" s="26">
        <v>41840</v>
      </c>
      <c r="L489" s="27">
        <v>2</v>
      </c>
      <c r="P489" s="96">
        <v>787987</v>
      </c>
      <c r="Q489" s="94">
        <v>41180</v>
      </c>
      <c r="R489" s="94">
        <v>41572</v>
      </c>
      <c r="S489" s="20">
        <f t="shared" si="23"/>
        <v>392</v>
      </c>
    </row>
    <row r="490" spans="1:19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21"/>
        <v>October</v>
      </c>
      <c r="I490" s="24">
        <f t="shared" ca="1" si="22"/>
        <v>14</v>
      </c>
      <c r="J490" s="25"/>
      <c r="K490" s="26">
        <v>57600</v>
      </c>
      <c r="L490" s="27">
        <v>3</v>
      </c>
      <c r="P490" s="96">
        <v>176993</v>
      </c>
      <c r="Q490" s="94">
        <v>41029</v>
      </c>
      <c r="R490" s="94">
        <v>41986</v>
      </c>
      <c r="S490" s="20">
        <f t="shared" si="23"/>
        <v>957</v>
      </c>
    </row>
    <row r="491" spans="1:19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21"/>
        <v>September</v>
      </c>
      <c r="I491" s="24">
        <f t="shared" ca="1" si="22"/>
        <v>7</v>
      </c>
      <c r="J491" s="25" t="s">
        <v>21</v>
      </c>
      <c r="K491" s="26">
        <v>25690</v>
      </c>
      <c r="L491" s="27">
        <v>2</v>
      </c>
      <c r="P491" s="96">
        <v>586203</v>
      </c>
      <c r="Q491" s="94">
        <v>41839</v>
      </c>
      <c r="R491" s="94">
        <v>42549</v>
      </c>
      <c r="S491" s="20">
        <f t="shared" si="23"/>
        <v>710</v>
      </c>
    </row>
    <row r="492" spans="1:19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21"/>
        <v>May</v>
      </c>
      <c r="I492" s="24">
        <f t="shared" ca="1" si="22"/>
        <v>13</v>
      </c>
      <c r="J492" s="25" t="s">
        <v>19</v>
      </c>
      <c r="K492" s="26">
        <v>47630</v>
      </c>
      <c r="L492" s="27">
        <v>3</v>
      </c>
      <c r="P492" s="96">
        <v>155907</v>
      </c>
      <c r="Q492" s="94">
        <v>41408</v>
      </c>
      <c r="R492" s="94">
        <v>41769</v>
      </c>
      <c r="S492" s="20">
        <f t="shared" si="23"/>
        <v>361</v>
      </c>
    </row>
    <row r="493" spans="1:19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90">
        <v>36374</v>
      </c>
      <c r="H493" s="23" t="str">
        <f t="shared" si="21"/>
        <v>August</v>
      </c>
      <c r="I493" s="24">
        <f t="shared" ca="1" si="22"/>
        <v>17</v>
      </c>
      <c r="J493" s="25" t="s">
        <v>15</v>
      </c>
      <c r="K493" s="26">
        <v>60830</v>
      </c>
      <c r="L493" s="27">
        <v>2</v>
      </c>
      <c r="P493" s="96">
        <v>978606</v>
      </c>
      <c r="Q493" s="94">
        <v>42084</v>
      </c>
      <c r="R493" s="94">
        <v>42956</v>
      </c>
      <c r="S493" s="20">
        <f t="shared" si="23"/>
        <v>872</v>
      </c>
    </row>
    <row r="494" spans="1:19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21"/>
        <v>September</v>
      </c>
      <c r="I494" s="24">
        <f t="shared" ca="1" si="22"/>
        <v>22</v>
      </c>
      <c r="J494" s="25" t="s">
        <v>18</v>
      </c>
      <c r="K494" s="26">
        <v>46550</v>
      </c>
      <c r="L494" s="27">
        <v>4</v>
      </c>
      <c r="P494" s="96">
        <v>773293</v>
      </c>
      <c r="Q494" s="94">
        <v>41492</v>
      </c>
      <c r="R494" s="94">
        <v>42423</v>
      </c>
      <c r="S494" s="20">
        <f t="shared" si="23"/>
        <v>931</v>
      </c>
    </row>
    <row r="495" spans="1:19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21"/>
        <v>October</v>
      </c>
      <c r="I495" s="24">
        <f t="shared" ca="1" si="22"/>
        <v>18</v>
      </c>
      <c r="J495" s="25" t="s">
        <v>15</v>
      </c>
      <c r="K495" s="26">
        <v>46285</v>
      </c>
      <c r="L495" s="27">
        <v>5</v>
      </c>
      <c r="P495" s="96">
        <v>779847</v>
      </c>
      <c r="Q495" s="94">
        <v>42042</v>
      </c>
      <c r="R495" s="94">
        <v>42925</v>
      </c>
      <c r="S495" s="20">
        <f t="shared" si="23"/>
        <v>883</v>
      </c>
    </row>
    <row r="496" spans="1:19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21"/>
        <v>July</v>
      </c>
      <c r="I496" s="24">
        <f t="shared" ca="1" si="22"/>
        <v>17</v>
      </c>
      <c r="J496" s="25" t="s">
        <v>19</v>
      </c>
      <c r="K496" s="26">
        <v>49360</v>
      </c>
      <c r="L496" s="27">
        <v>2</v>
      </c>
      <c r="P496" s="96">
        <v>355306</v>
      </c>
      <c r="Q496" s="94">
        <v>42104</v>
      </c>
      <c r="R496" s="94">
        <v>42292</v>
      </c>
      <c r="S496" s="20">
        <f t="shared" si="23"/>
        <v>188</v>
      </c>
    </row>
    <row r="497" spans="1:19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21"/>
        <v>January</v>
      </c>
      <c r="I497" s="24">
        <f t="shared" ca="1" si="22"/>
        <v>15</v>
      </c>
      <c r="J497" s="25" t="s">
        <v>15</v>
      </c>
      <c r="K497" s="26">
        <v>40340</v>
      </c>
      <c r="L497" s="27">
        <v>2</v>
      </c>
      <c r="P497" s="96">
        <v>346963</v>
      </c>
      <c r="Q497" s="94">
        <v>42111</v>
      </c>
      <c r="R497" s="94">
        <v>42358</v>
      </c>
      <c r="S497" s="20">
        <f t="shared" si="23"/>
        <v>247</v>
      </c>
    </row>
    <row r="498" spans="1:19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21"/>
        <v>May</v>
      </c>
      <c r="I498" s="24">
        <f t="shared" ca="1" si="22"/>
        <v>20</v>
      </c>
      <c r="J498" s="25" t="s">
        <v>21</v>
      </c>
      <c r="K498" s="26">
        <v>48490</v>
      </c>
      <c r="L498" s="27">
        <v>2</v>
      </c>
      <c r="P498" s="96">
        <v>462348</v>
      </c>
      <c r="Q498" s="94">
        <v>41236</v>
      </c>
      <c r="R498" s="94">
        <v>41823</v>
      </c>
      <c r="S498" s="20">
        <f t="shared" si="23"/>
        <v>587</v>
      </c>
    </row>
    <row r="499" spans="1:19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21"/>
        <v>June</v>
      </c>
      <c r="I499" s="24">
        <f t="shared" ca="1" si="22"/>
        <v>14</v>
      </c>
      <c r="J499" s="25" t="s">
        <v>21</v>
      </c>
      <c r="K499" s="26">
        <v>41615</v>
      </c>
      <c r="L499" s="27">
        <v>1</v>
      </c>
      <c r="P499" s="96">
        <v>366267</v>
      </c>
      <c r="Q499" s="94">
        <v>42285</v>
      </c>
      <c r="R499" s="94">
        <v>42444</v>
      </c>
      <c r="S499" s="20">
        <f t="shared" si="23"/>
        <v>159</v>
      </c>
    </row>
    <row r="500" spans="1:19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21"/>
        <v>January</v>
      </c>
      <c r="I500" s="24">
        <f t="shared" ca="1" si="22"/>
        <v>3</v>
      </c>
      <c r="J500" s="25" t="s">
        <v>15</v>
      </c>
      <c r="K500" s="26">
        <v>16925</v>
      </c>
      <c r="L500" s="27">
        <v>1</v>
      </c>
      <c r="P500" s="96">
        <v>808701</v>
      </c>
      <c r="Q500" s="94">
        <v>41392</v>
      </c>
      <c r="R500" s="94">
        <v>42310</v>
      </c>
      <c r="S500" s="20">
        <f t="shared" si="23"/>
        <v>918</v>
      </c>
    </row>
    <row r="501" spans="1:19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21"/>
        <v>January</v>
      </c>
      <c r="I501" s="24">
        <f t="shared" ca="1" si="22"/>
        <v>13</v>
      </c>
      <c r="J501" s="25"/>
      <c r="K501" s="26">
        <v>45420</v>
      </c>
      <c r="L501" s="27">
        <v>1</v>
      </c>
      <c r="P501" s="96">
        <v>537769</v>
      </c>
      <c r="Q501" s="94">
        <v>41273</v>
      </c>
      <c r="R501" s="94">
        <v>41620</v>
      </c>
      <c r="S501" s="20">
        <f t="shared" si="23"/>
        <v>347</v>
      </c>
    </row>
    <row r="502" spans="1:19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21"/>
        <v>November</v>
      </c>
      <c r="I502" s="24">
        <f t="shared" ca="1" si="22"/>
        <v>21</v>
      </c>
      <c r="J502" s="25" t="s">
        <v>18</v>
      </c>
      <c r="K502" s="26">
        <v>31830</v>
      </c>
      <c r="L502" s="27">
        <v>3</v>
      </c>
      <c r="P502" s="96">
        <v>327458</v>
      </c>
      <c r="Q502" s="94">
        <v>42040</v>
      </c>
      <c r="R502" s="94">
        <v>42631</v>
      </c>
      <c r="S502" s="20">
        <f t="shared" si="23"/>
        <v>591</v>
      </c>
    </row>
    <row r="503" spans="1:19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21"/>
        <v>October</v>
      </c>
      <c r="I503" s="24">
        <f t="shared" ca="1" si="22"/>
        <v>5</v>
      </c>
      <c r="J503" s="25" t="s">
        <v>15</v>
      </c>
      <c r="K503" s="26">
        <v>76440</v>
      </c>
      <c r="L503" s="27">
        <v>3</v>
      </c>
      <c r="P503" s="96">
        <v>515171</v>
      </c>
      <c r="Q503" s="94">
        <v>41373</v>
      </c>
      <c r="R503" s="94">
        <v>41774</v>
      </c>
      <c r="S503" s="20">
        <f t="shared" si="23"/>
        <v>401</v>
      </c>
    </row>
    <row r="504" spans="1:19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21"/>
        <v>November</v>
      </c>
      <c r="I504" s="24">
        <f t="shared" ca="1" si="22"/>
        <v>13</v>
      </c>
      <c r="J504" s="25" t="s">
        <v>19</v>
      </c>
      <c r="K504" s="26">
        <v>69410</v>
      </c>
      <c r="L504" s="27">
        <v>4</v>
      </c>
      <c r="P504" s="96">
        <v>256162</v>
      </c>
      <c r="Q504" s="94">
        <v>41936</v>
      </c>
      <c r="R504" s="94">
        <v>42828</v>
      </c>
      <c r="S504" s="20">
        <f t="shared" si="23"/>
        <v>892</v>
      </c>
    </row>
    <row r="505" spans="1:19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21"/>
        <v>September</v>
      </c>
      <c r="I505" s="24">
        <f t="shared" ca="1" si="22"/>
        <v>7</v>
      </c>
      <c r="J505" s="25"/>
      <c r="K505" s="26">
        <v>42540</v>
      </c>
      <c r="L505" s="27">
        <v>5</v>
      </c>
      <c r="P505" s="96">
        <v>888413</v>
      </c>
      <c r="Q505" s="94">
        <v>41907</v>
      </c>
      <c r="R505" s="94">
        <v>42315</v>
      </c>
      <c r="S505" s="20">
        <f t="shared" si="23"/>
        <v>408</v>
      </c>
    </row>
    <row r="506" spans="1:19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21"/>
        <v>May</v>
      </c>
      <c r="I506" s="24">
        <f t="shared" ca="1" si="22"/>
        <v>20</v>
      </c>
      <c r="J506" s="25" t="s">
        <v>15</v>
      </c>
      <c r="K506" s="26">
        <v>73440</v>
      </c>
      <c r="L506" s="27">
        <v>1</v>
      </c>
      <c r="P506" s="96">
        <v>147925</v>
      </c>
      <c r="Q506" s="94">
        <v>41764</v>
      </c>
      <c r="R506" s="94">
        <v>42019</v>
      </c>
      <c r="S506" s="20">
        <f t="shared" si="23"/>
        <v>255</v>
      </c>
    </row>
    <row r="507" spans="1:19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21"/>
        <v>February</v>
      </c>
      <c r="I507" s="24">
        <f t="shared" ca="1" si="22"/>
        <v>17</v>
      </c>
      <c r="J507" s="25" t="s">
        <v>18</v>
      </c>
      <c r="K507" s="26">
        <v>72700</v>
      </c>
      <c r="L507" s="27">
        <v>5</v>
      </c>
      <c r="P507" s="96">
        <v>691280</v>
      </c>
      <c r="Q507" s="94">
        <v>42050</v>
      </c>
      <c r="R507" s="94">
        <v>42803</v>
      </c>
      <c r="S507" s="20">
        <f t="shared" si="23"/>
        <v>753</v>
      </c>
    </row>
    <row r="508" spans="1:19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21"/>
        <v>January</v>
      </c>
      <c r="I508" s="24">
        <f t="shared" ca="1" si="22"/>
        <v>22</v>
      </c>
      <c r="J508" s="25" t="s">
        <v>15</v>
      </c>
      <c r="K508" s="26">
        <v>67920</v>
      </c>
      <c r="L508" s="27">
        <v>4</v>
      </c>
      <c r="P508" s="96">
        <v>906269</v>
      </c>
      <c r="Q508" s="94">
        <v>41623</v>
      </c>
      <c r="R508" s="94">
        <v>42494</v>
      </c>
      <c r="S508" s="20">
        <f t="shared" si="23"/>
        <v>871</v>
      </c>
    </row>
    <row r="509" spans="1:19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21"/>
        <v>February</v>
      </c>
      <c r="I509" s="24">
        <f t="shared" ca="1" si="22"/>
        <v>14</v>
      </c>
      <c r="J509" s="25" t="s">
        <v>19</v>
      </c>
      <c r="K509" s="26">
        <v>51410</v>
      </c>
      <c r="L509" s="27">
        <v>4</v>
      </c>
      <c r="P509" s="96">
        <v>880055</v>
      </c>
      <c r="Q509" s="94">
        <v>41294</v>
      </c>
      <c r="R509" s="94">
        <v>41407</v>
      </c>
      <c r="S509" s="20">
        <f t="shared" si="23"/>
        <v>113</v>
      </c>
    </row>
    <row r="510" spans="1:19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21"/>
        <v>January</v>
      </c>
      <c r="I510" s="24">
        <f t="shared" ca="1" si="22"/>
        <v>19</v>
      </c>
      <c r="J510" s="25" t="s">
        <v>16</v>
      </c>
      <c r="K510" s="26">
        <v>34480</v>
      </c>
      <c r="L510" s="27">
        <v>3</v>
      </c>
      <c r="P510" s="96">
        <v>505740</v>
      </c>
      <c r="Q510" s="94">
        <v>41456</v>
      </c>
      <c r="R510" s="94">
        <v>41661</v>
      </c>
      <c r="S510" s="20">
        <f t="shared" si="23"/>
        <v>205</v>
      </c>
    </row>
    <row r="511" spans="1:19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21"/>
        <v>September</v>
      </c>
      <c r="I511" s="24">
        <f t="shared" ca="1" si="22"/>
        <v>13</v>
      </c>
      <c r="J511" s="25" t="s">
        <v>16</v>
      </c>
      <c r="K511" s="26">
        <v>49930</v>
      </c>
      <c r="L511" s="27">
        <v>1</v>
      </c>
      <c r="P511" s="96">
        <v>509188</v>
      </c>
      <c r="Q511" s="94">
        <v>41549</v>
      </c>
      <c r="R511" s="94">
        <v>42184</v>
      </c>
      <c r="S511" s="20">
        <f t="shared" si="23"/>
        <v>635</v>
      </c>
    </row>
    <row r="512" spans="1:19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21"/>
        <v>October</v>
      </c>
      <c r="I512" s="24">
        <f t="shared" ca="1" si="22"/>
        <v>23</v>
      </c>
      <c r="J512" s="25" t="s">
        <v>15</v>
      </c>
      <c r="K512" s="26">
        <v>24090</v>
      </c>
      <c r="L512" s="27">
        <v>4</v>
      </c>
      <c r="P512" s="96">
        <v>639731</v>
      </c>
      <c r="Q512" s="94">
        <v>41171</v>
      </c>
      <c r="R512" s="94">
        <v>41595</v>
      </c>
      <c r="S512" s="20">
        <f t="shared" si="23"/>
        <v>424</v>
      </c>
    </row>
    <row r="513" spans="1:19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21"/>
        <v>June</v>
      </c>
      <c r="I513" s="24">
        <f t="shared" ca="1" si="22"/>
        <v>19</v>
      </c>
      <c r="J513" s="25" t="s">
        <v>18</v>
      </c>
      <c r="K513" s="26">
        <v>88820</v>
      </c>
      <c r="L513" s="27">
        <v>2</v>
      </c>
      <c r="P513" s="96">
        <v>667092</v>
      </c>
      <c r="Q513" s="94">
        <v>41477</v>
      </c>
      <c r="R513" s="94">
        <v>41701</v>
      </c>
      <c r="S513" s="20">
        <f t="shared" si="23"/>
        <v>224</v>
      </c>
    </row>
    <row r="514" spans="1:19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ref="H514:H577" si="24">CHOOSE(MONTH(G514),"January","February","March","April","May","June","July","August","September","October","November","December")</f>
        <v>December</v>
      </c>
      <c r="I514" s="24">
        <f t="shared" ref="I514:I577" ca="1" si="25">DATEDIF(G514,TODAY(),"Y")</f>
        <v>21</v>
      </c>
      <c r="J514" s="25" t="s">
        <v>15</v>
      </c>
      <c r="K514" s="26">
        <v>71150</v>
      </c>
      <c r="L514" s="27">
        <v>2</v>
      </c>
      <c r="P514" s="96">
        <v>386195</v>
      </c>
      <c r="Q514" s="94">
        <v>42060</v>
      </c>
      <c r="R514" s="94">
        <v>42608</v>
      </c>
      <c r="S514" s="20">
        <f t="shared" si="23"/>
        <v>548</v>
      </c>
    </row>
    <row r="515" spans="1:19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24"/>
        <v>July</v>
      </c>
      <c r="I515" s="24">
        <f t="shared" ca="1" si="25"/>
        <v>14</v>
      </c>
      <c r="J515" s="25" t="s">
        <v>19</v>
      </c>
      <c r="K515" s="26">
        <v>35460</v>
      </c>
      <c r="L515" s="27">
        <v>1</v>
      </c>
      <c r="P515" s="96">
        <v>667379</v>
      </c>
      <c r="Q515" s="94">
        <v>41624</v>
      </c>
      <c r="R515" s="94">
        <v>42578</v>
      </c>
      <c r="S515" s="20">
        <f t="shared" ref="S515:S578" si="26">DATEDIF(Q515,R515,"d")</f>
        <v>954</v>
      </c>
    </row>
    <row r="516" spans="1:19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24"/>
        <v>April</v>
      </c>
      <c r="I516" s="24">
        <f t="shared" ca="1" si="25"/>
        <v>16</v>
      </c>
      <c r="J516" s="25" t="s">
        <v>18</v>
      </c>
      <c r="K516" s="26">
        <v>70020</v>
      </c>
      <c r="L516" s="27">
        <v>3</v>
      </c>
      <c r="P516" s="96">
        <v>756099</v>
      </c>
      <c r="Q516" s="94">
        <v>42340</v>
      </c>
      <c r="R516" s="94">
        <v>42753</v>
      </c>
      <c r="S516" s="20">
        <f t="shared" si="26"/>
        <v>413</v>
      </c>
    </row>
    <row r="517" spans="1:19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24"/>
        <v>September</v>
      </c>
      <c r="I517" s="24">
        <f t="shared" ca="1" si="25"/>
        <v>19</v>
      </c>
      <c r="J517" s="25" t="s">
        <v>19</v>
      </c>
      <c r="K517" s="26">
        <v>10700</v>
      </c>
      <c r="L517" s="27">
        <v>4</v>
      </c>
      <c r="P517" s="96">
        <v>165524</v>
      </c>
      <c r="Q517" s="94">
        <v>42341</v>
      </c>
      <c r="R517" s="94">
        <v>43040</v>
      </c>
      <c r="S517" s="20">
        <f t="shared" si="26"/>
        <v>699</v>
      </c>
    </row>
    <row r="518" spans="1:19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24"/>
        <v>March</v>
      </c>
      <c r="I518" s="24">
        <f t="shared" ca="1" si="25"/>
        <v>16</v>
      </c>
      <c r="J518" s="25" t="s">
        <v>15</v>
      </c>
      <c r="K518" s="26">
        <v>60100</v>
      </c>
      <c r="L518" s="27">
        <v>1</v>
      </c>
      <c r="P518" s="96">
        <v>810053</v>
      </c>
      <c r="Q518" s="94">
        <v>41901</v>
      </c>
      <c r="R518" s="94">
        <v>42884</v>
      </c>
      <c r="S518" s="20">
        <f t="shared" si="26"/>
        <v>983</v>
      </c>
    </row>
    <row r="519" spans="1:19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24"/>
        <v>September</v>
      </c>
      <c r="I519" s="24">
        <f t="shared" ca="1" si="25"/>
        <v>8</v>
      </c>
      <c r="J519" s="25" t="s">
        <v>18</v>
      </c>
      <c r="K519" s="26">
        <v>76584</v>
      </c>
      <c r="L519" s="27">
        <v>1</v>
      </c>
      <c r="P519" s="96">
        <v>146756</v>
      </c>
      <c r="Q519" s="94">
        <v>42120</v>
      </c>
      <c r="R519" s="94">
        <v>43079</v>
      </c>
      <c r="S519" s="20">
        <f t="shared" si="26"/>
        <v>959</v>
      </c>
    </row>
    <row r="520" spans="1:19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24"/>
        <v>January</v>
      </c>
      <c r="I520" s="24">
        <f t="shared" ca="1" si="25"/>
        <v>15</v>
      </c>
      <c r="J520" s="25"/>
      <c r="K520" s="26">
        <v>45050</v>
      </c>
      <c r="L520" s="27">
        <v>1</v>
      </c>
      <c r="P520" s="96">
        <v>505249</v>
      </c>
      <c r="Q520" s="94">
        <v>41171</v>
      </c>
      <c r="R520" s="94">
        <v>41630</v>
      </c>
      <c r="S520" s="20">
        <f t="shared" si="26"/>
        <v>459</v>
      </c>
    </row>
    <row r="521" spans="1:19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24"/>
        <v>July</v>
      </c>
      <c r="I521" s="24">
        <f t="shared" ca="1" si="25"/>
        <v>7</v>
      </c>
      <c r="J521" s="25" t="s">
        <v>19</v>
      </c>
      <c r="K521" s="26">
        <v>47705</v>
      </c>
      <c r="L521" s="27">
        <v>5</v>
      </c>
      <c r="P521" s="96">
        <v>125293</v>
      </c>
      <c r="Q521" s="94">
        <v>42104</v>
      </c>
      <c r="R521" s="94">
        <v>42245</v>
      </c>
      <c r="S521" s="20">
        <f t="shared" si="26"/>
        <v>141</v>
      </c>
    </row>
    <row r="522" spans="1:19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24"/>
        <v>July</v>
      </c>
      <c r="I522" s="24">
        <f t="shared" ca="1" si="25"/>
        <v>19</v>
      </c>
      <c r="J522" s="25"/>
      <c r="K522" s="26">
        <v>64263</v>
      </c>
      <c r="L522" s="27">
        <v>3</v>
      </c>
      <c r="P522" s="96">
        <v>192476</v>
      </c>
      <c r="Q522" s="94">
        <v>42094</v>
      </c>
      <c r="R522" s="94">
        <v>42446</v>
      </c>
      <c r="S522" s="20">
        <f t="shared" si="26"/>
        <v>352</v>
      </c>
    </row>
    <row r="523" spans="1:19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24"/>
        <v>December</v>
      </c>
      <c r="I523" s="24">
        <f t="shared" ca="1" si="25"/>
        <v>11</v>
      </c>
      <c r="J523" s="25" t="s">
        <v>21</v>
      </c>
      <c r="K523" s="26">
        <v>64130</v>
      </c>
      <c r="L523" s="27">
        <v>1</v>
      </c>
      <c r="P523" s="96">
        <v>451898</v>
      </c>
      <c r="Q523" s="94">
        <v>41589</v>
      </c>
      <c r="R523" s="94">
        <v>41701</v>
      </c>
      <c r="S523" s="20">
        <f t="shared" si="26"/>
        <v>112</v>
      </c>
    </row>
    <row r="524" spans="1:19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24"/>
        <v>March</v>
      </c>
      <c r="I524" s="24">
        <f t="shared" ca="1" si="25"/>
        <v>22</v>
      </c>
      <c r="J524" s="25" t="s">
        <v>21</v>
      </c>
      <c r="K524" s="26">
        <v>44560</v>
      </c>
      <c r="L524" s="27">
        <v>2</v>
      </c>
      <c r="P524" s="96">
        <v>884349</v>
      </c>
      <c r="Q524" s="94">
        <v>41002</v>
      </c>
      <c r="R524" s="94">
        <v>41900</v>
      </c>
      <c r="S524" s="20">
        <f t="shared" si="26"/>
        <v>898</v>
      </c>
    </row>
    <row r="525" spans="1:19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24"/>
        <v>January</v>
      </c>
      <c r="I525" s="24">
        <f t="shared" ca="1" si="25"/>
        <v>20</v>
      </c>
      <c r="J525" s="25"/>
      <c r="K525" s="26">
        <v>26484</v>
      </c>
      <c r="L525" s="27">
        <v>5</v>
      </c>
      <c r="P525" s="96">
        <v>722027</v>
      </c>
      <c r="Q525" s="94">
        <v>41741</v>
      </c>
      <c r="R525" s="94">
        <v>42561</v>
      </c>
      <c r="S525" s="20">
        <f t="shared" si="26"/>
        <v>820</v>
      </c>
    </row>
    <row r="526" spans="1:19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24"/>
        <v>September</v>
      </c>
      <c r="I526" s="24">
        <f t="shared" ca="1" si="25"/>
        <v>21</v>
      </c>
      <c r="J526" s="25" t="s">
        <v>21</v>
      </c>
      <c r="K526" s="26">
        <v>27710</v>
      </c>
      <c r="L526" s="27">
        <v>3</v>
      </c>
      <c r="P526" s="96">
        <v>691136</v>
      </c>
      <c r="Q526" s="94">
        <v>41571</v>
      </c>
      <c r="R526" s="94">
        <v>42571</v>
      </c>
      <c r="S526" s="20">
        <f t="shared" si="26"/>
        <v>1000</v>
      </c>
    </row>
    <row r="527" spans="1:19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24"/>
        <v>March</v>
      </c>
      <c r="I527" s="24">
        <f t="shared" ca="1" si="25"/>
        <v>16</v>
      </c>
      <c r="J527" s="25" t="s">
        <v>18</v>
      </c>
      <c r="K527" s="26">
        <v>66430</v>
      </c>
      <c r="L527" s="27">
        <v>2</v>
      </c>
      <c r="P527" s="96">
        <v>767745</v>
      </c>
      <c r="Q527" s="94">
        <v>41428</v>
      </c>
      <c r="R527" s="94">
        <v>41702</v>
      </c>
      <c r="S527" s="20">
        <f t="shared" si="26"/>
        <v>274</v>
      </c>
    </row>
    <row r="528" spans="1:19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24"/>
        <v>September</v>
      </c>
      <c r="I528" s="24">
        <f t="shared" ca="1" si="25"/>
        <v>8</v>
      </c>
      <c r="J528" s="25"/>
      <c r="K528" s="26">
        <v>85930</v>
      </c>
      <c r="L528" s="27">
        <v>2</v>
      </c>
      <c r="P528" s="96">
        <v>862953</v>
      </c>
      <c r="Q528" s="94">
        <v>42048</v>
      </c>
      <c r="R528" s="94">
        <v>42651</v>
      </c>
      <c r="S528" s="20">
        <f t="shared" si="26"/>
        <v>603</v>
      </c>
    </row>
    <row r="529" spans="1:19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24"/>
        <v>June</v>
      </c>
      <c r="I529" s="24">
        <f t="shared" ca="1" si="25"/>
        <v>12</v>
      </c>
      <c r="J529" s="25" t="s">
        <v>16</v>
      </c>
      <c r="K529" s="26">
        <v>12545</v>
      </c>
      <c r="L529" s="27">
        <v>4</v>
      </c>
      <c r="P529" s="96">
        <v>709119</v>
      </c>
      <c r="Q529" s="94">
        <v>41707</v>
      </c>
      <c r="R529" s="94">
        <v>42492</v>
      </c>
      <c r="S529" s="20">
        <f t="shared" si="26"/>
        <v>785</v>
      </c>
    </row>
    <row r="530" spans="1:19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90">
        <v>38577</v>
      </c>
      <c r="H530" s="23" t="str">
        <f t="shared" si="24"/>
        <v>August</v>
      </c>
      <c r="I530" s="24">
        <f t="shared" ca="1" si="25"/>
        <v>11</v>
      </c>
      <c r="J530" s="25"/>
      <c r="K530" s="26">
        <v>73390</v>
      </c>
      <c r="L530" s="27">
        <v>2</v>
      </c>
      <c r="P530" s="96">
        <v>825743</v>
      </c>
      <c r="Q530" s="94">
        <v>42302</v>
      </c>
      <c r="R530" s="94">
        <v>43194</v>
      </c>
      <c r="S530" s="20">
        <f t="shared" si="26"/>
        <v>892</v>
      </c>
    </row>
    <row r="531" spans="1:19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24"/>
        <v>April</v>
      </c>
      <c r="I531" s="24">
        <f t="shared" ca="1" si="25"/>
        <v>10</v>
      </c>
      <c r="J531" s="25"/>
      <c r="K531" s="26">
        <v>64220</v>
      </c>
      <c r="L531" s="27">
        <v>5</v>
      </c>
      <c r="P531" s="96">
        <v>444385</v>
      </c>
      <c r="Q531" s="94">
        <v>42161</v>
      </c>
      <c r="R531" s="94">
        <v>42347</v>
      </c>
      <c r="S531" s="20">
        <f t="shared" si="26"/>
        <v>186</v>
      </c>
    </row>
    <row r="532" spans="1:19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24"/>
        <v>December</v>
      </c>
      <c r="I532" s="24">
        <f t="shared" ca="1" si="25"/>
        <v>20</v>
      </c>
      <c r="J532" s="25" t="s">
        <v>19</v>
      </c>
      <c r="K532" s="26">
        <v>81980</v>
      </c>
      <c r="L532" s="27">
        <v>2</v>
      </c>
      <c r="P532" s="96">
        <v>149215</v>
      </c>
      <c r="Q532" s="94">
        <v>42283</v>
      </c>
      <c r="R532" s="94">
        <v>42720</v>
      </c>
      <c r="S532" s="20">
        <f t="shared" si="26"/>
        <v>437</v>
      </c>
    </row>
    <row r="533" spans="1:19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24"/>
        <v>January</v>
      </c>
      <c r="I533" s="24">
        <f t="shared" ca="1" si="25"/>
        <v>15</v>
      </c>
      <c r="J533" s="25" t="s">
        <v>16</v>
      </c>
      <c r="K533" s="26">
        <v>36890</v>
      </c>
      <c r="L533" s="27">
        <v>1</v>
      </c>
      <c r="P533" s="96">
        <v>957893</v>
      </c>
      <c r="Q533" s="94">
        <v>42130</v>
      </c>
      <c r="R533" s="94">
        <v>42948</v>
      </c>
      <c r="S533" s="20">
        <f t="shared" si="26"/>
        <v>818</v>
      </c>
    </row>
    <row r="534" spans="1:19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24"/>
        <v>April</v>
      </c>
      <c r="I534" s="24">
        <f t="shared" ca="1" si="25"/>
        <v>15</v>
      </c>
      <c r="J534" s="25"/>
      <c r="K534" s="26">
        <v>76930</v>
      </c>
      <c r="L534" s="27">
        <v>1</v>
      </c>
      <c r="P534" s="96">
        <v>481612</v>
      </c>
      <c r="Q534" s="94">
        <v>41650</v>
      </c>
      <c r="R534" s="94">
        <v>42410</v>
      </c>
      <c r="S534" s="20">
        <f t="shared" si="26"/>
        <v>760</v>
      </c>
    </row>
    <row r="535" spans="1:19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si="24"/>
        <v>October</v>
      </c>
      <c r="I535" s="24">
        <f t="shared" ca="1" si="25"/>
        <v>17</v>
      </c>
      <c r="J535" s="25"/>
      <c r="K535" s="26">
        <v>49530</v>
      </c>
      <c r="L535" s="27">
        <v>4</v>
      </c>
      <c r="P535" s="96">
        <v>575220</v>
      </c>
      <c r="Q535" s="94">
        <v>41467</v>
      </c>
      <c r="R535" s="94">
        <v>41968</v>
      </c>
      <c r="S535" s="20">
        <f t="shared" si="26"/>
        <v>501</v>
      </c>
    </row>
    <row r="536" spans="1:19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24"/>
        <v>January</v>
      </c>
      <c r="I536" s="24">
        <f t="shared" ca="1" si="25"/>
        <v>15</v>
      </c>
      <c r="J536" s="25" t="s">
        <v>15</v>
      </c>
      <c r="K536" s="26">
        <v>75120</v>
      </c>
      <c r="L536" s="27">
        <v>5</v>
      </c>
      <c r="P536" s="96">
        <v>313405</v>
      </c>
      <c r="Q536" s="94">
        <v>41372</v>
      </c>
      <c r="R536" s="94">
        <v>41670</v>
      </c>
      <c r="S536" s="20">
        <f t="shared" si="26"/>
        <v>298</v>
      </c>
    </row>
    <row r="537" spans="1:19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24"/>
        <v>March</v>
      </c>
      <c r="I537" s="24">
        <f t="shared" ca="1" si="25"/>
        <v>6</v>
      </c>
      <c r="J537" s="25"/>
      <c r="K537" s="26">
        <v>89640</v>
      </c>
      <c r="L537" s="27">
        <v>4</v>
      </c>
      <c r="P537" s="96">
        <v>694692</v>
      </c>
      <c r="Q537" s="94">
        <v>41395</v>
      </c>
      <c r="R537" s="94">
        <v>41544</v>
      </c>
      <c r="S537" s="20">
        <f t="shared" si="26"/>
        <v>149</v>
      </c>
    </row>
    <row r="538" spans="1:19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24"/>
        <v>November</v>
      </c>
      <c r="I538" s="24">
        <f t="shared" ca="1" si="25"/>
        <v>7</v>
      </c>
      <c r="J538" s="25" t="s">
        <v>15</v>
      </c>
      <c r="K538" s="26">
        <v>73830</v>
      </c>
      <c r="L538" s="27">
        <v>2</v>
      </c>
      <c r="P538" s="96">
        <v>491024</v>
      </c>
      <c r="Q538" s="94">
        <v>41225</v>
      </c>
      <c r="R538" s="94">
        <v>41672</v>
      </c>
      <c r="S538" s="20">
        <f t="shared" si="26"/>
        <v>447</v>
      </c>
    </row>
    <row r="539" spans="1:19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24"/>
        <v>October</v>
      </c>
      <c r="I539" s="24">
        <f t="shared" ca="1" si="25"/>
        <v>18</v>
      </c>
      <c r="J539" s="25" t="s">
        <v>16</v>
      </c>
      <c r="K539" s="26">
        <v>32835</v>
      </c>
      <c r="L539" s="27">
        <v>2</v>
      </c>
      <c r="P539" s="96">
        <v>831442</v>
      </c>
      <c r="Q539" s="94">
        <v>42285</v>
      </c>
      <c r="R539" s="94">
        <v>42493</v>
      </c>
      <c r="S539" s="20">
        <f t="shared" si="26"/>
        <v>208</v>
      </c>
    </row>
    <row r="540" spans="1:19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24"/>
        <v>August</v>
      </c>
      <c r="I540" s="24">
        <f t="shared" ca="1" si="25"/>
        <v>19</v>
      </c>
      <c r="J540" s="25"/>
      <c r="K540" s="26">
        <v>45040</v>
      </c>
      <c r="L540" s="27">
        <v>5</v>
      </c>
      <c r="P540" s="96">
        <v>365999</v>
      </c>
      <c r="Q540" s="94">
        <v>41515</v>
      </c>
      <c r="R540" s="94">
        <v>42183</v>
      </c>
      <c r="S540" s="20">
        <f t="shared" si="26"/>
        <v>668</v>
      </c>
    </row>
    <row r="541" spans="1:19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24"/>
        <v>November</v>
      </c>
      <c r="I541" s="24">
        <f t="shared" ca="1" si="25"/>
        <v>2</v>
      </c>
      <c r="J541" s="25" t="s">
        <v>16</v>
      </c>
      <c r="K541" s="26">
        <v>40260</v>
      </c>
      <c r="L541" s="27">
        <v>5</v>
      </c>
      <c r="P541" s="96">
        <v>852438</v>
      </c>
      <c r="Q541" s="94">
        <v>40971</v>
      </c>
      <c r="R541" s="94">
        <v>41204</v>
      </c>
      <c r="S541" s="20">
        <f t="shared" si="26"/>
        <v>233</v>
      </c>
    </row>
    <row r="542" spans="1:19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24"/>
        <v>January</v>
      </c>
      <c r="I542" s="24">
        <f t="shared" ca="1" si="25"/>
        <v>14</v>
      </c>
      <c r="J542" s="25" t="s">
        <v>19</v>
      </c>
      <c r="K542" s="26">
        <v>11065</v>
      </c>
      <c r="L542" s="27">
        <v>1</v>
      </c>
      <c r="P542" s="96">
        <v>238189</v>
      </c>
      <c r="Q542" s="94">
        <v>41740</v>
      </c>
      <c r="R542" s="94">
        <v>42490</v>
      </c>
      <c r="S542" s="20">
        <f t="shared" si="26"/>
        <v>750</v>
      </c>
    </row>
    <row r="543" spans="1:19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24"/>
        <v>February</v>
      </c>
      <c r="I543" s="24">
        <f t="shared" ca="1" si="25"/>
        <v>6</v>
      </c>
      <c r="J543" s="25" t="s">
        <v>18</v>
      </c>
      <c r="K543" s="26">
        <v>71030</v>
      </c>
      <c r="L543" s="27">
        <v>3</v>
      </c>
      <c r="P543" s="96">
        <v>472436</v>
      </c>
      <c r="Q543" s="94">
        <v>41145</v>
      </c>
      <c r="R543" s="94">
        <v>41869</v>
      </c>
      <c r="S543" s="20">
        <f t="shared" si="26"/>
        <v>724</v>
      </c>
    </row>
    <row r="544" spans="1:19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24"/>
        <v>April</v>
      </c>
      <c r="I544" s="24">
        <f t="shared" ca="1" si="25"/>
        <v>15</v>
      </c>
      <c r="J544" s="25" t="s">
        <v>15</v>
      </c>
      <c r="K544" s="26">
        <v>47885</v>
      </c>
      <c r="L544" s="27">
        <v>1</v>
      </c>
      <c r="P544" s="96">
        <v>208705</v>
      </c>
      <c r="Q544" s="94">
        <v>42218</v>
      </c>
      <c r="R544" s="94">
        <v>42318</v>
      </c>
      <c r="S544" s="20">
        <f t="shared" si="26"/>
        <v>100</v>
      </c>
    </row>
    <row r="545" spans="1:19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24"/>
        <v>November</v>
      </c>
      <c r="I545" s="24">
        <f t="shared" ca="1" si="25"/>
        <v>19</v>
      </c>
      <c r="J545" s="25"/>
      <c r="K545" s="26">
        <v>56650</v>
      </c>
      <c r="L545" s="27">
        <v>1</v>
      </c>
      <c r="P545" s="96">
        <v>130375</v>
      </c>
      <c r="Q545" s="94">
        <v>41390</v>
      </c>
      <c r="R545" s="94">
        <v>42107</v>
      </c>
      <c r="S545" s="20">
        <f t="shared" si="26"/>
        <v>717</v>
      </c>
    </row>
    <row r="546" spans="1:19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24"/>
        <v>September</v>
      </c>
      <c r="I546" s="24">
        <f t="shared" ca="1" si="25"/>
        <v>23</v>
      </c>
      <c r="J546" s="25" t="s">
        <v>16</v>
      </c>
      <c r="K546" s="26">
        <v>35320</v>
      </c>
      <c r="L546" s="27">
        <v>3</v>
      </c>
      <c r="P546" s="96">
        <v>328995</v>
      </c>
      <c r="Q546" s="94">
        <v>42363</v>
      </c>
      <c r="R546" s="94">
        <v>43079</v>
      </c>
      <c r="S546" s="20">
        <f t="shared" si="26"/>
        <v>716</v>
      </c>
    </row>
    <row r="547" spans="1:19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24"/>
        <v>June</v>
      </c>
      <c r="I547" s="24">
        <f t="shared" ca="1" si="25"/>
        <v>3</v>
      </c>
      <c r="J547" s="25" t="s">
        <v>19</v>
      </c>
      <c r="K547" s="26">
        <v>70730</v>
      </c>
      <c r="L547" s="27">
        <v>1</v>
      </c>
      <c r="P547" s="96">
        <v>718214</v>
      </c>
      <c r="Q547" s="94">
        <v>41626</v>
      </c>
      <c r="R547" s="94">
        <v>41931</v>
      </c>
      <c r="S547" s="20">
        <f t="shared" si="26"/>
        <v>305</v>
      </c>
    </row>
    <row r="548" spans="1:19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24"/>
        <v>September</v>
      </c>
      <c r="I548" s="24">
        <f t="shared" ca="1" si="25"/>
        <v>17</v>
      </c>
      <c r="J548" s="25" t="s">
        <v>21</v>
      </c>
      <c r="K548" s="26">
        <v>26510</v>
      </c>
      <c r="L548" s="27">
        <v>1</v>
      </c>
      <c r="P548" s="96">
        <v>126286</v>
      </c>
      <c r="Q548" s="94">
        <v>42028</v>
      </c>
      <c r="R548" s="94">
        <v>42715</v>
      </c>
      <c r="S548" s="20">
        <f t="shared" si="26"/>
        <v>687</v>
      </c>
    </row>
    <row r="549" spans="1:19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24"/>
        <v>November</v>
      </c>
      <c r="I549" s="24">
        <f t="shared" ca="1" si="25"/>
        <v>2</v>
      </c>
      <c r="J549" s="25"/>
      <c r="K549" s="26">
        <v>57110</v>
      </c>
      <c r="L549" s="27">
        <v>3</v>
      </c>
      <c r="P549" s="96">
        <v>368466</v>
      </c>
      <c r="Q549" s="94">
        <v>41379</v>
      </c>
      <c r="R549" s="94">
        <v>41988</v>
      </c>
      <c r="S549" s="20">
        <f t="shared" si="26"/>
        <v>609</v>
      </c>
    </row>
    <row r="550" spans="1:19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90">
        <v>37179</v>
      </c>
      <c r="H550" s="23" t="str">
        <f t="shared" si="24"/>
        <v>October</v>
      </c>
      <c r="I550" s="24">
        <f t="shared" ca="1" si="25"/>
        <v>15</v>
      </c>
      <c r="J550" s="25" t="s">
        <v>19</v>
      </c>
      <c r="K550" s="26">
        <v>61330</v>
      </c>
      <c r="L550" s="27">
        <v>1</v>
      </c>
      <c r="P550" s="96">
        <v>981264</v>
      </c>
      <c r="Q550" s="94">
        <v>42280</v>
      </c>
      <c r="R550" s="94">
        <v>43103</v>
      </c>
      <c r="S550" s="20">
        <f t="shared" si="26"/>
        <v>823</v>
      </c>
    </row>
    <row r="551" spans="1:19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24"/>
        <v>May</v>
      </c>
      <c r="I551" s="24">
        <f t="shared" ca="1" si="25"/>
        <v>19</v>
      </c>
      <c r="J551" s="25"/>
      <c r="K551" s="26">
        <v>80690</v>
      </c>
      <c r="L551" s="27">
        <v>3</v>
      </c>
      <c r="P551" s="96">
        <v>382887</v>
      </c>
      <c r="Q551" s="94">
        <v>42136</v>
      </c>
      <c r="R551" s="94">
        <v>42791</v>
      </c>
      <c r="S551" s="20">
        <f t="shared" si="26"/>
        <v>655</v>
      </c>
    </row>
    <row r="552" spans="1:19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24"/>
        <v>August</v>
      </c>
      <c r="I552" s="24">
        <f t="shared" ca="1" si="25"/>
        <v>15</v>
      </c>
      <c r="J552" s="25"/>
      <c r="K552" s="26">
        <v>31270</v>
      </c>
      <c r="L552" s="27">
        <v>5</v>
      </c>
      <c r="P552" s="96">
        <v>916168</v>
      </c>
      <c r="Q552" s="94">
        <v>41470</v>
      </c>
      <c r="R552" s="94">
        <v>42442</v>
      </c>
      <c r="S552" s="20">
        <f t="shared" si="26"/>
        <v>972</v>
      </c>
    </row>
    <row r="553" spans="1:19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24"/>
        <v>August</v>
      </c>
      <c r="I553" s="24">
        <f t="shared" ca="1" si="25"/>
        <v>18</v>
      </c>
      <c r="J553" s="25"/>
      <c r="K553" s="26">
        <v>64390</v>
      </c>
      <c r="L553" s="27">
        <v>2</v>
      </c>
      <c r="P553" s="96">
        <v>540591</v>
      </c>
      <c r="Q553" s="94">
        <v>41062</v>
      </c>
      <c r="R553" s="94">
        <v>41336</v>
      </c>
      <c r="S553" s="20">
        <f t="shared" si="26"/>
        <v>274</v>
      </c>
    </row>
    <row r="554" spans="1:19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24"/>
        <v>January</v>
      </c>
      <c r="I554" s="24">
        <f t="shared" ca="1" si="25"/>
        <v>6</v>
      </c>
      <c r="J554" s="25" t="s">
        <v>15</v>
      </c>
      <c r="K554" s="26">
        <v>24980</v>
      </c>
      <c r="L554" s="27">
        <v>3</v>
      </c>
      <c r="P554" s="96">
        <v>426812</v>
      </c>
      <c r="Q554" s="94">
        <v>41719</v>
      </c>
      <c r="R554" s="94">
        <v>42119</v>
      </c>
      <c r="S554" s="20">
        <f t="shared" si="26"/>
        <v>400</v>
      </c>
    </row>
    <row r="555" spans="1:19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24"/>
        <v>March</v>
      </c>
      <c r="I555" s="24">
        <f t="shared" ca="1" si="25"/>
        <v>16</v>
      </c>
      <c r="J555" s="25" t="s">
        <v>18</v>
      </c>
      <c r="K555" s="26">
        <v>24340</v>
      </c>
      <c r="L555" s="27">
        <v>4</v>
      </c>
      <c r="P555" s="96">
        <v>397172</v>
      </c>
      <c r="Q555" s="94">
        <v>41444</v>
      </c>
      <c r="R555" s="94">
        <v>42118</v>
      </c>
      <c r="S555" s="20">
        <f t="shared" si="26"/>
        <v>674</v>
      </c>
    </row>
    <row r="556" spans="1:19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24"/>
        <v>April</v>
      </c>
      <c r="I556" s="24">
        <f t="shared" ca="1" si="25"/>
        <v>17</v>
      </c>
      <c r="J556" s="25" t="s">
        <v>15</v>
      </c>
      <c r="K556" s="26">
        <v>27130</v>
      </c>
      <c r="L556" s="27">
        <v>5</v>
      </c>
      <c r="P556" s="96">
        <v>335079</v>
      </c>
      <c r="Q556" s="94">
        <v>40976</v>
      </c>
      <c r="R556" s="94">
        <v>41677</v>
      </c>
      <c r="S556" s="20">
        <f t="shared" si="26"/>
        <v>701</v>
      </c>
    </row>
    <row r="557" spans="1:19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24"/>
        <v>November</v>
      </c>
      <c r="I557" s="24">
        <f t="shared" ca="1" si="25"/>
        <v>17</v>
      </c>
      <c r="J557" s="25" t="s">
        <v>15</v>
      </c>
      <c r="K557" s="26">
        <v>11025</v>
      </c>
      <c r="L557" s="27">
        <v>1</v>
      </c>
      <c r="P557" s="96">
        <v>412455</v>
      </c>
      <c r="Q557" s="94">
        <v>41039</v>
      </c>
      <c r="R557" s="94">
        <v>41304</v>
      </c>
      <c r="S557" s="20">
        <f t="shared" si="26"/>
        <v>265</v>
      </c>
    </row>
    <row r="558" spans="1:19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24"/>
        <v>June</v>
      </c>
      <c r="I558" s="24">
        <f t="shared" ca="1" si="25"/>
        <v>9</v>
      </c>
      <c r="J558" s="25" t="s">
        <v>19</v>
      </c>
      <c r="K558" s="26">
        <v>81340</v>
      </c>
      <c r="L558" s="27">
        <v>2</v>
      </c>
      <c r="P558" s="96">
        <v>159086</v>
      </c>
      <c r="Q558" s="94">
        <v>41142</v>
      </c>
      <c r="R558" s="94">
        <v>41957</v>
      </c>
      <c r="S558" s="20">
        <f t="shared" si="26"/>
        <v>815</v>
      </c>
    </row>
    <row r="559" spans="1:19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24"/>
        <v>January</v>
      </c>
      <c r="I559" s="24">
        <f t="shared" ca="1" si="25"/>
        <v>18</v>
      </c>
      <c r="J559" s="25" t="s">
        <v>15</v>
      </c>
      <c r="K559" s="26">
        <v>25830</v>
      </c>
      <c r="L559" s="27">
        <v>5</v>
      </c>
      <c r="P559" s="96">
        <v>229600</v>
      </c>
      <c r="Q559" s="94">
        <v>41764</v>
      </c>
      <c r="R559" s="94">
        <v>41913</v>
      </c>
      <c r="S559" s="20">
        <f t="shared" si="26"/>
        <v>149</v>
      </c>
    </row>
    <row r="560" spans="1:19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24"/>
        <v>October</v>
      </c>
      <c r="I560" s="24">
        <f t="shared" ca="1" si="25"/>
        <v>4</v>
      </c>
      <c r="J560" s="25" t="s">
        <v>18</v>
      </c>
      <c r="K560" s="26">
        <v>38730</v>
      </c>
      <c r="L560" s="27">
        <v>1</v>
      </c>
      <c r="P560" s="96">
        <v>626505</v>
      </c>
      <c r="Q560" s="94">
        <v>40964</v>
      </c>
      <c r="R560" s="94">
        <v>41690</v>
      </c>
      <c r="S560" s="20">
        <f t="shared" si="26"/>
        <v>726</v>
      </c>
    </row>
    <row r="561" spans="1:19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24"/>
        <v>January</v>
      </c>
      <c r="I561" s="24">
        <f t="shared" ca="1" si="25"/>
        <v>20</v>
      </c>
      <c r="J561" s="25" t="s">
        <v>21</v>
      </c>
      <c r="K561" s="26">
        <v>69420</v>
      </c>
      <c r="L561" s="27">
        <v>2</v>
      </c>
      <c r="P561" s="96">
        <v>711635</v>
      </c>
      <c r="Q561" s="94">
        <v>41703</v>
      </c>
      <c r="R561" s="94">
        <v>42514</v>
      </c>
      <c r="S561" s="20">
        <f t="shared" si="26"/>
        <v>811</v>
      </c>
    </row>
    <row r="562" spans="1:19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24"/>
        <v>September</v>
      </c>
      <c r="I562" s="24">
        <f t="shared" ca="1" si="25"/>
        <v>4</v>
      </c>
      <c r="J562" s="25"/>
      <c r="K562" s="26">
        <v>45710</v>
      </c>
      <c r="L562" s="27">
        <v>3</v>
      </c>
      <c r="P562" s="96">
        <v>475974</v>
      </c>
      <c r="Q562" s="94">
        <v>41130</v>
      </c>
      <c r="R562" s="94">
        <v>41978</v>
      </c>
      <c r="S562" s="20">
        <f t="shared" si="26"/>
        <v>848</v>
      </c>
    </row>
    <row r="563" spans="1:19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24"/>
        <v>August</v>
      </c>
      <c r="I563" s="24">
        <f t="shared" ca="1" si="25"/>
        <v>16</v>
      </c>
      <c r="J563" s="25" t="s">
        <v>16</v>
      </c>
      <c r="K563" s="26">
        <v>86830</v>
      </c>
      <c r="L563" s="27">
        <v>3</v>
      </c>
      <c r="P563" s="96">
        <v>988942</v>
      </c>
      <c r="Q563" s="94">
        <v>41043</v>
      </c>
      <c r="R563" s="94">
        <v>41463</v>
      </c>
      <c r="S563" s="20">
        <f t="shared" si="26"/>
        <v>420</v>
      </c>
    </row>
    <row r="564" spans="1:19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24"/>
        <v>September</v>
      </c>
      <c r="I564" s="24">
        <f t="shared" ca="1" si="25"/>
        <v>15</v>
      </c>
      <c r="J564" s="25" t="s">
        <v>15</v>
      </c>
      <c r="K564" s="26">
        <v>58410</v>
      </c>
      <c r="L564" s="27">
        <v>5</v>
      </c>
      <c r="P564" s="96">
        <v>688165</v>
      </c>
      <c r="Q564" s="94">
        <v>41504</v>
      </c>
      <c r="R564" s="94">
        <v>41641</v>
      </c>
      <c r="S564" s="20">
        <f t="shared" si="26"/>
        <v>137</v>
      </c>
    </row>
    <row r="565" spans="1:19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90">
        <v>36647</v>
      </c>
      <c r="H565" s="23" t="str">
        <f t="shared" si="24"/>
        <v>May</v>
      </c>
      <c r="I565" s="24">
        <f t="shared" ca="1" si="25"/>
        <v>16</v>
      </c>
      <c r="J565" s="25"/>
      <c r="K565" s="26">
        <v>76020</v>
      </c>
      <c r="L565" s="27">
        <v>1</v>
      </c>
      <c r="P565" s="96">
        <v>737794</v>
      </c>
      <c r="Q565" s="94">
        <v>41122</v>
      </c>
      <c r="R565" s="94">
        <v>41623</v>
      </c>
      <c r="S565" s="20">
        <f t="shared" si="26"/>
        <v>501</v>
      </c>
    </row>
    <row r="566" spans="1:19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24"/>
        <v>March</v>
      </c>
      <c r="I566" s="24">
        <f t="shared" ca="1" si="25"/>
        <v>21</v>
      </c>
      <c r="J566" s="25" t="s">
        <v>15</v>
      </c>
      <c r="K566" s="26">
        <v>64510</v>
      </c>
      <c r="L566" s="27">
        <v>3</v>
      </c>
      <c r="P566" s="96">
        <v>582557</v>
      </c>
      <c r="Q566" s="94">
        <v>41666</v>
      </c>
      <c r="R566" s="94">
        <v>41921</v>
      </c>
      <c r="S566" s="20">
        <f t="shared" si="26"/>
        <v>255</v>
      </c>
    </row>
    <row r="567" spans="1:19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24"/>
        <v>December</v>
      </c>
      <c r="I567" s="24">
        <f t="shared" ca="1" si="25"/>
        <v>9</v>
      </c>
      <c r="J567" s="25" t="s">
        <v>15</v>
      </c>
      <c r="K567" s="26">
        <v>47340</v>
      </c>
      <c r="L567" s="27">
        <v>2</v>
      </c>
      <c r="P567" s="96">
        <v>443327</v>
      </c>
      <c r="Q567" s="94">
        <v>42226</v>
      </c>
      <c r="R567" s="94">
        <v>42338</v>
      </c>
      <c r="S567" s="20">
        <f t="shared" si="26"/>
        <v>112</v>
      </c>
    </row>
    <row r="568" spans="1:19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24"/>
        <v>September</v>
      </c>
      <c r="I568" s="24">
        <f t="shared" ca="1" si="25"/>
        <v>9</v>
      </c>
      <c r="J568" s="25"/>
      <c r="K568" s="26">
        <v>32880</v>
      </c>
      <c r="L568" s="27">
        <v>3</v>
      </c>
      <c r="P568" s="96">
        <v>533518</v>
      </c>
      <c r="Q568" s="94">
        <v>40967</v>
      </c>
      <c r="R568" s="94">
        <v>41648</v>
      </c>
      <c r="S568" s="20">
        <f t="shared" si="26"/>
        <v>681</v>
      </c>
    </row>
    <row r="569" spans="1:19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24"/>
        <v>October</v>
      </c>
      <c r="I569" s="24">
        <f t="shared" ca="1" si="25"/>
        <v>14</v>
      </c>
      <c r="J569" s="25" t="s">
        <v>19</v>
      </c>
      <c r="K569" s="26">
        <v>71380</v>
      </c>
      <c r="L569" s="27">
        <v>2</v>
      </c>
      <c r="P569" s="96">
        <v>299481</v>
      </c>
      <c r="Q569" s="94">
        <v>41000</v>
      </c>
      <c r="R569" s="94">
        <v>41477</v>
      </c>
      <c r="S569" s="20">
        <f t="shared" si="26"/>
        <v>477</v>
      </c>
    </row>
    <row r="570" spans="1:19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24"/>
        <v>September</v>
      </c>
      <c r="I570" s="24">
        <f t="shared" ca="1" si="25"/>
        <v>7</v>
      </c>
      <c r="J570" s="25" t="s">
        <v>19</v>
      </c>
      <c r="K570" s="26">
        <v>43680</v>
      </c>
      <c r="L570" s="27">
        <v>5</v>
      </c>
      <c r="P570" s="96">
        <v>978399</v>
      </c>
      <c r="Q570" s="94">
        <v>40937</v>
      </c>
      <c r="R570" s="94">
        <v>41384</v>
      </c>
      <c r="S570" s="20">
        <f t="shared" si="26"/>
        <v>447</v>
      </c>
    </row>
    <row r="571" spans="1:19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24"/>
        <v>March</v>
      </c>
      <c r="I571" s="24">
        <f t="shared" ca="1" si="25"/>
        <v>18</v>
      </c>
      <c r="J571" s="25"/>
      <c r="K571" s="26">
        <v>81930</v>
      </c>
      <c r="L571" s="27">
        <v>5</v>
      </c>
      <c r="P571" s="96">
        <v>606789</v>
      </c>
      <c r="Q571" s="94">
        <v>41217</v>
      </c>
      <c r="R571" s="94">
        <v>42044</v>
      </c>
      <c r="S571" s="20">
        <f t="shared" si="26"/>
        <v>827</v>
      </c>
    </row>
    <row r="572" spans="1:19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24"/>
        <v>May</v>
      </c>
      <c r="I572" s="24">
        <f t="shared" ca="1" si="25"/>
        <v>5</v>
      </c>
      <c r="J572" s="25" t="s">
        <v>15</v>
      </c>
      <c r="K572" s="26">
        <v>39515</v>
      </c>
      <c r="L572" s="27">
        <v>5</v>
      </c>
      <c r="P572" s="96">
        <v>985733</v>
      </c>
      <c r="Q572" s="94">
        <v>41557</v>
      </c>
      <c r="R572" s="94">
        <v>42157</v>
      </c>
      <c r="S572" s="20">
        <f t="shared" si="26"/>
        <v>600</v>
      </c>
    </row>
    <row r="573" spans="1:19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24"/>
        <v>January</v>
      </c>
      <c r="I573" s="24">
        <f t="shared" ca="1" si="25"/>
        <v>7</v>
      </c>
      <c r="J573" s="25"/>
      <c r="K573" s="26">
        <v>89310</v>
      </c>
      <c r="L573" s="27">
        <v>5</v>
      </c>
      <c r="P573" s="96">
        <v>702028</v>
      </c>
      <c r="Q573" s="94">
        <v>41888</v>
      </c>
      <c r="R573" s="94">
        <v>42022</v>
      </c>
      <c r="S573" s="20">
        <f t="shared" si="26"/>
        <v>134</v>
      </c>
    </row>
    <row r="574" spans="1:19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24"/>
        <v>March</v>
      </c>
      <c r="I574" s="24">
        <f t="shared" ca="1" si="25"/>
        <v>18</v>
      </c>
      <c r="J574" s="25" t="s">
        <v>16</v>
      </c>
      <c r="K574" s="26">
        <v>23000</v>
      </c>
      <c r="L574" s="27">
        <v>4</v>
      </c>
      <c r="P574" s="96">
        <v>561069</v>
      </c>
      <c r="Q574" s="94">
        <v>41284</v>
      </c>
      <c r="R574" s="94">
        <v>41679</v>
      </c>
      <c r="S574" s="20">
        <f t="shared" si="26"/>
        <v>395</v>
      </c>
    </row>
    <row r="575" spans="1:19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90">
        <v>36869</v>
      </c>
      <c r="H575" s="23" t="str">
        <f t="shared" si="24"/>
        <v>December</v>
      </c>
      <c r="I575" s="24">
        <f t="shared" ca="1" si="25"/>
        <v>15</v>
      </c>
      <c r="J575" s="25"/>
      <c r="K575" s="26">
        <v>64470</v>
      </c>
      <c r="L575" s="27">
        <v>3</v>
      </c>
      <c r="P575" s="96">
        <v>484879</v>
      </c>
      <c r="Q575" s="94">
        <v>41471</v>
      </c>
      <c r="R575" s="94">
        <v>42232</v>
      </c>
      <c r="S575" s="20">
        <f t="shared" si="26"/>
        <v>761</v>
      </c>
    </row>
    <row r="576" spans="1:19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24"/>
        <v>August</v>
      </c>
      <c r="I576" s="24">
        <f t="shared" ca="1" si="25"/>
        <v>3</v>
      </c>
      <c r="J576" s="25" t="s">
        <v>21</v>
      </c>
      <c r="K576" s="26">
        <v>68910</v>
      </c>
      <c r="L576" s="27">
        <v>5</v>
      </c>
      <c r="P576" s="96">
        <v>645063</v>
      </c>
      <c r="Q576" s="94">
        <v>41370</v>
      </c>
      <c r="R576" s="94">
        <v>41902</v>
      </c>
      <c r="S576" s="20">
        <f t="shared" si="26"/>
        <v>532</v>
      </c>
    </row>
    <row r="577" spans="1:19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24"/>
        <v>October</v>
      </c>
      <c r="I577" s="24">
        <f t="shared" ca="1" si="25"/>
        <v>17</v>
      </c>
      <c r="J577" s="25" t="s">
        <v>21</v>
      </c>
      <c r="K577" s="26">
        <v>44920</v>
      </c>
      <c r="L577" s="27">
        <v>1</v>
      </c>
      <c r="P577" s="96">
        <v>327470</v>
      </c>
      <c r="Q577" s="94">
        <v>41215</v>
      </c>
      <c r="R577" s="94">
        <v>41729</v>
      </c>
      <c r="S577" s="20">
        <f t="shared" si="26"/>
        <v>514</v>
      </c>
    </row>
    <row r="578" spans="1:19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ref="H578:H641" si="27">CHOOSE(MONTH(G578),"January","February","March","April","May","June","July","August","September","October","November","December")</f>
        <v>November</v>
      </c>
      <c r="I578" s="24">
        <f t="shared" ref="I578:I641" ca="1" si="28">DATEDIF(G578,TODAY(),"Y")</f>
        <v>21</v>
      </c>
      <c r="J578" s="25"/>
      <c r="K578" s="26">
        <v>22344</v>
      </c>
      <c r="L578" s="27">
        <v>4</v>
      </c>
      <c r="P578" s="96">
        <v>767050</v>
      </c>
      <c r="Q578" s="94">
        <v>41670</v>
      </c>
      <c r="R578" s="94">
        <v>42519</v>
      </c>
      <c r="S578" s="20">
        <f t="shared" si="26"/>
        <v>849</v>
      </c>
    </row>
    <row r="579" spans="1:19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27"/>
        <v>March</v>
      </c>
      <c r="I579" s="24">
        <f t="shared" ca="1" si="28"/>
        <v>22</v>
      </c>
      <c r="J579" s="25" t="s">
        <v>18</v>
      </c>
      <c r="K579" s="26">
        <v>54500</v>
      </c>
      <c r="L579" s="27">
        <v>5</v>
      </c>
      <c r="P579" s="96">
        <v>783898</v>
      </c>
      <c r="Q579" s="94">
        <v>41490</v>
      </c>
      <c r="R579" s="94">
        <v>41881</v>
      </c>
      <c r="S579" s="20">
        <f t="shared" ref="S579:S642" si="29">DATEDIF(Q579,R579,"d")</f>
        <v>391</v>
      </c>
    </row>
    <row r="580" spans="1:19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27"/>
        <v>December</v>
      </c>
      <c r="I580" s="24">
        <f t="shared" ca="1" si="28"/>
        <v>22</v>
      </c>
      <c r="J580" s="25" t="s">
        <v>19</v>
      </c>
      <c r="K580" s="26">
        <v>32140</v>
      </c>
      <c r="L580" s="27">
        <v>2</v>
      </c>
      <c r="P580" s="96">
        <v>814043</v>
      </c>
      <c r="Q580" s="94">
        <v>41622</v>
      </c>
      <c r="R580" s="94">
        <v>41727</v>
      </c>
      <c r="S580" s="20">
        <f t="shared" si="29"/>
        <v>105</v>
      </c>
    </row>
    <row r="581" spans="1:19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27"/>
        <v>December</v>
      </c>
      <c r="I581" s="24">
        <f t="shared" ca="1" si="28"/>
        <v>18</v>
      </c>
      <c r="J581" s="25" t="s">
        <v>18</v>
      </c>
      <c r="K581" s="26">
        <v>63070</v>
      </c>
      <c r="L581" s="27">
        <v>1</v>
      </c>
      <c r="P581" s="96">
        <v>919955</v>
      </c>
      <c r="Q581" s="94">
        <v>41793</v>
      </c>
      <c r="R581" s="94">
        <v>42779</v>
      </c>
      <c r="S581" s="20">
        <f t="shared" si="29"/>
        <v>986</v>
      </c>
    </row>
    <row r="582" spans="1:19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27"/>
        <v>May</v>
      </c>
      <c r="I582" s="24">
        <f t="shared" ca="1" si="28"/>
        <v>17</v>
      </c>
      <c r="J582" s="25" t="s">
        <v>16</v>
      </c>
      <c r="K582" s="26">
        <v>67230</v>
      </c>
      <c r="L582" s="27">
        <v>4</v>
      </c>
      <c r="P582" s="96">
        <v>290746</v>
      </c>
      <c r="Q582" s="94">
        <v>42042</v>
      </c>
      <c r="R582" s="94">
        <v>42601</v>
      </c>
      <c r="S582" s="20">
        <f t="shared" si="29"/>
        <v>559</v>
      </c>
    </row>
    <row r="583" spans="1:19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27"/>
        <v>May</v>
      </c>
      <c r="I583" s="24">
        <f t="shared" ca="1" si="28"/>
        <v>23</v>
      </c>
      <c r="J583" s="25"/>
      <c r="K583" s="26">
        <v>63610</v>
      </c>
      <c r="L583" s="27">
        <v>5</v>
      </c>
      <c r="P583" s="96">
        <v>353469</v>
      </c>
      <c r="Q583" s="94">
        <v>41701</v>
      </c>
      <c r="R583" s="94">
        <v>42364</v>
      </c>
      <c r="S583" s="20">
        <f t="shared" si="29"/>
        <v>663</v>
      </c>
    </row>
    <row r="584" spans="1:19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27"/>
        <v>May</v>
      </c>
      <c r="I584" s="24">
        <f t="shared" ca="1" si="28"/>
        <v>22</v>
      </c>
      <c r="J584" s="25" t="s">
        <v>19</v>
      </c>
      <c r="K584" s="26">
        <v>63050</v>
      </c>
      <c r="L584" s="27">
        <v>3</v>
      </c>
      <c r="P584" s="96">
        <v>756995</v>
      </c>
      <c r="Q584" s="94">
        <v>41616</v>
      </c>
      <c r="R584" s="94">
        <v>42518</v>
      </c>
      <c r="S584" s="20">
        <f t="shared" si="29"/>
        <v>902</v>
      </c>
    </row>
    <row r="585" spans="1:19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27"/>
        <v>January</v>
      </c>
      <c r="I585" s="24">
        <f t="shared" ca="1" si="28"/>
        <v>22</v>
      </c>
      <c r="J585" s="25" t="s">
        <v>15</v>
      </c>
      <c r="K585" s="26">
        <v>69400</v>
      </c>
      <c r="L585" s="27">
        <v>5</v>
      </c>
      <c r="P585" s="96">
        <v>413663</v>
      </c>
      <c r="Q585" s="94">
        <v>42127</v>
      </c>
      <c r="R585" s="94">
        <v>42820</v>
      </c>
      <c r="S585" s="20">
        <f t="shared" si="29"/>
        <v>693</v>
      </c>
    </row>
    <row r="586" spans="1:19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27"/>
        <v>September</v>
      </c>
      <c r="I586" s="24">
        <f t="shared" ca="1" si="28"/>
        <v>4</v>
      </c>
      <c r="J586" s="25" t="s">
        <v>19</v>
      </c>
      <c r="K586" s="26">
        <v>48700</v>
      </c>
      <c r="L586" s="27">
        <v>3</v>
      </c>
      <c r="P586" s="96">
        <v>524732</v>
      </c>
      <c r="Q586" s="94">
        <v>41691</v>
      </c>
      <c r="R586" s="94">
        <v>41893</v>
      </c>
      <c r="S586" s="20">
        <f t="shared" si="29"/>
        <v>202</v>
      </c>
    </row>
    <row r="587" spans="1:19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27"/>
        <v>June</v>
      </c>
      <c r="I587" s="24">
        <f t="shared" ca="1" si="28"/>
        <v>12</v>
      </c>
      <c r="J587" s="25"/>
      <c r="K587" s="26">
        <v>29540</v>
      </c>
      <c r="L587" s="27">
        <v>3</v>
      </c>
      <c r="P587" s="96">
        <v>471974</v>
      </c>
      <c r="Q587" s="94">
        <v>42006</v>
      </c>
      <c r="R587" s="94">
        <v>42122</v>
      </c>
      <c r="S587" s="20">
        <f t="shared" si="29"/>
        <v>116</v>
      </c>
    </row>
    <row r="588" spans="1:19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27"/>
        <v>January</v>
      </c>
      <c r="I588" s="24">
        <f t="shared" ca="1" si="28"/>
        <v>23</v>
      </c>
      <c r="J588" s="25" t="s">
        <v>16</v>
      </c>
      <c r="K588" s="26">
        <v>32360</v>
      </c>
      <c r="L588" s="27">
        <v>4</v>
      </c>
      <c r="P588" s="96">
        <v>316062</v>
      </c>
      <c r="Q588" s="94">
        <v>42275</v>
      </c>
      <c r="R588" s="94">
        <v>42727</v>
      </c>
      <c r="S588" s="20">
        <f t="shared" si="29"/>
        <v>452</v>
      </c>
    </row>
    <row r="589" spans="1:19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27"/>
        <v>December</v>
      </c>
      <c r="I589" s="24">
        <f t="shared" ca="1" si="28"/>
        <v>13</v>
      </c>
      <c r="J589" s="25" t="s">
        <v>19</v>
      </c>
      <c r="K589" s="26">
        <v>29005</v>
      </c>
      <c r="L589" s="27">
        <v>1</v>
      </c>
      <c r="P589" s="96">
        <v>190813</v>
      </c>
      <c r="Q589" s="94">
        <v>41138</v>
      </c>
      <c r="R589" s="94">
        <v>41537</v>
      </c>
      <c r="S589" s="20">
        <f t="shared" si="29"/>
        <v>399</v>
      </c>
    </row>
    <row r="590" spans="1:19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27"/>
        <v>September</v>
      </c>
      <c r="I590" s="24">
        <f t="shared" ca="1" si="28"/>
        <v>14</v>
      </c>
      <c r="J590" s="25" t="s">
        <v>18</v>
      </c>
      <c r="K590" s="26">
        <v>71970</v>
      </c>
      <c r="L590" s="27">
        <v>4</v>
      </c>
      <c r="P590" s="96">
        <v>922610</v>
      </c>
      <c r="Q590" s="94">
        <v>41837</v>
      </c>
      <c r="R590" s="94">
        <v>42378</v>
      </c>
      <c r="S590" s="20">
        <f t="shared" si="29"/>
        <v>541</v>
      </c>
    </row>
    <row r="591" spans="1:19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27"/>
        <v>August</v>
      </c>
      <c r="I591" s="24">
        <f t="shared" ca="1" si="28"/>
        <v>21</v>
      </c>
      <c r="J591" s="25" t="s">
        <v>15</v>
      </c>
      <c r="K591" s="26">
        <v>19935</v>
      </c>
      <c r="L591" s="27">
        <v>1</v>
      </c>
      <c r="P591" s="96">
        <v>278743</v>
      </c>
      <c r="Q591" s="94">
        <v>42321</v>
      </c>
      <c r="R591" s="94">
        <v>42768</v>
      </c>
      <c r="S591" s="20">
        <f t="shared" si="29"/>
        <v>447</v>
      </c>
    </row>
    <row r="592" spans="1:19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27"/>
        <v>November</v>
      </c>
      <c r="I592" s="24">
        <f t="shared" ca="1" si="28"/>
        <v>21</v>
      </c>
      <c r="J592" s="25" t="s">
        <v>15</v>
      </c>
      <c r="K592" s="26">
        <v>48550</v>
      </c>
      <c r="L592" s="27">
        <v>5</v>
      </c>
      <c r="P592" s="96">
        <v>387397</v>
      </c>
      <c r="Q592" s="94">
        <v>41184</v>
      </c>
      <c r="R592" s="94">
        <v>41574</v>
      </c>
      <c r="S592" s="20">
        <f t="shared" si="29"/>
        <v>390</v>
      </c>
    </row>
    <row r="593" spans="1:19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27"/>
        <v>March</v>
      </c>
      <c r="I593" s="24">
        <f t="shared" ca="1" si="28"/>
        <v>15</v>
      </c>
      <c r="J593" s="25"/>
      <c r="K593" s="26">
        <v>18500</v>
      </c>
      <c r="L593" s="27">
        <v>5</v>
      </c>
      <c r="P593" s="96">
        <v>740001</v>
      </c>
      <c r="Q593" s="94">
        <v>41704</v>
      </c>
      <c r="R593" s="94">
        <v>42149</v>
      </c>
      <c r="S593" s="20">
        <f t="shared" si="29"/>
        <v>445</v>
      </c>
    </row>
    <row r="594" spans="1:19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27"/>
        <v>March</v>
      </c>
      <c r="I594" s="24">
        <f t="shared" ca="1" si="28"/>
        <v>5</v>
      </c>
      <c r="J594" s="25" t="s">
        <v>15</v>
      </c>
      <c r="K594" s="26">
        <v>69320</v>
      </c>
      <c r="L594" s="27">
        <v>3</v>
      </c>
      <c r="P594" s="96">
        <v>399424</v>
      </c>
      <c r="Q594" s="94">
        <v>41032</v>
      </c>
      <c r="R594" s="94">
        <v>41724</v>
      </c>
      <c r="S594" s="20">
        <f t="shared" si="29"/>
        <v>692</v>
      </c>
    </row>
    <row r="595" spans="1:19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27"/>
        <v>March</v>
      </c>
      <c r="I595" s="24">
        <f t="shared" ca="1" si="28"/>
        <v>21</v>
      </c>
      <c r="J595" s="25" t="s">
        <v>16</v>
      </c>
      <c r="K595" s="26">
        <v>75370</v>
      </c>
      <c r="L595" s="27">
        <v>2</v>
      </c>
      <c r="P595" s="96">
        <v>530067</v>
      </c>
      <c r="Q595" s="94">
        <v>40932</v>
      </c>
      <c r="R595" s="94">
        <v>41760</v>
      </c>
      <c r="S595" s="20">
        <f t="shared" si="29"/>
        <v>828</v>
      </c>
    </row>
    <row r="596" spans="1:19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27"/>
        <v>July</v>
      </c>
      <c r="I596" s="24">
        <f t="shared" ca="1" si="28"/>
        <v>13</v>
      </c>
      <c r="J596" s="25" t="s">
        <v>15</v>
      </c>
      <c r="K596" s="26">
        <v>17205</v>
      </c>
      <c r="L596" s="27">
        <v>5</v>
      </c>
      <c r="P596" s="96">
        <v>735250</v>
      </c>
      <c r="Q596" s="94">
        <v>41074</v>
      </c>
      <c r="R596" s="94">
        <v>41381</v>
      </c>
      <c r="S596" s="20">
        <f t="shared" si="29"/>
        <v>307</v>
      </c>
    </row>
    <row r="597" spans="1:19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27"/>
        <v>December</v>
      </c>
      <c r="I597" s="24">
        <f t="shared" ca="1" si="28"/>
        <v>16</v>
      </c>
      <c r="J597" s="25" t="s">
        <v>15</v>
      </c>
      <c r="K597" s="26">
        <v>60280</v>
      </c>
      <c r="L597" s="27">
        <v>1</v>
      </c>
      <c r="P597" s="96">
        <v>769830</v>
      </c>
      <c r="Q597" s="94">
        <v>41053</v>
      </c>
      <c r="R597" s="94">
        <v>41428</v>
      </c>
      <c r="S597" s="20">
        <f t="shared" si="29"/>
        <v>375</v>
      </c>
    </row>
    <row r="598" spans="1:19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27"/>
        <v>May</v>
      </c>
      <c r="I598" s="24">
        <f t="shared" ca="1" si="28"/>
        <v>6</v>
      </c>
      <c r="J598" s="25" t="s">
        <v>21</v>
      </c>
      <c r="K598" s="26">
        <v>71490</v>
      </c>
      <c r="L598" s="27">
        <v>5</v>
      </c>
      <c r="P598" s="96">
        <v>422409</v>
      </c>
      <c r="Q598" s="94">
        <v>41539</v>
      </c>
      <c r="R598" s="94">
        <v>42313</v>
      </c>
      <c r="S598" s="20">
        <f t="shared" si="29"/>
        <v>774</v>
      </c>
    </row>
    <row r="599" spans="1:19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si="27"/>
        <v>August</v>
      </c>
      <c r="I599" s="24">
        <f t="shared" ca="1" si="28"/>
        <v>21</v>
      </c>
      <c r="J599" s="25" t="s">
        <v>15</v>
      </c>
      <c r="K599" s="26">
        <v>54270</v>
      </c>
      <c r="L599" s="27">
        <v>3</v>
      </c>
      <c r="P599" s="96">
        <v>540340</v>
      </c>
      <c r="Q599" s="94">
        <v>40920</v>
      </c>
      <c r="R599" s="94">
        <v>41611</v>
      </c>
      <c r="S599" s="20">
        <f t="shared" si="29"/>
        <v>691</v>
      </c>
    </row>
    <row r="600" spans="1:19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27"/>
        <v>July</v>
      </c>
      <c r="I600" s="24">
        <f t="shared" ca="1" si="28"/>
        <v>17</v>
      </c>
      <c r="J600" s="25"/>
      <c r="K600" s="26">
        <v>42150</v>
      </c>
      <c r="L600" s="27">
        <v>5</v>
      </c>
      <c r="P600" s="96">
        <v>216125</v>
      </c>
      <c r="Q600" s="94">
        <v>41323</v>
      </c>
      <c r="R600" s="94">
        <v>42298</v>
      </c>
      <c r="S600" s="20">
        <f t="shared" si="29"/>
        <v>975</v>
      </c>
    </row>
    <row r="601" spans="1:19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27"/>
        <v>January</v>
      </c>
      <c r="I601" s="24">
        <f t="shared" ca="1" si="28"/>
        <v>14</v>
      </c>
      <c r="J601" s="25"/>
      <c r="K601" s="26">
        <v>27380</v>
      </c>
      <c r="L601" s="27">
        <v>3</v>
      </c>
      <c r="P601" s="96">
        <v>169216</v>
      </c>
      <c r="Q601" s="94">
        <v>42362</v>
      </c>
      <c r="R601" s="94">
        <v>43268</v>
      </c>
      <c r="S601" s="20">
        <f t="shared" si="29"/>
        <v>906</v>
      </c>
    </row>
    <row r="602" spans="1:19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27"/>
        <v>February</v>
      </c>
      <c r="I602" s="24">
        <f t="shared" ca="1" si="28"/>
        <v>15</v>
      </c>
      <c r="J602" s="25"/>
      <c r="K602" s="26">
        <v>16688</v>
      </c>
      <c r="L602" s="27">
        <v>3</v>
      </c>
      <c r="P602" s="96">
        <v>390230</v>
      </c>
      <c r="Q602" s="94">
        <v>41229</v>
      </c>
      <c r="R602" s="94">
        <v>41725</v>
      </c>
      <c r="S602" s="20">
        <f t="shared" si="29"/>
        <v>496</v>
      </c>
    </row>
    <row r="603" spans="1:19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27"/>
        <v>September</v>
      </c>
      <c r="I603" s="24">
        <f t="shared" ca="1" si="28"/>
        <v>17</v>
      </c>
      <c r="J603" s="25" t="s">
        <v>18</v>
      </c>
      <c r="K603" s="26">
        <v>13690</v>
      </c>
      <c r="L603" s="27">
        <v>5</v>
      </c>
      <c r="P603" s="96">
        <v>827929</v>
      </c>
      <c r="Q603" s="94">
        <v>40994</v>
      </c>
      <c r="R603" s="94">
        <v>41250</v>
      </c>
      <c r="S603" s="20">
        <f t="shared" si="29"/>
        <v>256</v>
      </c>
    </row>
    <row r="604" spans="1:19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27"/>
        <v>July</v>
      </c>
      <c r="I604" s="24">
        <f t="shared" ca="1" si="28"/>
        <v>17</v>
      </c>
      <c r="J604" s="25" t="s">
        <v>19</v>
      </c>
      <c r="K604" s="26">
        <v>22920</v>
      </c>
      <c r="L604" s="27">
        <v>3</v>
      </c>
      <c r="P604" s="96">
        <v>321837</v>
      </c>
      <c r="Q604" s="94">
        <v>42342</v>
      </c>
      <c r="R604" s="94">
        <v>43158</v>
      </c>
      <c r="S604" s="20">
        <f t="shared" si="29"/>
        <v>816</v>
      </c>
    </row>
    <row r="605" spans="1:19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27"/>
        <v>July</v>
      </c>
      <c r="I605" s="24">
        <f t="shared" ca="1" si="28"/>
        <v>18</v>
      </c>
      <c r="J605" s="25" t="s">
        <v>16</v>
      </c>
      <c r="K605" s="26">
        <v>49260</v>
      </c>
      <c r="L605" s="27">
        <v>3</v>
      </c>
      <c r="P605" s="96">
        <v>674327</v>
      </c>
      <c r="Q605" s="94">
        <v>41540</v>
      </c>
      <c r="R605" s="94">
        <v>41908</v>
      </c>
      <c r="S605" s="20">
        <f t="shared" si="29"/>
        <v>368</v>
      </c>
    </row>
    <row r="606" spans="1:19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27"/>
        <v>November</v>
      </c>
      <c r="I606" s="24">
        <f t="shared" ca="1" si="28"/>
        <v>17</v>
      </c>
      <c r="J606" s="25" t="s">
        <v>15</v>
      </c>
      <c r="K606" s="26">
        <v>47340</v>
      </c>
      <c r="L606" s="27">
        <v>2</v>
      </c>
      <c r="P606" s="96">
        <v>354917</v>
      </c>
      <c r="Q606" s="94">
        <v>41094</v>
      </c>
      <c r="R606" s="94">
        <v>41507</v>
      </c>
      <c r="S606" s="20">
        <f t="shared" si="29"/>
        <v>413</v>
      </c>
    </row>
    <row r="607" spans="1:19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27"/>
        <v>December</v>
      </c>
      <c r="I607" s="24">
        <f t="shared" ca="1" si="28"/>
        <v>20</v>
      </c>
      <c r="J607" s="25"/>
      <c r="K607" s="26">
        <v>45770</v>
      </c>
      <c r="L607" s="27">
        <v>5</v>
      </c>
      <c r="P607" s="96">
        <v>685026</v>
      </c>
      <c r="Q607" s="94">
        <v>41494</v>
      </c>
      <c r="R607" s="94">
        <v>42035</v>
      </c>
      <c r="S607" s="20">
        <f t="shared" si="29"/>
        <v>541</v>
      </c>
    </row>
    <row r="608" spans="1:19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27"/>
        <v>March</v>
      </c>
      <c r="I608" s="24">
        <f t="shared" ca="1" si="28"/>
        <v>15</v>
      </c>
      <c r="J608" s="25"/>
      <c r="K608" s="26">
        <v>59050</v>
      </c>
      <c r="L608" s="27">
        <v>4</v>
      </c>
      <c r="P608" s="96">
        <v>237753</v>
      </c>
      <c r="Q608" s="94">
        <v>41535</v>
      </c>
      <c r="R608" s="94">
        <v>41676</v>
      </c>
      <c r="S608" s="20">
        <f t="shared" si="29"/>
        <v>141</v>
      </c>
    </row>
    <row r="609" spans="1:19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27"/>
        <v>September</v>
      </c>
      <c r="I609" s="24">
        <f t="shared" ca="1" si="28"/>
        <v>4</v>
      </c>
      <c r="J609" s="25"/>
      <c r="K609" s="26">
        <v>59350</v>
      </c>
      <c r="L609" s="27">
        <v>5</v>
      </c>
      <c r="P609" s="96">
        <v>288533</v>
      </c>
      <c r="Q609" s="94">
        <v>42079</v>
      </c>
      <c r="R609" s="94">
        <v>42701</v>
      </c>
      <c r="S609" s="20">
        <f t="shared" si="29"/>
        <v>622</v>
      </c>
    </row>
    <row r="610" spans="1:19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27"/>
        <v>November</v>
      </c>
      <c r="I610" s="24">
        <f t="shared" ca="1" si="28"/>
        <v>4</v>
      </c>
      <c r="J610" s="25"/>
      <c r="K610" s="26">
        <v>27484</v>
      </c>
      <c r="L610" s="27">
        <v>4</v>
      </c>
      <c r="P610" s="96">
        <v>888494</v>
      </c>
      <c r="Q610" s="94">
        <v>42172</v>
      </c>
      <c r="R610" s="94">
        <v>42639</v>
      </c>
      <c r="S610" s="20">
        <f t="shared" si="29"/>
        <v>467</v>
      </c>
    </row>
    <row r="611" spans="1:19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27"/>
        <v>February</v>
      </c>
      <c r="I611" s="24">
        <f t="shared" ca="1" si="28"/>
        <v>23</v>
      </c>
      <c r="J611" s="25" t="s">
        <v>15</v>
      </c>
      <c r="K611" s="26">
        <v>48080</v>
      </c>
      <c r="L611" s="27">
        <v>2</v>
      </c>
      <c r="P611" s="96">
        <v>129955</v>
      </c>
      <c r="Q611" s="94">
        <v>41989</v>
      </c>
      <c r="R611" s="94">
        <v>42627</v>
      </c>
      <c r="S611" s="20">
        <f t="shared" si="29"/>
        <v>638</v>
      </c>
    </row>
    <row r="612" spans="1:19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90">
        <v>37053</v>
      </c>
      <c r="H612" s="23" t="str">
        <f t="shared" si="27"/>
        <v>June</v>
      </c>
      <c r="I612" s="24">
        <f t="shared" ca="1" si="28"/>
        <v>15</v>
      </c>
      <c r="J612" s="25" t="s">
        <v>19</v>
      </c>
      <c r="K612" s="26">
        <v>72090</v>
      </c>
      <c r="L612" s="27">
        <v>5</v>
      </c>
      <c r="P612" s="96">
        <v>646946</v>
      </c>
      <c r="Q612" s="94">
        <v>41015</v>
      </c>
      <c r="R612" s="94">
        <v>41177</v>
      </c>
      <c r="S612" s="20">
        <f t="shared" si="29"/>
        <v>162</v>
      </c>
    </row>
    <row r="613" spans="1:19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27"/>
        <v>November</v>
      </c>
      <c r="I613" s="24">
        <f t="shared" ca="1" si="28"/>
        <v>11</v>
      </c>
      <c r="J613" s="25" t="s">
        <v>15</v>
      </c>
      <c r="K613" s="26">
        <v>59140</v>
      </c>
      <c r="L613" s="27">
        <v>5</v>
      </c>
      <c r="P613" s="96">
        <v>995481</v>
      </c>
      <c r="Q613" s="94">
        <v>42058</v>
      </c>
      <c r="R613" s="94">
        <v>42456</v>
      </c>
      <c r="S613" s="20">
        <f t="shared" si="29"/>
        <v>398</v>
      </c>
    </row>
    <row r="614" spans="1:19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27"/>
        <v>June</v>
      </c>
      <c r="I614" s="24">
        <f t="shared" ca="1" si="28"/>
        <v>23</v>
      </c>
      <c r="J614" s="25" t="s">
        <v>15</v>
      </c>
      <c r="K614" s="26">
        <v>53900</v>
      </c>
      <c r="L614" s="27">
        <v>5</v>
      </c>
      <c r="P614" s="96">
        <v>461126</v>
      </c>
      <c r="Q614" s="94">
        <v>40936</v>
      </c>
      <c r="R614" s="94">
        <v>41780</v>
      </c>
      <c r="S614" s="20">
        <f t="shared" si="29"/>
        <v>844</v>
      </c>
    </row>
    <row r="615" spans="1:19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27"/>
        <v>April</v>
      </c>
      <c r="I615" s="24">
        <f t="shared" ca="1" si="28"/>
        <v>17</v>
      </c>
      <c r="J615" s="25"/>
      <c r="K615" s="26">
        <v>28260</v>
      </c>
      <c r="L615" s="27">
        <v>5</v>
      </c>
      <c r="P615" s="96">
        <v>680268</v>
      </c>
      <c r="Q615" s="94">
        <v>42139</v>
      </c>
      <c r="R615" s="94">
        <v>42473</v>
      </c>
      <c r="S615" s="20">
        <f t="shared" si="29"/>
        <v>334</v>
      </c>
    </row>
    <row r="616" spans="1:19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27"/>
        <v>January</v>
      </c>
      <c r="I616" s="24">
        <f t="shared" ca="1" si="28"/>
        <v>16</v>
      </c>
      <c r="J616" s="25" t="s">
        <v>19</v>
      </c>
      <c r="K616" s="26">
        <v>34060</v>
      </c>
      <c r="L616" s="27">
        <v>2</v>
      </c>
      <c r="P616" s="96">
        <v>416550</v>
      </c>
      <c r="Q616" s="94">
        <v>41371</v>
      </c>
      <c r="R616" s="94">
        <v>41640</v>
      </c>
      <c r="S616" s="20">
        <f t="shared" si="29"/>
        <v>269</v>
      </c>
    </row>
    <row r="617" spans="1:19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27"/>
        <v>October</v>
      </c>
      <c r="I617" s="24">
        <f t="shared" ca="1" si="28"/>
        <v>16</v>
      </c>
      <c r="J617" s="25" t="s">
        <v>19</v>
      </c>
      <c r="K617" s="26">
        <v>70280</v>
      </c>
      <c r="L617" s="27">
        <v>3</v>
      </c>
      <c r="P617" s="96">
        <v>612844</v>
      </c>
      <c r="Q617" s="94">
        <v>41190</v>
      </c>
      <c r="R617" s="94">
        <v>41612</v>
      </c>
      <c r="S617" s="20">
        <f t="shared" si="29"/>
        <v>422</v>
      </c>
    </row>
    <row r="618" spans="1:19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27"/>
        <v>February</v>
      </c>
      <c r="I618" s="24">
        <f t="shared" ca="1" si="28"/>
        <v>10</v>
      </c>
      <c r="J618" s="25" t="s">
        <v>18</v>
      </c>
      <c r="K618" s="26">
        <v>54230</v>
      </c>
      <c r="L618" s="27">
        <v>5</v>
      </c>
      <c r="P618" s="96">
        <v>599420</v>
      </c>
      <c r="Q618" s="94">
        <v>42341</v>
      </c>
      <c r="R618" s="94">
        <v>42699</v>
      </c>
      <c r="S618" s="20">
        <f t="shared" si="29"/>
        <v>358</v>
      </c>
    </row>
    <row r="619" spans="1:19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27"/>
        <v>October</v>
      </c>
      <c r="I619" s="24">
        <f t="shared" ca="1" si="28"/>
        <v>21</v>
      </c>
      <c r="J619" s="25" t="s">
        <v>19</v>
      </c>
      <c r="K619" s="26">
        <v>23330</v>
      </c>
      <c r="L619" s="27">
        <v>4</v>
      </c>
      <c r="P619" s="96">
        <v>642995</v>
      </c>
      <c r="Q619" s="94">
        <v>41489</v>
      </c>
      <c r="R619" s="94">
        <v>41695</v>
      </c>
      <c r="S619" s="20">
        <f t="shared" si="29"/>
        <v>206</v>
      </c>
    </row>
    <row r="620" spans="1:19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27"/>
        <v>September</v>
      </c>
      <c r="I620" s="24">
        <f t="shared" ca="1" si="28"/>
        <v>4</v>
      </c>
      <c r="J620" s="25" t="s">
        <v>19</v>
      </c>
      <c r="K620" s="26">
        <v>35300</v>
      </c>
      <c r="L620" s="27">
        <v>5</v>
      </c>
      <c r="P620" s="96">
        <v>856731</v>
      </c>
      <c r="Q620" s="94">
        <v>41867</v>
      </c>
      <c r="R620" s="94">
        <v>42757</v>
      </c>
      <c r="S620" s="20">
        <f t="shared" si="29"/>
        <v>890</v>
      </c>
    </row>
    <row r="621" spans="1:19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27"/>
        <v>February</v>
      </c>
      <c r="I621" s="24">
        <f t="shared" ca="1" si="28"/>
        <v>22</v>
      </c>
      <c r="J621" s="25" t="s">
        <v>18</v>
      </c>
      <c r="K621" s="26">
        <v>13800</v>
      </c>
      <c r="L621" s="27">
        <v>3</v>
      </c>
      <c r="P621" s="96">
        <v>636107</v>
      </c>
      <c r="Q621" s="94">
        <v>41506</v>
      </c>
      <c r="R621" s="94">
        <v>42357</v>
      </c>
      <c r="S621" s="20">
        <f t="shared" si="29"/>
        <v>851</v>
      </c>
    </row>
    <row r="622" spans="1:19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27"/>
        <v>September</v>
      </c>
      <c r="I622" s="24">
        <f t="shared" ca="1" si="28"/>
        <v>7</v>
      </c>
      <c r="J622" s="25" t="s">
        <v>19</v>
      </c>
      <c r="K622" s="26">
        <v>47610</v>
      </c>
      <c r="L622" s="27">
        <v>4</v>
      </c>
      <c r="P622" s="96">
        <v>907204</v>
      </c>
      <c r="Q622" s="94">
        <v>41607</v>
      </c>
      <c r="R622" s="94">
        <v>42265</v>
      </c>
      <c r="S622" s="20">
        <f t="shared" si="29"/>
        <v>658</v>
      </c>
    </row>
    <row r="623" spans="1:19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27"/>
        <v>September</v>
      </c>
      <c r="I623" s="24">
        <f t="shared" ca="1" si="28"/>
        <v>19</v>
      </c>
      <c r="J623" s="25" t="s">
        <v>15</v>
      </c>
      <c r="K623" s="26">
        <v>24300</v>
      </c>
      <c r="L623" s="27">
        <v>3</v>
      </c>
      <c r="P623" s="96">
        <v>560114</v>
      </c>
      <c r="Q623" s="94">
        <v>40950</v>
      </c>
      <c r="R623" s="94">
        <v>41511</v>
      </c>
      <c r="S623" s="20">
        <f t="shared" si="29"/>
        <v>561</v>
      </c>
    </row>
    <row r="624" spans="1:19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27"/>
        <v>October</v>
      </c>
      <c r="I624" s="24">
        <f t="shared" ca="1" si="28"/>
        <v>4</v>
      </c>
      <c r="J624" s="25" t="s">
        <v>15</v>
      </c>
      <c r="K624" s="26">
        <v>23280</v>
      </c>
      <c r="L624" s="27">
        <v>1</v>
      </c>
      <c r="P624" s="96">
        <v>817629</v>
      </c>
      <c r="Q624" s="94">
        <v>41933</v>
      </c>
      <c r="R624" s="94">
        <v>42865</v>
      </c>
      <c r="S624" s="20">
        <f t="shared" si="29"/>
        <v>932</v>
      </c>
    </row>
    <row r="625" spans="1:19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27"/>
        <v>October</v>
      </c>
      <c r="I625" s="24">
        <f t="shared" ca="1" si="28"/>
        <v>15</v>
      </c>
      <c r="J625" s="25"/>
      <c r="K625" s="26">
        <v>25130</v>
      </c>
      <c r="L625" s="27">
        <v>5</v>
      </c>
      <c r="P625" s="96">
        <v>737560</v>
      </c>
      <c r="Q625" s="94">
        <v>42012</v>
      </c>
      <c r="R625" s="94">
        <v>42844</v>
      </c>
      <c r="S625" s="20">
        <f t="shared" si="29"/>
        <v>832</v>
      </c>
    </row>
    <row r="626" spans="1:19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27"/>
        <v>August</v>
      </c>
      <c r="I626" s="24">
        <f t="shared" ca="1" si="28"/>
        <v>16</v>
      </c>
      <c r="J626" s="25" t="s">
        <v>21</v>
      </c>
      <c r="K626" s="26">
        <v>39530</v>
      </c>
      <c r="L626" s="27">
        <v>5</v>
      </c>
      <c r="P626" s="96">
        <v>193599</v>
      </c>
      <c r="Q626" s="94">
        <v>42310</v>
      </c>
      <c r="R626" s="94">
        <v>42827</v>
      </c>
      <c r="S626" s="20">
        <f t="shared" si="29"/>
        <v>517</v>
      </c>
    </row>
    <row r="627" spans="1:19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27"/>
        <v>September</v>
      </c>
      <c r="I627" s="24">
        <f t="shared" ca="1" si="28"/>
        <v>18</v>
      </c>
      <c r="J627" s="25" t="s">
        <v>19</v>
      </c>
      <c r="K627" s="26">
        <v>86260</v>
      </c>
      <c r="L627" s="27">
        <v>3</v>
      </c>
      <c r="P627" s="96">
        <v>254350</v>
      </c>
      <c r="Q627" s="94">
        <v>42034</v>
      </c>
      <c r="R627" s="94">
        <v>42849</v>
      </c>
      <c r="S627" s="20">
        <f t="shared" si="29"/>
        <v>815</v>
      </c>
    </row>
    <row r="628" spans="1:19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27"/>
        <v>April</v>
      </c>
      <c r="I628" s="24">
        <f t="shared" ca="1" si="28"/>
        <v>21</v>
      </c>
      <c r="J628" s="25" t="s">
        <v>18</v>
      </c>
      <c r="K628" s="26">
        <v>87980</v>
      </c>
      <c r="L628" s="27">
        <v>1</v>
      </c>
      <c r="P628" s="96">
        <v>931158</v>
      </c>
      <c r="Q628" s="94">
        <v>42049</v>
      </c>
      <c r="R628" s="94">
        <v>43018</v>
      </c>
      <c r="S628" s="20">
        <f t="shared" si="29"/>
        <v>969</v>
      </c>
    </row>
    <row r="629" spans="1:19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90">
        <v>39052</v>
      </c>
      <c r="H629" s="23" t="str">
        <f t="shared" si="27"/>
        <v>December</v>
      </c>
      <c r="I629" s="24">
        <f t="shared" ca="1" si="28"/>
        <v>9</v>
      </c>
      <c r="J629" s="25" t="s">
        <v>15</v>
      </c>
      <c r="K629" s="26">
        <v>49350</v>
      </c>
      <c r="L629" s="27">
        <v>4</v>
      </c>
      <c r="P629" s="96">
        <v>271115</v>
      </c>
      <c r="Q629" s="94">
        <v>41600</v>
      </c>
      <c r="R629" s="94">
        <v>42075</v>
      </c>
      <c r="S629" s="20">
        <f t="shared" si="29"/>
        <v>475</v>
      </c>
    </row>
    <row r="630" spans="1:19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27"/>
        <v>May</v>
      </c>
      <c r="I630" s="24">
        <f t="shared" ca="1" si="28"/>
        <v>10</v>
      </c>
      <c r="J630" s="25" t="s">
        <v>15</v>
      </c>
      <c r="K630" s="26">
        <v>85130</v>
      </c>
      <c r="L630" s="27">
        <v>5</v>
      </c>
      <c r="P630" s="96">
        <v>994676</v>
      </c>
      <c r="Q630" s="94">
        <v>41703</v>
      </c>
      <c r="R630" s="94">
        <v>41960</v>
      </c>
      <c r="S630" s="20">
        <f t="shared" si="29"/>
        <v>257</v>
      </c>
    </row>
    <row r="631" spans="1:19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27"/>
        <v>January</v>
      </c>
      <c r="I631" s="24">
        <f t="shared" ca="1" si="28"/>
        <v>20</v>
      </c>
      <c r="J631" s="25" t="s">
        <v>19</v>
      </c>
      <c r="K631" s="26">
        <v>65250</v>
      </c>
      <c r="L631" s="27">
        <v>2</v>
      </c>
      <c r="P631" s="96">
        <v>124710</v>
      </c>
      <c r="Q631" s="94">
        <v>41607</v>
      </c>
      <c r="R631" s="94">
        <v>42269</v>
      </c>
      <c r="S631" s="20">
        <f t="shared" si="29"/>
        <v>662</v>
      </c>
    </row>
    <row r="632" spans="1:19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27"/>
        <v>June</v>
      </c>
      <c r="I632" s="24">
        <f t="shared" ca="1" si="28"/>
        <v>12</v>
      </c>
      <c r="J632" s="25" t="s">
        <v>19</v>
      </c>
      <c r="K632" s="26">
        <v>25310</v>
      </c>
      <c r="L632" s="27">
        <v>4</v>
      </c>
      <c r="P632" s="96">
        <v>845103</v>
      </c>
      <c r="Q632" s="94">
        <v>41495</v>
      </c>
      <c r="R632" s="94">
        <v>41852</v>
      </c>
      <c r="S632" s="20">
        <f t="shared" si="29"/>
        <v>357</v>
      </c>
    </row>
    <row r="633" spans="1:19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27"/>
        <v>March</v>
      </c>
      <c r="I633" s="24">
        <f t="shared" ca="1" si="28"/>
        <v>14</v>
      </c>
      <c r="J633" s="25" t="s">
        <v>15</v>
      </c>
      <c r="K633" s="26">
        <v>35820</v>
      </c>
      <c r="L633" s="27">
        <v>2</v>
      </c>
      <c r="P633" s="96">
        <v>951295</v>
      </c>
      <c r="Q633" s="94">
        <v>40913</v>
      </c>
      <c r="R633" s="94">
        <v>41504</v>
      </c>
      <c r="S633" s="20">
        <f t="shared" si="29"/>
        <v>591</v>
      </c>
    </row>
    <row r="634" spans="1:19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27"/>
        <v>November</v>
      </c>
      <c r="I634" s="24">
        <f t="shared" ca="1" si="28"/>
        <v>19</v>
      </c>
      <c r="J634" s="25" t="s">
        <v>15</v>
      </c>
      <c r="K634" s="26">
        <v>31910</v>
      </c>
      <c r="L634" s="27">
        <v>5</v>
      </c>
      <c r="P634" s="96">
        <v>498509</v>
      </c>
      <c r="Q634" s="94">
        <v>42279</v>
      </c>
      <c r="R634" s="94">
        <v>42907</v>
      </c>
      <c r="S634" s="20">
        <f t="shared" si="29"/>
        <v>628</v>
      </c>
    </row>
    <row r="635" spans="1:19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27"/>
        <v>January</v>
      </c>
      <c r="I635" s="24">
        <f t="shared" ca="1" si="28"/>
        <v>3</v>
      </c>
      <c r="J635" s="25" t="s">
        <v>15</v>
      </c>
      <c r="K635" s="26">
        <v>46680</v>
      </c>
      <c r="L635" s="27">
        <v>1</v>
      </c>
      <c r="P635" s="96">
        <v>154749</v>
      </c>
      <c r="Q635" s="94">
        <v>41375</v>
      </c>
      <c r="R635" s="94">
        <v>41703</v>
      </c>
      <c r="S635" s="20">
        <f t="shared" si="29"/>
        <v>328</v>
      </c>
    </row>
    <row r="636" spans="1:19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27"/>
        <v>January</v>
      </c>
      <c r="I636" s="24">
        <f t="shared" ca="1" si="28"/>
        <v>20</v>
      </c>
      <c r="J636" s="25"/>
      <c r="K636" s="26">
        <v>64090</v>
      </c>
      <c r="L636" s="27">
        <v>2</v>
      </c>
      <c r="P636" s="96">
        <v>244921</v>
      </c>
      <c r="Q636" s="94">
        <v>41815</v>
      </c>
      <c r="R636" s="94">
        <v>42533</v>
      </c>
      <c r="S636" s="20">
        <f t="shared" si="29"/>
        <v>718</v>
      </c>
    </row>
    <row r="637" spans="1:19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27"/>
        <v>April</v>
      </c>
      <c r="I637" s="24">
        <f t="shared" ca="1" si="28"/>
        <v>15</v>
      </c>
      <c r="J637" s="25"/>
      <c r="K637" s="26">
        <v>21668</v>
      </c>
      <c r="L637" s="27">
        <v>4</v>
      </c>
      <c r="P637" s="96">
        <v>561484</v>
      </c>
      <c r="Q637" s="94">
        <v>41456</v>
      </c>
      <c r="R637" s="94">
        <v>41981</v>
      </c>
      <c r="S637" s="20">
        <f t="shared" si="29"/>
        <v>525</v>
      </c>
    </row>
    <row r="638" spans="1:19" x14ac:dyDescent="0.25">
      <c r="A638" s="20" t="s">
        <v>396</v>
      </c>
      <c r="B638" s="22" t="s">
        <v>939</v>
      </c>
      <c r="C638" s="20" t="s">
        <v>943</v>
      </c>
      <c r="D638" s="43">
        <v>690374765</v>
      </c>
      <c r="E638" s="47">
        <v>2525786813</v>
      </c>
      <c r="F638" s="20" t="s">
        <v>14</v>
      </c>
      <c r="G638" s="90">
        <v>34523</v>
      </c>
      <c r="H638" s="23" t="str">
        <f t="shared" si="27"/>
        <v>July</v>
      </c>
      <c r="I638" s="24">
        <f t="shared" ca="1" si="28"/>
        <v>22</v>
      </c>
      <c r="J638" s="25" t="s">
        <v>21</v>
      </c>
      <c r="K638" s="26">
        <v>82500</v>
      </c>
      <c r="L638" s="27">
        <v>5</v>
      </c>
      <c r="P638" s="96">
        <v>620308</v>
      </c>
      <c r="Q638" s="94">
        <v>42020</v>
      </c>
      <c r="R638" s="94">
        <v>42325</v>
      </c>
      <c r="S638" s="20">
        <f t="shared" si="29"/>
        <v>305</v>
      </c>
    </row>
    <row r="639" spans="1:19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27"/>
        <v>May</v>
      </c>
      <c r="I639" s="24">
        <f t="shared" ca="1" si="28"/>
        <v>8</v>
      </c>
      <c r="J639" s="25" t="s">
        <v>15</v>
      </c>
      <c r="K639" s="26">
        <v>61060</v>
      </c>
      <c r="L639" s="27">
        <v>5</v>
      </c>
      <c r="P639" s="96">
        <v>395388</v>
      </c>
      <c r="Q639" s="94">
        <v>41214</v>
      </c>
      <c r="R639" s="94">
        <v>42085</v>
      </c>
      <c r="S639" s="20">
        <f t="shared" si="29"/>
        <v>871</v>
      </c>
    </row>
    <row r="640" spans="1:19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27"/>
        <v>January</v>
      </c>
      <c r="I640" s="24">
        <f t="shared" ca="1" si="28"/>
        <v>15</v>
      </c>
      <c r="J640" s="25"/>
      <c r="K640" s="26">
        <v>72520</v>
      </c>
      <c r="L640" s="27">
        <v>3</v>
      </c>
      <c r="P640" s="96">
        <v>749109</v>
      </c>
      <c r="Q640" s="94">
        <v>40936</v>
      </c>
      <c r="R640" s="94">
        <v>41462</v>
      </c>
      <c r="S640" s="20">
        <f t="shared" si="29"/>
        <v>526</v>
      </c>
    </row>
    <row r="641" spans="1:19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27"/>
        <v>May</v>
      </c>
      <c r="I641" s="24">
        <f t="shared" ca="1" si="28"/>
        <v>23</v>
      </c>
      <c r="J641" s="25" t="s">
        <v>15</v>
      </c>
      <c r="K641" s="26">
        <v>40940</v>
      </c>
      <c r="L641" s="27">
        <v>3</v>
      </c>
      <c r="P641" s="96">
        <v>124350</v>
      </c>
      <c r="Q641" s="94">
        <v>41494</v>
      </c>
      <c r="R641" s="94">
        <v>42352</v>
      </c>
      <c r="S641" s="20">
        <f t="shared" si="29"/>
        <v>858</v>
      </c>
    </row>
    <row r="642" spans="1:19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ref="H642:H705" si="30">CHOOSE(MONTH(G642),"January","February","March","April","May","June","July","August","September","October","November","December")</f>
        <v>April</v>
      </c>
      <c r="I642" s="24">
        <f t="shared" ref="I642:I705" ca="1" si="31">DATEDIF(G642,TODAY(),"Y")</f>
        <v>23</v>
      </c>
      <c r="J642" s="25"/>
      <c r="K642" s="26">
        <v>33232</v>
      </c>
      <c r="L642" s="27">
        <v>4</v>
      </c>
      <c r="P642" s="96">
        <v>500018</v>
      </c>
      <c r="Q642" s="94">
        <v>41248</v>
      </c>
      <c r="R642" s="94">
        <v>41773</v>
      </c>
      <c r="S642" s="20">
        <f t="shared" si="29"/>
        <v>525</v>
      </c>
    </row>
    <row r="643" spans="1:19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30"/>
        <v>July</v>
      </c>
      <c r="I643" s="24">
        <f t="shared" ca="1" si="31"/>
        <v>23</v>
      </c>
      <c r="J643" s="25" t="s">
        <v>15</v>
      </c>
      <c r="K643" s="26">
        <v>62740</v>
      </c>
      <c r="L643" s="27">
        <v>4</v>
      </c>
      <c r="P643" s="96">
        <v>770633</v>
      </c>
      <c r="Q643" s="94">
        <v>41626</v>
      </c>
      <c r="R643" s="94">
        <v>41960</v>
      </c>
      <c r="S643" s="20">
        <f t="shared" ref="S643:S699" si="32">DATEDIF(Q643,R643,"d")</f>
        <v>334</v>
      </c>
    </row>
    <row r="644" spans="1:19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30"/>
        <v>January</v>
      </c>
      <c r="I644" s="24">
        <f t="shared" ca="1" si="31"/>
        <v>17</v>
      </c>
      <c r="J644" s="25" t="s">
        <v>15</v>
      </c>
      <c r="K644" s="26">
        <v>63780</v>
      </c>
      <c r="L644" s="27">
        <v>5</v>
      </c>
      <c r="P644" s="96">
        <v>884679</v>
      </c>
      <c r="Q644" s="94">
        <v>41281</v>
      </c>
      <c r="R644" s="94">
        <v>41976</v>
      </c>
      <c r="S644" s="20">
        <f t="shared" si="32"/>
        <v>695</v>
      </c>
    </row>
    <row r="645" spans="1:19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30"/>
        <v>July</v>
      </c>
      <c r="I645" s="24">
        <f t="shared" ca="1" si="31"/>
        <v>16</v>
      </c>
      <c r="J645" s="25" t="s">
        <v>15</v>
      </c>
      <c r="K645" s="26">
        <v>31205</v>
      </c>
      <c r="L645" s="27">
        <v>2</v>
      </c>
      <c r="P645" s="96">
        <v>380430</v>
      </c>
      <c r="Q645" s="94">
        <v>42156</v>
      </c>
      <c r="R645" s="94">
        <v>42658</v>
      </c>
      <c r="S645" s="20">
        <f t="shared" si="32"/>
        <v>502</v>
      </c>
    </row>
    <row r="646" spans="1:19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30"/>
        <v>April</v>
      </c>
      <c r="I646" s="24">
        <f t="shared" ca="1" si="31"/>
        <v>4</v>
      </c>
      <c r="J646" s="25" t="s">
        <v>18</v>
      </c>
      <c r="K646" s="26">
        <v>51180</v>
      </c>
      <c r="L646" s="27">
        <v>3</v>
      </c>
      <c r="P646" s="96">
        <v>590037</v>
      </c>
      <c r="Q646" s="94">
        <v>41748</v>
      </c>
      <c r="R646" s="94">
        <v>42143</v>
      </c>
      <c r="S646" s="20">
        <f t="shared" si="32"/>
        <v>395</v>
      </c>
    </row>
    <row r="647" spans="1:19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30"/>
        <v>August</v>
      </c>
      <c r="I647" s="24">
        <f t="shared" ca="1" si="31"/>
        <v>15</v>
      </c>
      <c r="J647" s="25"/>
      <c r="K647" s="26">
        <v>53310</v>
      </c>
      <c r="L647" s="27">
        <v>5</v>
      </c>
      <c r="P647" s="96">
        <v>367865</v>
      </c>
      <c r="Q647" s="94">
        <v>41635</v>
      </c>
      <c r="R647" s="94">
        <v>41788</v>
      </c>
      <c r="S647" s="20">
        <f t="shared" si="32"/>
        <v>153</v>
      </c>
    </row>
    <row r="648" spans="1:19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30"/>
        <v>December</v>
      </c>
      <c r="I648" s="24">
        <f t="shared" ca="1" si="31"/>
        <v>14</v>
      </c>
      <c r="J648" s="25" t="s">
        <v>21</v>
      </c>
      <c r="K648" s="26">
        <v>37760</v>
      </c>
      <c r="L648" s="27">
        <v>2</v>
      </c>
      <c r="P648" s="96">
        <v>909428</v>
      </c>
      <c r="Q648" s="94">
        <v>42158</v>
      </c>
      <c r="R648" s="94">
        <v>42788</v>
      </c>
      <c r="S648" s="20">
        <f t="shared" si="32"/>
        <v>630</v>
      </c>
    </row>
    <row r="649" spans="1:19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30"/>
        <v>January</v>
      </c>
      <c r="I649" s="24">
        <f t="shared" ca="1" si="31"/>
        <v>14</v>
      </c>
      <c r="J649" s="25" t="s">
        <v>19</v>
      </c>
      <c r="K649" s="26">
        <v>67020</v>
      </c>
      <c r="L649" s="27">
        <v>1</v>
      </c>
      <c r="P649" s="96">
        <v>417921</v>
      </c>
      <c r="Q649" s="94">
        <v>41248</v>
      </c>
      <c r="R649" s="94">
        <v>41724</v>
      </c>
      <c r="S649" s="20">
        <f t="shared" si="32"/>
        <v>476</v>
      </c>
    </row>
    <row r="650" spans="1:19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30"/>
        <v>September</v>
      </c>
      <c r="I650" s="24">
        <f t="shared" ca="1" si="31"/>
        <v>19</v>
      </c>
      <c r="J650" s="25"/>
      <c r="K650" s="26">
        <v>26360</v>
      </c>
      <c r="L650" s="27">
        <v>4</v>
      </c>
      <c r="P650" s="96">
        <v>231504</v>
      </c>
      <c r="Q650" s="94">
        <v>41124</v>
      </c>
      <c r="R650" s="94">
        <v>41610</v>
      </c>
      <c r="S650" s="20">
        <f t="shared" si="32"/>
        <v>486</v>
      </c>
    </row>
    <row r="651" spans="1:19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30"/>
        <v>January</v>
      </c>
      <c r="I651" s="24">
        <f t="shared" ca="1" si="31"/>
        <v>10</v>
      </c>
      <c r="J651" s="25"/>
      <c r="K651" s="26">
        <v>11044</v>
      </c>
      <c r="L651" s="27">
        <v>2</v>
      </c>
      <c r="P651" s="96">
        <v>708583</v>
      </c>
      <c r="Q651" s="94">
        <v>41054</v>
      </c>
      <c r="R651" s="94">
        <v>41383</v>
      </c>
      <c r="S651" s="20">
        <f t="shared" si="32"/>
        <v>329</v>
      </c>
    </row>
    <row r="652" spans="1:19" x14ac:dyDescent="0.25">
      <c r="A652" s="20" t="s">
        <v>260</v>
      </c>
      <c r="B652" s="22" t="s">
        <v>941</v>
      </c>
      <c r="C652" s="20" t="s">
        <v>943</v>
      </c>
      <c r="D652" s="43">
        <v>685953695</v>
      </c>
      <c r="E652" s="47">
        <v>9196756847</v>
      </c>
      <c r="F652" s="20" t="s">
        <v>14</v>
      </c>
      <c r="G652" s="90">
        <v>34733</v>
      </c>
      <c r="H652" s="23" t="str">
        <f t="shared" si="30"/>
        <v>February</v>
      </c>
      <c r="I652" s="24">
        <f t="shared" ca="1" si="31"/>
        <v>21</v>
      </c>
      <c r="J652" s="25" t="s">
        <v>19</v>
      </c>
      <c r="K652" s="26">
        <v>82760</v>
      </c>
      <c r="L652" s="27">
        <v>4</v>
      </c>
      <c r="P652" s="96">
        <v>440152</v>
      </c>
      <c r="Q652" s="94">
        <v>41592</v>
      </c>
      <c r="R652" s="94">
        <v>42379</v>
      </c>
      <c r="S652" s="20">
        <f t="shared" si="32"/>
        <v>787</v>
      </c>
    </row>
    <row r="653" spans="1:19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30"/>
        <v>October</v>
      </c>
      <c r="I653" s="24">
        <f t="shared" ca="1" si="31"/>
        <v>4</v>
      </c>
      <c r="J653" s="25"/>
      <c r="K653" s="26">
        <v>61890</v>
      </c>
      <c r="L653" s="27">
        <v>2</v>
      </c>
      <c r="P653" s="96">
        <v>298177</v>
      </c>
      <c r="Q653" s="94">
        <v>41568</v>
      </c>
      <c r="R653" s="94">
        <v>42544</v>
      </c>
      <c r="S653" s="20">
        <f t="shared" si="32"/>
        <v>976</v>
      </c>
    </row>
    <row r="654" spans="1:19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30"/>
        <v>April</v>
      </c>
      <c r="I654" s="24">
        <f t="shared" ca="1" si="31"/>
        <v>15</v>
      </c>
      <c r="J654" s="25" t="s">
        <v>19</v>
      </c>
      <c r="K654" s="26">
        <v>67407</v>
      </c>
      <c r="L654" s="27">
        <v>5</v>
      </c>
      <c r="P654" s="96">
        <v>518315</v>
      </c>
      <c r="Q654" s="94">
        <v>41103</v>
      </c>
      <c r="R654" s="94">
        <v>41917</v>
      </c>
      <c r="S654" s="20">
        <f t="shared" si="32"/>
        <v>814</v>
      </c>
    </row>
    <row r="655" spans="1:19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30"/>
        <v>November</v>
      </c>
      <c r="I655" s="24">
        <f t="shared" ca="1" si="31"/>
        <v>4</v>
      </c>
      <c r="J655" s="25"/>
      <c r="K655" s="26">
        <v>79460</v>
      </c>
      <c r="L655" s="27">
        <v>5</v>
      </c>
      <c r="P655" s="96">
        <v>715406</v>
      </c>
      <c r="Q655" s="94">
        <v>41651</v>
      </c>
      <c r="R655" s="94">
        <v>42492</v>
      </c>
      <c r="S655" s="20">
        <f t="shared" si="32"/>
        <v>841</v>
      </c>
    </row>
    <row r="656" spans="1:19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30"/>
        <v>December</v>
      </c>
      <c r="I656" s="24">
        <f t="shared" ca="1" si="31"/>
        <v>13</v>
      </c>
      <c r="J656" s="25"/>
      <c r="K656" s="26">
        <v>50200</v>
      </c>
      <c r="L656" s="27">
        <v>4</v>
      </c>
      <c r="P656" s="96">
        <v>981411</v>
      </c>
      <c r="Q656" s="94">
        <v>41904</v>
      </c>
      <c r="R656" s="94">
        <v>42023</v>
      </c>
      <c r="S656" s="20">
        <f t="shared" si="32"/>
        <v>119</v>
      </c>
    </row>
    <row r="657" spans="1:19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30"/>
        <v>May</v>
      </c>
      <c r="I657" s="24">
        <f t="shared" ca="1" si="31"/>
        <v>9</v>
      </c>
      <c r="J657" s="25"/>
      <c r="K657" s="26">
        <v>37980</v>
      </c>
      <c r="L657" s="27">
        <v>4</v>
      </c>
      <c r="P657" s="96">
        <v>618951</v>
      </c>
      <c r="Q657" s="94">
        <v>42055</v>
      </c>
      <c r="R657" s="94">
        <v>43000</v>
      </c>
      <c r="S657" s="20">
        <f t="shared" si="32"/>
        <v>945</v>
      </c>
    </row>
    <row r="658" spans="1:19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30"/>
        <v>April</v>
      </c>
      <c r="I658" s="24">
        <f t="shared" ca="1" si="31"/>
        <v>17</v>
      </c>
      <c r="J658" s="25" t="s">
        <v>18</v>
      </c>
      <c r="K658" s="26">
        <v>63030</v>
      </c>
      <c r="L658" s="27">
        <v>1</v>
      </c>
      <c r="P658" s="96">
        <v>266666</v>
      </c>
      <c r="Q658" s="94">
        <v>41921</v>
      </c>
      <c r="R658" s="94">
        <v>42387</v>
      </c>
      <c r="S658" s="20">
        <f t="shared" si="32"/>
        <v>466</v>
      </c>
    </row>
    <row r="659" spans="1:19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30"/>
        <v>April</v>
      </c>
      <c r="I659" s="24">
        <f t="shared" ca="1" si="31"/>
        <v>15</v>
      </c>
      <c r="J659" s="25" t="s">
        <v>18</v>
      </c>
      <c r="K659" s="26">
        <v>45750</v>
      </c>
      <c r="L659" s="27">
        <v>5</v>
      </c>
      <c r="P659" s="96">
        <v>898041</v>
      </c>
      <c r="Q659" s="94">
        <v>41658</v>
      </c>
      <c r="R659" s="94">
        <v>41992</v>
      </c>
      <c r="S659" s="20">
        <f t="shared" si="32"/>
        <v>334</v>
      </c>
    </row>
    <row r="660" spans="1:19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30"/>
        <v>February</v>
      </c>
      <c r="I660" s="24">
        <f t="shared" ca="1" si="31"/>
        <v>14</v>
      </c>
      <c r="J660" s="25"/>
      <c r="K660" s="26">
        <v>36052</v>
      </c>
      <c r="L660" s="27">
        <v>5</v>
      </c>
      <c r="P660" s="96">
        <v>798189</v>
      </c>
      <c r="Q660" s="94">
        <v>42363</v>
      </c>
      <c r="R660" s="94">
        <v>42466</v>
      </c>
      <c r="S660" s="20">
        <f t="shared" si="32"/>
        <v>103</v>
      </c>
    </row>
    <row r="661" spans="1:19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30"/>
        <v>August</v>
      </c>
      <c r="I661" s="24">
        <f t="shared" ca="1" si="31"/>
        <v>5</v>
      </c>
      <c r="J661" s="25" t="s">
        <v>21</v>
      </c>
      <c r="K661" s="26">
        <v>38575</v>
      </c>
      <c r="L661" s="27">
        <v>2</v>
      </c>
      <c r="P661" s="96">
        <v>722364</v>
      </c>
      <c r="Q661" s="94">
        <v>41977</v>
      </c>
      <c r="R661" s="94">
        <v>42855</v>
      </c>
      <c r="S661" s="20">
        <f t="shared" si="32"/>
        <v>878</v>
      </c>
    </row>
    <row r="662" spans="1:19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30"/>
        <v>February</v>
      </c>
      <c r="I662" s="24">
        <f t="shared" ca="1" si="31"/>
        <v>10</v>
      </c>
      <c r="J662" s="25" t="s">
        <v>18</v>
      </c>
      <c r="K662" s="26">
        <v>76910</v>
      </c>
      <c r="L662" s="27">
        <v>2</v>
      </c>
      <c r="P662" s="96">
        <v>495658</v>
      </c>
      <c r="Q662" s="94">
        <v>41508</v>
      </c>
      <c r="R662" s="94">
        <v>42399</v>
      </c>
      <c r="S662" s="20">
        <f t="shared" si="32"/>
        <v>891</v>
      </c>
    </row>
    <row r="663" spans="1:19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si="30"/>
        <v>September</v>
      </c>
      <c r="I663" s="24">
        <f t="shared" ca="1" si="31"/>
        <v>18</v>
      </c>
      <c r="J663" s="25" t="s">
        <v>19</v>
      </c>
      <c r="K663" s="26">
        <v>63080</v>
      </c>
      <c r="L663" s="27">
        <v>5</v>
      </c>
      <c r="P663" s="96">
        <v>885184</v>
      </c>
      <c r="Q663" s="94">
        <v>41017</v>
      </c>
      <c r="R663" s="94">
        <v>41723</v>
      </c>
      <c r="S663" s="20">
        <f t="shared" si="32"/>
        <v>706</v>
      </c>
    </row>
    <row r="664" spans="1:19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30"/>
        <v>February</v>
      </c>
      <c r="I664" s="24">
        <f t="shared" ca="1" si="31"/>
        <v>20</v>
      </c>
      <c r="J664" s="25" t="s">
        <v>15</v>
      </c>
      <c r="K664" s="26">
        <v>72900</v>
      </c>
      <c r="L664" s="27">
        <v>3</v>
      </c>
      <c r="P664" s="96">
        <v>689754</v>
      </c>
      <c r="Q664" s="94">
        <v>41061</v>
      </c>
      <c r="R664" s="94">
        <v>41299</v>
      </c>
      <c r="S664" s="20">
        <f t="shared" si="32"/>
        <v>238</v>
      </c>
    </row>
    <row r="665" spans="1:19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30"/>
        <v>July</v>
      </c>
      <c r="I665" s="24">
        <f t="shared" ca="1" si="31"/>
        <v>3</v>
      </c>
      <c r="J665" s="25" t="s">
        <v>19</v>
      </c>
      <c r="K665" s="26">
        <v>10520</v>
      </c>
      <c r="L665" s="27">
        <v>4</v>
      </c>
      <c r="P665" s="96">
        <v>733261</v>
      </c>
      <c r="Q665" s="94">
        <v>41214</v>
      </c>
      <c r="R665" s="94">
        <v>41828</v>
      </c>
      <c r="S665" s="20">
        <f t="shared" si="32"/>
        <v>614</v>
      </c>
    </row>
    <row r="666" spans="1:19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30"/>
        <v>May</v>
      </c>
      <c r="I666" s="24">
        <f t="shared" ca="1" si="31"/>
        <v>21</v>
      </c>
      <c r="J666" s="25" t="s">
        <v>21</v>
      </c>
      <c r="K666" s="26">
        <v>32160</v>
      </c>
      <c r="L666" s="27">
        <v>3</v>
      </c>
      <c r="P666" s="96">
        <v>989066</v>
      </c>
      <c r="Q666" s="94">
        <v>40993</v>
      </c>
      <c r="R666" s="94">
        <v>41610</v>
      </c>
      <c r="S666" s="20">
        <f t="shared" si="32"/>
        <v>617</v>
      </c>
    </row>
    <row r="667" spans="1:19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30"/>
        <v>June</v>
      </c>
      <c r="I667" s="24">
        <f t="shared" ca="1" si="31"/>
        <v>14</v>
      </c>
      <c r="J667" s="25" t="s">
        <v>19</v>
      </c>
      <c r="K667" s="26">
        <v>61860</v>
      </c>
      <c r="L667" s="27">
        <v>5</v>
      </c>
      <c r="P667" s="96">
        <v>362045</v>
      </c>
      <c r="Q667" s="94">
        <v>41254</v>
      </c>
      <c r="R667" s="94">
        <v>42017</v>
      </c>
      <c r="S667" s="20">
        <f t="shared" si="32"/>
        <v>763</v>
      </c>
    </row>
    <row r="668" spans="1:19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30"/>
        <v>November</v>
      </c>
      <c r="I668" s="24">
        <f t="shared" ca="1" si="31"/>
        <v>16</v>
      </c>
      <c r="J668" s="25" t="s">
        <v>19</v>
      </c>
      <c r="K668" s="26">
        <v>37770</v>
      </c>
      <c r="L668" s="27">
        <v>5</v>
      </c>
      <c r="P668" s="96">
        <v>920509</v>
      </c>
      <c r="Q668" s="94">
        <v>41806</v>
      </c>
      <c r="R668" s="94">
        <v>41959</v>
      </c>
      <c r="S668" s="20">
        <f t="shared" si="32"/>
        <v>153</v>
      </c>
    </row>
    <row r="669" spans="1:19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30"/>
        <v>July</v>
      </c>
      <c r="I669" s="24">
        <f t="shared" ca="1" si="31"/>
        <v>5</v>
      </c>
      <c r="J669" s="25"/>
      <c r="K669" s="26">
        <v>60040</v>
      </c>
      <c r="L669" s="27">
        <v>5</v>
      </c>
      <c r="P669" s="96">
        <v>655922</v>
      </c>
      <c r="Q669" s="94">
        <v>41419</v>
      </c>
      <c r="R669" s="94">
        <v>42051</v>
      </c>
      <c r="S669" s="20">
        <f t="shared" si="32"/>
        <v>632</v>
      </c>
    </row>
    <row r="670" spans="1:19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30"/>
        <v>March</v>
      </c>
      <c r="I670" s="24">
        <f t="shared" ca="1" si="31"/>
        <v>19</v>
      </c>
      <c r="J670" s="25" t="s">
        <v>18</v>
      </c>
      <c r="K670" s="26">
        <v>15260</v>
      </c>
      <c r="L670" s="27">
        <v>2</v>
      </c>
      <c r="P670" s="96">
        <v>579148</v>
      </c>
      <c r="Q670" s="94">
        <v>41494</v>
      </c>
      <c r="R670" s="94">
        <v>42034</v>
      </c>
      <c r="S670" s="20">
        <f t="shared" si="32"/>
        <v>540</v>
      </c>
    </row>
    <row r="671" spans="1:19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30"/>
        <v>March</v>
      </c>
      <c r="I671" s="24">
        <f t="shared" ca="1" si="31"/>
        <v>11</v>
      </c>
      <c r="J671" s="25" t="s">
        <v>19</v>
      </c>
      <c r="K671" s="26">
        <v>69080</v>
      </c>
      <c r="L671" s="27">
        <v>3</v>
      </c>
      <c r="P671" s="96">
        <v>593167</v>
      </c>
      <c r="Q671" s="94">
        <v>41879</v>
      </c>
      <c r="R671" s="94">
        <v>42482</v>
      </c>
      <c r="S671" s="20">
        <f t="shared" si="32"/>
        <v>603</v>
      </c>
    </row>
    <row r="672" spans="1:19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30"/>
        <v>October</v>
      </c>
      <c r="I672" s="24">
        <f t="shared" ca="1" si="31"/>
        <v>22</v>
      </c>
      <c r="J672" s="25" t="s">
        <v>15</v>
      </c>
      <c r="K672" s="26">
        <v>46220</v>
      </c>
      <c r="L672" s="27">
        <v>3</v>
      </c>
      <c r="P672" s="96">
        <v>567426</v>
      </c>
      <c r="Q672" s="94">
        <v>41414</v>
      </c>
      <c r="R672" s="94">
        <v>41719</v>
      </c>
      <c r="S672" s="20">
        <f t="shared" si="32"/>
        <v>305</v>
      </c>
    </row>
    <row r="673" spans="1:19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30"/>
        <v>May</v>
      </c>
      <c r="I673" s="24">
        <f t="shared" ca="1" si="31"/>
        <v>19</v>
      </c>
      <c r="J673" s="25"/>
      <c r="K673" s="26">
        <v>46670</v>
      </c>
      <c r="L673" s="27">
        <v>3</v>
      </c>
      <c r="P673" s="96">
        <v>627343</v>
      </c>
      <c r="Q673" s="94">
        <v>41361</v>
      </c>
      <c r="R673" s="94">
        <v>41758</v>
      </c>
      <c r="S673" s="20">
        <f t="shared" si="32"/>
        <v>397</v>
      </c>
    </row>
    <row r="674" spans="1:19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90">
        <v>37127</v>
      </c>
      <c r="H674" s="23" t="str">
        <f t="shared" si="30"/>
        <v>August</v>
      </c>
      <c r="I674" s="24">
        <f t="shared" ca="1" si="31"/>
        <v>15</v>
      </c>
      <c r="J674" s="25" t="s">
        <v>15</v>
      </c>
      <c r="K674" s="26">
        <v>15240</v>
      </c>
      <c r="L674" s="27">
        <v>1</v>
      </c>
      <c r="P674" s="96">
        <v>399801</v>
      </c>
      <c r="Q674" s="94">
        <v>41330</v>
      </c>
      <c r="R674" s="94">
        <v>42200</v>
      </c>
      <c r="S674" s="20">
        <f t="shared" si="32"/>
        <v>870</v>
      </c>
    </row>
    <row r="675" spans="1:19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30"/>
        <v>December</v>
      </c>
      <c r="I675" s="24">
        <f t="shared" ca="1" si="31"/>
        <v>22</v>
      </c>
      <c r="J675" s="25"/>
      <c r="K675" s="26">
        <v>26020</v>
      </c>
      <c r="L675" s="27">
        <v>5</v>
      </c>
      <c r="P675" s="96">
        <v>138698</v>
      </c>
      <c r="Q675" s="94">
        <v>41815</v>
      </c>
      <c r="R675" s="94">
        <v>42057</v>
      </c>
      <c r="S675" s="20">
        <f t="shared" si="32"/>
        <v>242</v>
      </c>
    </row>
    <row r="676" spans="1:19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30"/>
        <v>December</v>
      </c>
      <c r="I676" s="24">
        <f t="shared" ca="1" si="31"/>
        <v>9</v>
      </c>
      <c r="J676" s="25"/>
      <c r="K676" s="26">
        <v>33512</v>
      </c>
      <c r="L676" s="27">
        <v>4</v>
      </c>
      <c r="P676" s="96">
        <v>806744</v>
      </c>
      <c r="Q676" s="94">
        <v>42287</v>
      </c>
      <c r="R676" s="94">
        <v>43158</v>
      </c>
      <c r="S676" s="20">
        <f t="shared" si="32"/>
        <v>871</v>
      </c>
    </row>
    <row r="677" spans="1:19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30"/>
        <v>July</v>
      </c>
      <c r="I677" s="24">
        <f t="shared" ca="1" si="31"/>
        <v>15</v>
      </c>
      <c r="J677" s="25" t="s">
        <v>15</v>
      </c>
      <c r="K677" s="26">
        <v>24550</v>
      </c>
      <c r="L677" s="27">
        <v>1</v>
      </c>
      <c r="P677" s="96">
        <v>392155</v>
      </c>
      <c r="Q677" s="94">
        <v>41776</v>
      </c>
      <c r="R677" s="94">
        <v>41932</v>
      </c>
      <c r="S677" s="20">
        <f t="shared" si="32"/>
        <v>156</v>
      </c>
    </row>
    <row r="678" spans="1:19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30"/>
        <v>March</v>
      </c>
      <c r="I678" s="24">
        <f t="shared" ca="1" si="31"/>
        <v>12</v>
      </c>
      <c r="J678" s="25" t="s">
        <v>16</v>
      </c>
      <c r="K678" s="26">
        <v>15910</v>
      </c>
      <c r="L678" s="27">
        <v>3</v>
      </c>
      <c r="P678" s="96">
        <v>174369</v>
      </c>
      <c r="Q678" s="94">
        <v>42265</v>
      </c>
      <c r="R678" s="94">
        <v>43021</v>
      </c>
      <c r="S678" s="20">
        <f t="shared" si="32"/>
        <v>756</v>
      </c>
    </row>
    <row r="679" spans="1:19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30"/>
        <v>April</v>
      </c>
      <c r="I679" s="24">
        <f t="shared" ca="1" si="31"/>
        <v>23</v>
      </c>
      <c r="J679" s="25" t="s">
        <v>19</v>
      </c>
      <c r="K679" s="26">
        <v>43110</v>
      </c>
      <c r="L679" s="27">
        <v>2</v>
      </c>
      <c r="P679" s="96">
        <v>185520</v>
      </c>
      <c r="Q679" s="94">
        <v>42352</v>
      </c>
      <c r="R679" s="94">
        <v>43189</v>
      </c>
      <c r="S679" s="20">
        <f t="shared" si="32"/>
        <v>837</v>
      </c>
    </row>
    <row r="680" spans="1:19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30"/>
        <v>January</v>
      </c>
      <c r="I680" s="24">
        <f t="shared" ca="1" si="31"/>
        <v>12</v>
      </c>
      <c r="J680" s="25"/>
      <c r="K680" s="26">
        <v>46780</v>
      </c>
      <c r="L680" s="27">
        <v>2</v>
      </c>
      <c r="P680" s="96">
        <v>172351</v>
      </c>
      <c r="Q680" s="94">
        <v>41666</v>
      </c>
      <c r="R680" s="94">
        <v>42649</v>
      </c>
      <c r="S680" s="20">
        <f t="shared" si="32"/>
        <v>983</v>
      </c>
    </row>
    <row r="681" spans="1:19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30"/>
        <v>September</v>
      </c>
      <c r="I681" s="24">
        <f t="shared" ca="1" si="31"/>
        <v>17</v>
      </c>
      <c r="J681" s="25" t="s">
        <v>15</v>
      </c>
      <c r="K681" s="26">
        <v>79730</v>
      </c>
      <c r="L681" s="27">
        <v>2</v>
      </c>
      <c r="P681" s="96">
        <v>751824</v>
      </c>
      <c r="Q681" s="94">
        <v>41979</v>
      </c>
      <c r="R681" s="94">
        <v>42155</v>
      </c>
      <c r="S681" s="20">
        <f t="shared" si="32"/>
        <v>176</v>
      </c>
    </row>
    <row r="682" spans="1:19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30"/>
        <v>June</v>
      </c>
      <c r="I682" s="24">
        <f t="shared" ca="1" si="31"/>
        <v>22</v>
      </c>
      <c r="J682" s="25" t="s">
        <v>15</v>
      </c>
      <c r="K682" s="26">
        <v>43580</v>
      </c>
      <c r="L682" s="27">
        <v>5</v>
      </c>
      <c r="P682" s="96">
        <v>917392</v>
      </c>
      <c r="Q682" s="94">
        <v>40999</v>
      </c>
      <c r="R682" s="94">
        <v>41320</v>
      </c>
      <c r="S682" s="20">
        <f t="shared" si="32"/>
        <v>321</v>
      </c>
    </row>
    <row r="683" spans="1:19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30"/>
        <v>February</v>
      </c>
      <c r="I683" s="24">
        <f t="shared" ca="1" si="31"/>
        <v>15</v>
      </c>
      <c r="J683" s="25" t="s">
        <v>18</v>
      </c>
      <c r="K683" s="26">
        <v>64470</v>
      </c>
      <c r="L683" s="27">
        <v>5</v>
      </c>
      <c r="P683" s="96">
        <v>363583</v>
      </c>
      <c r="Q683" s="94">
        <v>42081</v>
      </c>
      <c r="R683" s="94">
        <v>42379</v>
      </c>
      <c r="S683" s="20">
        <f t="shared" si="32"/>
        <v>298</v>
      </c>
    </row>
    <row r="684" spans="1:19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30"/>
        <v>March</v>
      </c>
      <c r="I684" s="24">
        <f t="shared" ca="1" si="31"/>
        <v>12</v>
      </c>
      <c r="J684" s="25" t="s">
        <v>18</v>
      </c>
      <c r="K684" s="26">
        <v>31110</v>
      </c>
      <c r="L684" s="27">
        <v>1</v>
      </c>
      <c r="P684" s="96">
        <v>291972</v>
      </c>
      <c r="Q684" s="94">
        <v>42368</v>
      </c>
      <c r="R684" s="94">
        <v>42914</v>
      </c>
      <c r="S684" s="20">
        <f t="shared" si="32"/>
        <v>546</v>
      </c>
    </row>
    <row r="685" spans="1:19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30"/>
        <v>July</v>
      </c>
      <c r="I685" s="24">
        <f t="shared" ca="1" si="31"/>
        <v>19</v>
      </c>
      <c r="J685" s="25" t="s">
        <v>15</v>
      </c>
      <c r="K685" s="26">
        <v>87030</v>
      </c>
      <c r="L685" s="27">
        <v>3</v>
      </c>
      <c r="P685" s="96">
        <v>547482</v>
      </c>
      <c r="Q685" s="94">
        <v>41728</v>
      </c>
      <c r="R685" s="94">
        <v>42153</v>
      </c>
      <c r="S685" s="20">
        <f t="shared" si="32"/>
        <v>425</v>
      </c>
    </row>
    <row r="686" spans="1:19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30"/>
        <v>March</v>
      </c>
      <c r="I686" s="24">
        <f t="shared" ca="1" si="31"/>
        <v>14</v>
      </c>
      <c r="J686" s="25" t="s">
        <v>16</v>
      </c>
      <c r="K686" s="26">
        <v>47350</v>
      </c>
      <c r="L686" s="27">
        <v>1</v>
      </c>
      <c r="P686" s="96">
        <v>715890</v>
      </c>
      <c r="Q686" s="94">
        <v>41407</v>
      </c>
      <c r="R686" s="94">
        <v>42317</v>
      </c>
      <c r="S686" s="20">
        <f t="shared" si="32"/>
        <v>910</v>
      </c>
    </row>
    <row r="687" spans="1:19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30"/>
        <v>January</v>
      </c>
      <c r="I687" s="24">
        <f t="shared" ca="1" si="31"/>
        <v>10</v>
      </c>
      <c r="J687" s="25" t="s">
        <v>19</v>
      </c>
      <c r="K687" s="26">
        <v>48010</v>
      </c>
      <c r="L687" s="27">
        <v>3</v>
      </c>
      <c r="P687" s="96">
        <v>314710</v>
      </c>
      <c r="Q687" s="94">
        <v>41301</v>
      </c>
      <c r="R687" s="94">
        <v>41747</v>
      </c>
      <c r="S687" s="20">
        <f t="shared" si="32"/>
        <v>446</v>
      </c>
    </row>
    <row r="688" spans="1:19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30"/>
        <v>December</v>
      </c>
      <c r="I688" s="24">
        <f t="shared" ca="1" si="31"/>
        <v>8</v>
      </c>
      <c r="J688" s="25"/>
      <c r="K688" s="26">
        <v>39680</v>
      </c>
      <c r="L688" s="27">
        <v>1</v>
      </c>
      <c r="P688" s="96">
        <v>699932</v>
      </c>
      <c r="Q688" s="94">
        <v>42275</v>
      </c>
      <c r="R688" s="94">
        <v>42844</v>
      </c>
      <c r="S688" s="20">
        <f t="shared" si="32"/>
        <v>569</v>
      </c>
    </row>
    <row r="689" spans="1:19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30"/>
        <v>May</v>
      </c>
      <c r="I689" s="24">
        <f t="shared" ca="1" si="31"/>
        <v>10</v>
      </c>
      <c r="J689" s="25" t="s">
        <v>19</v>
      </c>
      <c r="K689" s="26">
        <v>30920</v>
      </c>
      <c r="L689" s="27">
        <v>5</v>
      </c>
      <c r="P689" s="96">
        <v>775520</v>
      </c>
      <c r="Q689" s="94">
        <v>42044</v>
      </c>
      <c r="R689" s="94">
        <v>42498</v>
      </c>
      <c r="S689" s="20">
        <f t="shared" si="32"/>
        <v>454</v>
      </c>
    </row>
    <row r="690" spans="1:19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30"/>
        <v>April</v>
      </c>
      <c r="I690" s="24">
        <f t="shared" ca="1" si="31"/>
        <v>3</v>
      </c>
      <c r="J690" s="25" t="s">
        <v>19</v>
      </c>
      <c r="K690" s="26">
        <v>42620</v>
      </c>
      <c r="L690" s="27">
        <v>3</v>
      </c>
      <c r="P690" s="96">
        <v>152634</v>
      </c>
      <c r="Q690" s="94">
        <v>41324</v>
      </c>
      <c r="R690" s="94">
        <v>41610</v>
      </c>
      <c r="S690" s="20">
        <f t="shared" si="32"/>
        <v>286</v>
      </c>
    </row>
    <row r="691" spans="1:19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30"/>
        <v>December</v>
      </c>
      <c r="I691" s="24">
        <f t="shared" ca="1" si="31"/>
        <v>16</v>
      </c>
      <c r="J691" s="25" t="s">
        <v>19</v>
      </c>
      <c r="K691" s="26">
        <v>56870</v>
      </c>
      <c r="L691" s="27">
        <v>1</v>
      </c>
      <c r="P691" s="96">
        <v>692616</v>
      </c>
      <c r="Q691" s="94">
        <v>42222</v>
      </c>
      <c r="R691" s="94">
        <v>43183</v>
      </c>
      <c r="S691" s="20">
        <f t="shared" si="32"/>
        <v>961</v>
      </c>
    </row>
    <row r="692" spans="1:19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30"/>
        <v>September</v>
      </c>
      <c r="I692" s="24">
        <f t="shared" ca="1" si="31"/>
        <v>12</v>
      </c>
      <c r="J692" s="25" t="s">
        <v>18</v>
      </c>
      <c r="K692" s="26">
        <v>85880</v>
      </c>
      <c r="L692" s="27">
        <v>3</v>
      </c>
      <c r="P692" s="96">
        <v>916481</v>
      </c>
      <c r="Q692" s="94">
        <v>40989</v>
      </c>
      <c r="R692" s="94">
        <v>41799</v>
      </c>
      <c r="S692" s="20">
        <f t="shared" si="32"/>
        <v>810</v>
      </c>
    </row>
    <row r="693" spans="1:19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30"/>
        <v>December</v>
      </c>
      <c r="I693" s="24">
        <f t="shared" ca="1" si="31"/>
        <v>20</v>
      </c>
      <c r="J693" s="25" t="s">
        <v>16</v>
      </c>
      <c r="K693" s="26">
        <v>63440</v>
      </c>
      <c r="L693" s="27">
        <v>3</v>
      </c>
      <c r="P693" s="96">
        <v>402746</v>
      </c>
      <c r="Q693" s="94">
        <v>41894</v>
      </c>
      <c r="R693" s="94">
        <v>42140</v>
      </c>
      <c r="S693" s="20">
        <f t="shared" si="32"/>
        <v>246</v>
      </c>
    </row>
    <row r="694" spans="1:19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30"/>
        <v>July</v>
      </c>
      <c r="I694" s="24">
        <f t="shared" ca="1" si="31"/>
        <v>8</v>
      </c>
      <c r="J694" s="25" t="s">
        <v>19</v>
      </c>
      <c r="K694" s="26">
        <v>10630</v>
      </c>
      <c r="L694" s="27">
        <v>3</v>
      </c>
      <c r="P694" s="96">
        <v>143006</v>
      </c>
      <c r="Q694" s="94">
        <v>41404</v>
      </c>
      <c r="R694" s="94">
        <v>42107</v>
      </c>
      <c r="S694" s="20">
        <f t="shared" si="32"/>
        <v>703</v>
      </c>
    </row>
    <row r="695" spans="1:19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30"/>
        <v>May</v>
      </c>
      <c r="I695" s="24">
        <f t="shared" ca="1" si="31"/>
        <v>21</v>
      </c>
      <c r="J695" s="25" t="s">
        <v>19</v>
      </c>
      <c r="K695" s="26">
        <v>46340</v>
      </c>
      <c r="L695" s="27">
        <v>5</v>
      </c>
      <c r="P695" s="96">
        <v>789559</v>
      </c>
      <c r="Q695" s="94">
        <v>42111</v>
      </c>
      <c r="R695" s="94">
        <v>42437</v>
      </c>
      <c r="S695" s="20">
        <f t="shared" si="32"/>
        <v>326</v>
      </c>
    </row>
    <row r="696" spans="1:19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30"/>
        <v>August</v>
      </c>
      <c r="I696" s="24">
        <f t="shared" ca="1" si="31"/>
        <v>17</v>
      </c>
      <c r="J696" s="25"/>
      <c r="K696" s="26">
        <v>22472</v>
      </c>
      <c r="L696" s="27">
        <v>1</v>
      </c>
      <c r="P696" s="96">
        <v>746741</v>
      </c>
      <c r="Q696" s="94">
        <v>41442</v>
      </c>
      <c r="R696" s="94">
        <v>42225</v>
      </c>
      <c r="S696" s="20">
        <f t="shared" si="32"/>
        <v>783</v>
      </c>
    </row>
    <row r="697" spans="1:19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30"/>
        <v>August</v>
      </c>
      <c r="I697" s="24">
        <f t="shared" ca="1" si="31"/>
        <v>21</v>
      </c>
      <c r="J697" s="25"/>
      <c r="K697" s="26">
        <v>60760</v>
      </c>
      <c r="L697" s="27">
        <v>2</v>
      </c>
      <c r="P697" s="96">
        <v>287234</v>
      </c>
      <c r="Q697" s="94">
        <v>40937</v>
      </c>
      <c r="R697" s="94">
        <v>41473</v>
      </c>
      <c r="S697" s="20">
        <f t="shared" si="32"/>
        <v>536</v>
      </c>
    </row>
    <row r="698" spans="1:19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30"/>
        <v>October</v>
      </c>
      <c r="I698" s="24">
        <f t="shared" ca="1" si="31"/>
        <v>18</v>
      </c>
      <c r="J698" s="25"/>
      <c r="K698" s="26">
        <v>50550</v>
      </c>
      <c r="L698" s="27">
        <v>2</v>
      </c>
      <c r="P698" s="96">
        <v>362365</v>
      </c>
      <c r="Q698" s="94">
        <v>41694</v>
      </c>
      <c r="R698" s="94">
        <v>42667</v>
      </c>
      <c r="S698" s="20">
        <f t="shared" si="32"/>
        <v>973</v>
      </c>
    </row>
    <row r="699" spans="1:19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30"/>
        <v>April</v>
      </c>
      <c r="I699" s="24">
        <f t="shared" ca="1" si="31"/>
        <v>15</v>
      </c>
      <c r="J699" s="25" t="s">
        <v>19</v>
      </c>
      <c r="K699" s="26">
        <v>82400</v>
      </c>
      <c r="L699" s="27">
        <v>2</v>
      </c>
      <c r="P699" s="96">
        <v>675207</v>
      </c>
      <c r="Q699" s="94">
        <v>41508</v>
      </c>
      <c r="R699" s="94">
        <v>41879</v>
      </c>
      <c r="S699" s="20">
        <f t="shared" si="32"/>
        <v>371</v>
      </c>
    </row>
    <row r="700" spans="1:19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30"/>
        <v>March</v>
      </c>
      <c r="I700" s="24">
        <f t="shared" ca="1" si="31"/>
        <v>12</v>
      </c>
      <c r="J700" s="25"/>
      <c r="K700" s="26">
        <v>25530</v>
      </c>
      <c r="L700" s="27">
        <v>3</v>
      </c>
    </row>
    <row r="701" spans="1:19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30"/>
        <v>May</v>
      </c>
      <c r="I701" s="24">
        <f t="shared" ca="1" si="31"/>
        <v>22</v>
      </c>
      <c r="J701" s="25" t="s">
        <v>18</v>
      </c>
      <c r="K701" s="26">
        <v>41350</v>
      </c>
      <c r="L701" s="27">
        <v>2</v>
      </c>
    </row>
    <row r="702" spans="1:19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30"/>
        <v>February</v>
      </c>
      <c r="I702" s="24">
        <f t="shared" ca="1" si="31"/>
        <v>13</v>
      </c>
      <c r="J702" s="25"/>
      <c r="K702" s="26">
        <v>74500</v>
      </c>
      <c r="L702" s="27">
        <v>4</v>
      </c>
    </row>
    <row r="703" spans="1:19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30"/>
        <v>July</v>
      </c>
      <c r="I703" s="24">
        <f t="shared" ca="1" si="31"/>
        <v>3</v>
      </c>
      <c r="J703" s="25" t="s">
        <v>15</v>
      </c>
      <c r="K703" s="26">
        <v>46390</v>
      </c>
      <c r="L703" s="27">
        <v>5</v>
      </c>
    </row>
    <row r="704" spans="1:19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30"/>
        <v>August</v>
      </c>
      <c r="I704" s="24">
        <f t="shared" ca="1" si="31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30"/>
        <v>February</v>
      </c>
      <c r="I705" s="24">
        <f t="shared" ca="1" si="31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33">CHOOSE(MONTH(G706),"January","February","March","April","May","June","July","August","September","October","November","December")</f>
        <v>January</v>
      </c>
      <c r="I706" s="24">
        <f t="shared" ref="I706:I742" ca="1" si="34">DATEDIF(G706,TODAY(),"Y")</f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33"/>
        <v>March</v>
      </c>
      <c r="I707" s="24">
        <f t="shared" ca="1" si="34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33"/>
        <v>August</v>
      </c>
      <c r="I708" s="24">
        <f t="shared" ca="1" si="34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33"/>
        <v>April</v>
      </c>
      <c r="I709" s="24">
        <f t="shared" ca="1" si="34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33"/>
        <v>July</v>
      </c>
      <c r="I710" s="24">
        <f t="shared" ca="1" si="34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33"/>
        <v>April</v>
      </c>
      <c r="I711" s="24">
        <f t="shared" ca="1" si="34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33"/>
        <v>July</v>
      </c>
      <c r="I712" s="24">
        <f t="shared" ca="1" si="34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33"/>
        <v>July</v>
      </c>
      <c r="I713" s="24">
        <f t="shared" ca="1" si="34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33"/>
        <v>December</v>
      </c>
      <c r="I714" s="24">
        <f t="shared" ca="1" si="34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33"/>
        <v>February</v>
      </c>
      <c r="I715" s="24">
        <f t="shared" ca="1" si="34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33"/>
        <v>June</v>
      </c>
      <c r="I716" s="24">
        <f t="shared" ca="1" si="34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33"/>
        <v>September</v>
      </c>
      <c r="I717" s="24">
        <f t="shared" ca="1" si="34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33"/>
        <v>March</v>
      </c>
      <c r="I718" s="24">
        <f t="shared" ca="1" si="34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33"/>
        <v>November</v>
      </c>
      <c r="I719" s="24">
        <f t="shared" ca="1" si="34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33"/>
        <v>November</v>
      </c>
      <c r="I720" s="24">
        <f t="shared" ca="1" si="34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33"/>
        <v>August</v>
      </c>
      <c r="I721" s="24">
        <f t="shared" ca="1" si="34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33"/>
        <v>April</v>
      </c>
      <c r="I722" s="24">
        <f t="shared" ca="1" si="34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33"/>
        <v>September</v>
      </c>
      <c r="I723" s="24">
        <f t="shared" ca="1" si="34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33"/>
        <v>February</v>
      </c>
      <c r="I724" s="24">
        <f t="shared" ca="1" si="34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33"/>
        <v>December</v>
      </c>
      <c r="I725" s="24">
        <f t="shared" ca="1" si="34"/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33"/>
        <v>May</v>
      </c>
      <c r="I726" s="24">
        <f t="shared" ca="1" si="34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33"/>
        <v>June</v>
      </c>
      <c r="I727" s="24">
        <f t="shared" ca="1" si="34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33"/>
        <v>July</v>
      </c>
      <c r="I728" s="24">
        <f t="shared" ca="1" si="34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33"/>
        <v>November</v>
      </c>
      <c r="I729" s="24">
        <f t="shared" ca="1" si="34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33"/>
        <v>March</v>
      </c>
      <c r="I730" s="24">
        <f t="shared" ca="1" si="34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33"/>
        <v>December</v>
      </c>
      <c r="I731" s="24">
        <f t="shared" ca="1" si="34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33"/>
        <v>September</v>
      </c>
      <c r="I732" s="24">
        <f t="shared" ca="1" si="34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33"/>
        <v>January</v>
      </c>
      <c r="I733" s="24">
        <f t="shared" ca="1" si="34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33"/>
        <v>June</v>
      </c>
      <c r="I734" s="24">
        <f t="shared" ca="1" si="34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33"/>
        <v>July</v>
      </c>
      <c r="I735" s="24">
        <f t="shared" ca="1" si="34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33"/>
        <v>August</v>
      </c>
      <c r="I736" s="24">
        <f t="shared" ca="1" si="34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33"/>
        <v>July</v>
      </c>
      <c r="I737" s="24">
        <f t="shared" ca="1" si="34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33"/>
        <v>April</v>
      </c>
      <c r="I738" s="24">
        <f t="shared" ca="1" si="34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33"/>
        <v>October</v>
      </c>
      <c r="I739" s="24">
        <f t="shared" ca="1" si="34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33"/>
        <v>September</v>
      </c>
      <c r="I740" s="24">
        <f t="shared" ca="1" si="34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33"/>
        <v>November</v>
      </c>
      <c r="I741" s="24">
        <f t="shared" ca="1" si="34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33"/>
        <v>September</v>
      </c>
      <c r="I742" s="24">
        <f t="shared" ca="1" si="34"/>
        <v>18</v>
      </c>
      <c r="J742" s="25" t="s">
        <v>16</v>
      </c>
      <c r="K742" s="26">
        <v>29760</v>
      </c>
      <c r="L742" s="27">
        <v>2</v>
      </c>
    </row>
  </sheetData>
  <sortState ref="O2:R699">
    <sortCondition ref="O4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L742"/>
  <sheetViews>
    <sheetView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3.85546875" style="20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6384" width="19.85546875" style="20"/>
  </cols>
  <sheetData>
    <row r="1" spans="1:12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91" t="s">
        <v>1507</v>
      </c>
      <c r="L1" s="15" t="s">
        <v>5</v>
      </c>
    </row>
    <row r="2" spans="1:12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65" si="0">CHOOSE(MONTH(G2),"January","February","March","April","May","June","July","August","September","October","November","December")</f>
        <v>January</v>
      </c>
      <c r="I2" s="24">
        <f t="shared" ref="I2:I65" ca="1" si="1">DATEDIF(G2,TODAY(),"Y")</f>
        <v>17</v>
      </c>
      <c r="J2" s="25" t="s">
        <v>15</v>
      </c>
      <c r="K2" s="26">
        <v>58370</v>
      </c>
      <c r="L2" s="27">
        <v>5</v>
      </c>
    </row>
    <row r="3" spans="1:12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</row>
    <row r="4" spans="1:12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</row>
    <row r="5" spans="1:12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</row>
    <row r="6" spans="1:12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</row>
    <row r="7" spans="1:12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</row>
    <row r="8" spans="1:12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</row>
    <row r="9" spans="1:12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</row>
    <row r="10" spans="1:12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</row>
    <row r="11" spans="1:12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</row>
    <row r="12" spans="1:12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</row>
    <row r="13" spans="1:12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</row>
    <row r="14" spans="1:12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</row>
    <row r="15" spans="1:12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</row>
    <row r="16" spans="1:12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</row>
    <row r="17" spans="1:12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</row>
    <row r="18" spans="1:12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</row>
    <row r="19" spans="1:12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</row>
    <row r="20" spans="1:12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</row>
    <row r="21" spans="1:12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</row>
    <row r="22" spans="1:12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</row>
    <row r="23" spans="1:12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si="0"/>
        <v>February</v>
      </c>
      <c r="I23" s="24">
        <f t="shared" ca="1" si="1"/>
        <v>13</v>
      </c>
      <c r="J23" s="25" t="s">
        <v>16</v>
      </c>
      <c r="K23" s="26">
        <v>74840</v>
      </c>
      <c r="L23" s="27">
        <v>4</v>
      </c>
    </row>
    <row r="24" spans="1:12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0"/>
        <v>November</v>
      </c>
      <c r="I24" s="24">
        <f t="shared" ca="1" si="1"/>
        <v>19</v>
      </c>
      <c r="J24" s="25" t="s">
        <v>18</v>
      </c>
      <c r="K24" s="26">
        <v>74670</v>
      </c>
      <c r="L24" s="27">
        <v>5</v>
      </c>
    </row>
    <row r="25" spans="1:12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0"/>
        <v>December</v>
      </c>
      <c r="I25" s="24">
        <f t="shared" ca="1" si="1"/>
        <v>22</v>
      </c>
      <c r="J25" s="25"/>
      <c r="K25" s="26">
        <v>34680</v>
      </c>
      <c r="L25" s="27">
        <v>5</v>
      </c>
    </row>
    <row r="26" spans="1:12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0"/>
        <v>February</v>
      </c>
      <c r="I26" s="24">
        <f t="shared" ca="1" si="1"/>
        <v>3</v>
      </c>
      <c r="J26" s="25"/>
      <c r="K26" s="26">
        <v>57680</v>
      </c>
      <c r="L26" s="27">
        <v>4</v>
      </c>
    </row>
    <row r="27" spans="1:12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0"/>
        <v>February</v>
      </c>
      <c r="I27" s="24">
        <f t="shared" ca="1" si="1"/>
        <v>16</v>
      </c>
      <c r="J27" s="25"/>
      <c r="K27" s="26">
        <v>20028</v>
      </c>
      <c r="L27" s="27">
        <v>4</v>
      </c>
    </row>
    <row r="28" spans="1:12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0"/>
        <v>September</v>
      </c>
      <c r="I28" s="24">
        <f t="shared" ca="1" si="1"/>
        <v>17</v>
      </c>
      <c r="J28" s="25" t="s">
        <v>21</v>
      </c>
      <c r="K28" s="26">
        <v>48415</v>
      </c>
      <c r="L28" s="27">
        <v>4</v>
      </c>
    </row>
    <row r="29" spans="1:12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0"/>
        <v>December</v>
      </c>
      <c r="I29" s="24">
        <f t="shared" ca="1" si="1"/>
        <v>7</v>
      </c>
      <c r="J29" s="25"/>
      <c r="K29" s="26">
        <v>59330</v>
      </c>
      <c r="L29" s="27">
        <v>4</v>
      </c>
    </row>
    <row r="30" spans="1:12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0"/>
        <v>November</v>
      </c>
      <c r="I30" s="24">
        <f t="shared" ca="1" si="1"/>
        <v>13</v>
      </c>
      <c r="J30" s="25" t="s">
        <v>16</v>
      </c>
      <c r="K30" s="26">
        <v>48330</v>
      </c>
      <c r="L30" s="27">
        <v>1</v>
      </c>
    </row>
    <row r="31" spans="1:12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0"/>
        <v>March</v>
      </c>
      <c r="I31" s="24">
        <f t="shared" ca="1" si="1"/>
        <v>22</v>
      </c>
      <c r="J31" s="25"/>
      <c r="K31" s="26">
        <v>62480</v>
      </c>
      <c r="L31" s="27">
        <v>5</v>
      </c>
    </row>
    <row r="32" spans="1:12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0"/>
        <v>April</v>
      </c>
      <c r="I32" s="24">
        <f t="shared" ca="1" si="1"/>
        <v>14</v>
      </c>
      <c r="J32" s="25" t="s">
        <v>19</v>
      </c>
      <c r="K32" s="26">
        <v>26185</v>
      </c>
      <c r="L32" s="27">
        <v>5</v>
      </c>
    </row>
    <row r="33" spans="1:12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0"/>
        <v>October</v>
      </c>
      <c r="I33" s="24">
        <f t="shared" ca="1" si="1"/>
        <v>15</v>
      </c>
      <c r="J33" s="25" t="s">
        <v>19</v>
      </c>
      <c r="K33" s="26">
        <v>48190</v>
      </c>
      <c r="L33" s="27">
        <v>1</v>
      </c>
    </row>
    <row r="34" spans="1:12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0"/>
        <v>July</v>
      </c>
      <c r="I34" s="24">
        <f t="shared" ca="1" si="1"/>
        <v>22</v>
      </c>
      <c r="J34" s="25" t="s">
        <v>15</v>
      </c>
      <c r="K34" s="26">
        <v>39110</v>
      </c>
      <c r="L34" s="27">
        <v>5</v>
      </c>
    </row>
    <row r="35" spans="1:12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0"/>
        <v>January</v>
      </c>
      <c r="I35" s="24">
        <f t="shared" ca="1" si="1"/>
        <v>19</v>
      </c>
      <c r="J35" s="25" t="s">
        <v>16</v>
      </c>
      <c r="K35" s="26">
        <v>38920</v>
      </c>
      <c r="L35" s="27">
        <v>4</v>
      </c>
    </row>
    <row r="36" spans="1:12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0"/>
        <v>May</v>
      </c>
      <c r="I36" s="24">
        <f t="shared" ca="1" si="1"/>
        <v>7</v>
      </c>
      <c r="J36" s="25" t="s">
        <v>16</v>
      </c>
      <c r="K36" s="26">
        <v>71400</v>
      </c>
      <c r="L36" s="27">
        <v>4</v>
      </c>
    </row>
    <row r="37" spans="1:12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0"/>
        <v>November</v>
      </c>
      <c r="I37" s="24">
        <f t="shared" ca="1" si="1"/>
        <v>15</v>
      </c>
      <c r="J37" s="25" t="s">
        <v>21</v>
      </c>
      <c r="K37" s="26">
        <v>55450</v>
      </c>
      <c r="L37" s="27">
        <v>5</v>
      </c>
    </row>
    <row r="38" spans="1:12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0"/>
        <v>January</v>
      </c>
      <c r="I38" s="24">
        <f t="shared" ca="1" si="1"/>
        <v>18</v>
      </c>
      <c r="J38" s="25"/>
      <c r="K38" s="26">
        <v>76870</v>
      </c>
      <c r="L38" s="27">
        <v>5</v>
      </c>
    </row>
    <row r="39" spans="1:12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0"/>
        <v>July</v>
      </c>
      <c r="I39" s="24">
        <f t="shared" ca="1" si="1"/>
        <v>16</v>
      </c>
      <c r="J39" s="25" t="s">
        <v>21</v>
      </c>
      <c r="K39" s="26">
        <v>22870</v>
      </c>
      <c r="L39" s="27">
        <v>3</v>
      </c>
    </row>
    <row r="40" spans="1:12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0"/>
        <v>July</v>
      </c>
      <c r="I40" s="24">
        <f t="shared" ca="1" si="1"/>
        <v>22</v>
      </c>
      <c r="J40" s="25" t="s">
        <v>15</v>
      </c>
      <c r="K40" s="26">
        <v>52940</v>
      </c>
      <c r="L40" s="27">
        <v>4</v>
      </c>
    </row>
    <row r="41" spans="1:12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0"/>
        <v>September</v>
      </c>
      <c r="I41" s="24">
        <f t="shared" ca="1" si="1"/>
        <v>17</v>
      </c>
      <c r="J41" s="25"/>
      <c r="K41" s="26">
        <v>74740</v>
      </c>
      <c r="L41" s="27">
        <v>5</v>
      </c>
    </row>
    <row r="42" spans="1:12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0"/>
        <v>March</v>
      </c>
      <c r="I42" s="24">
        <f t="shared" ca="1" si="1"/>
        <v>12</v>
      </c>
      <c r="J42" s="25" t="s">
        <v>15</v>
      </c>
      <c r="K42" s="26">
        <v>29130</v>
      </c>
      <c r="L42" s="27">
        <v>1</v>
      </c>
    </row>
    <row r="43" spans="1:12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0"/>
        <v>August</v>
      </c>
      <c r="I43" s="24">
        <f t="shared" ca="1" si="1"/>
        <v>19</v>
      </c>
      <c r="J43" s="25" t="s">
        <v>15</v>
      </c>
      <c r="K43" s="26">
        <v>39000</v>
      </c>
      <c r="L43" s="27">
        <v>5</v>
      </c>
    </row>
    <row r="44" spans="1:12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90">
        <v>34357</v>
      </c>
      <c r="H44" s="23" t="str">
        <f t="shared" si="0"/>
        <v>January</v>
      </c>
      <c r="I44" s="24">
        <f t="shared" ca="1" si="1"/>
        <v>22</v>
      </c>
      <c r="J44" s="25" t="s">
        <v>19</v>
      </c>
      <c r="K44" s="26">
        <v>37620</v>
      </c>
      <c r="L44" s="27">
        <v>5</v>
      </c>
    </row>
    <row r="45" spans="1:12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0"/>
        <v>April</v>
      </c>
      <c r="I45" s="24">
        <f t="shared" ca="1" si="1"/>
        <v>15</v>
      </c>
      <c r="J45" s="25" t="s">
        <v>16</v>
      </c>
      <c r="K45" s="26">
        <v>79610</v>
      </c>
      <c r="L45" s="27">
        <v>2</v>
      </c>
    </row>
    <row r="46" spans="1:12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0"/>
        <v>October</v>
      </c>
      <c r="I46" s="24">
        <f t="shared" ca="1" si="1"/>
        <v>16</v>
      </c>
      <c r="J46" s="25" t="s">
        <v>15</v>
      </c>
      <c r="K46" s="26">
        <v>68520</v>
      </c>
      <c r="L46" s="27">
        <v>5</v>
      </c>
    </row>
    <row r="47" spans="1:12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0"/>
        <v>March</v>
      </c>
      <c r="I47" s="24">
        <f t="shared" ca="1" si="1"/>
        <v>14</v>
      </c>
      <c r="J47" s="25" t="s">
        <v>19</v>
      </c>
      <c r="K47" s="26">
        <v>17270</v>
      </c>
      <c r="L47" s="27">
        <v>5</v>
      </c>
    </row>
    <row r="48" spans="1:12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0"/>
        <v>December</v>
      </c>
      <c r="I48" s="24">
        <f t="shared" ca="1" si="1"/>
        <v>12</v>
      </c>
      <c r="J48" s="25"/>
      <c r="K48" s="26">
        <v>77136</v>
      </c>
      <c r="L48" s="27">
        <v>5</v>
      </c>
    </row>
    <row r="49" spans="1:12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0"/>
        <v>August</v>
      </c>
      <c r="I49" s="24">
        <f t="shared" ca="1" si="1"/>
        <v>15</v>
      </c>
      <c r="J49" s="25" t="s">
        <v>15</v>
      </c>
      <c r="K49" s="26">
        <v>34980</v>
      </c>
      <c r="L49" s="27">
        <v>2</v>
      </c>
    </row>
    <row r="50" spans="1:12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0"/>
        <v>September</v>
      </c>
      <c r="I50" s="24">
        <f t="shared" ca="1" si="1"/>
        <v>6</v>
      </c>
      <c r="J50" s="25" t="s">
        <v>16</v>
      </c>
      <c r="K50" s="26">
        <v>49080</v>
      </c>
      <c r="L50" s="27">
        <v>5</v>
      </c>
    </row>
    <row r="51" spans="1:12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0"/>
        <v>January</v>
      </c>
      <c r="I51" s="24">
        <f t="shared" ca="1" si="1"/>
        <v>11</v>
      </c>
      <c r="J51" s="25" t="s">
        <v>15</v>
      </c>
      <c r="K51" s="26">
        <v>33810</v>
      </c>
      <c r="L51" s="27">
        <v>5</v>
      </c>
    </row>
    <row r="52" spans="1:12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0"/>
        <v>July</v>
      </c>
      <c r="I52" s="24">
        <f t="shared" ca="1" si="1"/>
        <v>15</v>
      </c>
      <c r="J52" s="25"/>
      <c r="K52" s="26">
        <v>47620</v>
      </c>
      <c r="L52" s="27">
        <v>5</v>
      </c>
    </row>
    <row r="53" spans="1:12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0"/>
        <v>April</v>
      </c>
      <c r="I53" s="24">
        <f t="shared" ca="1" si="1"/>
        <v>17</v>
      </c>
      <c r="J53" s="25" t="s">
        <v>18</v>
      </c>
      <c r="K53" s="26">
        <v>45480</v>
      </c>
      <c r="L53" s="27">
        <v>4</v>
      </c>
    </row>
    <row r="54" spans="1:12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0"/>
        <v>December</v>
      </c>
      <c r="I54" s="24">
        <f t="shared" ca="1" si="1"/>
        <v>12</v>
      </c>
      <c r="J54" s="25" t="s">
        <v>16</v>
      </c>
      <c r="K54" s="26">
        <v>40680</v>
      </c>
      <c r="L54" s="27">
        <v>5</v>
      </c>
    </row>
    <row r="55" spans="1:12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0"/>
        <v>June</v>
      </c>
      <c r="I55" s="24">
        <f t="shared" ca="1" si="1"/>
        <v>17</v>
      </c>
      <c r="J55" s="25" t="s">
        <v>19</v>
      </c>
      <c r="K55" s="26">
        <v>34330</v>
      </c>
      <c r="L55" s="27">
        <v>3</v>
      </c>
    </row>
    <row r="56" spans="1:12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0"/>
        <v>December</v>
      </c>
      <c r="I56" s="24">
        <f t="shared" ca="1" si="1"/>
        <v>7</v>
      </c>
      <c r="J56" s="25" t="s">
        <v>15</v>
      </c>
      <c r="K56" s="26">
        <v>73560</v>
      </c>
      <c r="L56" s="27">
        <v>3</v>
      </c>
    </row>
    <row r="57" spans="1:12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0"/>
        <v>May</v>
      </c>
      <c r="I57" s="24">
        <f t="shared" ca="1" si="1"/>
        <v>7</v>
      </c>
      <c r="J57" s="25" t="s">
        <v>19</v>
      </c>
      <c r="K57" s="26">
        <v>65880</v>
      </c>
      <c r="L57" s="27">
        <v>5</v>
      </c>
    </row>
    <row r="58" spans="1:12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0"/>
        <v>August</v>
      </c>
      <c r="I58" s="24">
        <f t="shared" ca="1" si="1"/>
        <v>6</v>
      </c>
      <c r="J58" s="25" t="s">
        <v>15</v>
      </c>
      <c r="K58" s="26">
        <v>88850</v>
      </c>
      <c r="L58" s="27">
        <v>3</v>
      </c>
    </row>
    <row r="59" spans="1:12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0"/>
        <v>August</v>
      </c>
      <c r="I59" s="24">
        <f t="shared" ca="1" si="1"/>
        <v>8</v>
      </c>
      <c r="J59" s="25" t="s">
        <v>15</v>
      </c>
      <c r="K59" s="26">
        <v>22410</v>
      </c>
      <c r="L59" s="27">
        <v>4</v>
      </c>
    </row>
    <row r="60" spans="1:12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0"/>
        <v>August</v>
      </c>
      <c r="I60" s="24">
        <f t="shared" ca="1" si="1"/>
        <v>16</v>
      </c>
      <c r="J60" s="25"/>
      <c r="K60" s="26">
        <v>85480</v>
      </c>
      <c r="L60" s="27">
        <v>5</v>
      </c>
    </row>
    <row r="61" spans="1:12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0"/>
        <v>February</v>
      </c>
      <c r="I61" s="24">
        <f t="shared" ca="1" si="1"/>
        <v>8</v>
      </c>
      <c r="J61" s="25" t="s">
        <v>15</v>
      </c>
      <c r="K61" s="26">
        <v>47350</v>
      </c>
      <c r="L61" s="27">
        <v>5</v>
      </c>
    </row>
    <row r="62" spans="1:12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0"/>
        <v>January</v>
      </c>
      <c r="I62" s="24">
        <f t="shared" ca="1" si="1"/>
        <v>4</v>
      </c>
      <c r="J62" s="25" t="s">
        <v>19</v>
      </c>
      <c r="K62" s="26">
        <v>34990</v>
      </c>
      <c r="L62" s="27">
        <v>3</v>
      </c>
    </row>
    <row r="63" spans="1:12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0"/>
        <v>June</v>
      </c>
      <c r="I63" s="24">
        <f t="shared" ca="1" si="1"/>
        <v>3</v>
      </c>
      <c r="J63" s="25" t="s">
        <v>19</v>
      </c>
      <c r="K63" s="26">
        <v>28625</v>
      </c>
      <c r="L63" s="27">
        <v>1</v>
      </c>
    </row>
    <row r="64" spans="1:12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0"/>
        <v>August</v>
      </c>
      <c r="I64" s="24">
        <f t="shared" ca="1" si="1"/>
        <v>22</v>
      </c>
      <c r="J64" s="25" t="s">
        <v>15</v>
      </c>
      <c r="K64" s="26">
        <v>79770</v>
      </c>
      <c r="L64" s="27">
        <v>4</v>
      </c>
    </row>
    <row r="65" spans="1:12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0"/>
        <v>August</v>
      </c>
      <c r="I65" s="24">
        <f t="shared" ca="1" si="1"/>
        <v>3</v>
      </c>
      <c r="J65" s="25" t="s">
        <v>21</v>
      </c>
      <c r="K65" s="26">
        <v>80260</v>
      </c>
      <c r="L65" s="27">
        <v>3</v>
      </c>
    </row>
    <row r="66" spans="1:12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ref="H66:H129" si="2">CHOOSE(MONTH(G66),"January","February","March","April","May","June","July","August","September","October","November","December")</f>
        <v>December</v>
      </c>
      <c r="I66" s="24">
        <f t="shared" ref="I66:I129" ca="1" si="3">DATEDIF(G66,TODAY(),"Y")</f>
        <v>14</v>
      </c>
      <c r="J66" s="25"/>
      <c r="K66" s="26">
        <v>39764</v>
      </c>
      <c r="L66" s="27">
        <v>1</v>
      </c>
    </row>
    <row r="67" spans="1:12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2"/>
        <v>January</v>
      </c>
      <c r="I67" s="24">
        <f t="shared" ca="1" si="3"/>
        <v>10</v>
      </c>
      <c r="J67" s="25"/>
      <c r="K67" s="26">
        <v>75420</v>
      </c>
      <c r="L67" s="27">
        <v>1</v>
      </c>
    </row>
    <row r="68" spans="1:12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2"/>
        <v>August</v>
      </c>
      <c r="I68" s="24">
        <f t="shared" ca="1" si="3"/>
        <v>15</v>
      </c>
      <c r="J68" s="25" t="s">
        <v>21</v>
      </c>
      <c r="K68" s="26">
        <v>46360</v>
      </c>
      <c r="L68" s="27">
        <v>5</v>
      </c>
    </row>
    <row r="69" spans="1:12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2"/>
        <v>August</v>
      </c>
      <c r="I69" s="24">
        <f t="shared" ca="1" si="3"/>
        <v>15</v>
      </c>
      <c r="J69" s="25" t="s">
        <v>16</v>
      </c>
      <c r="K69" s="26">
        <v>81400</v>
      </c>
      <c r="L69" s="27">
        <v>2</v>
      </c>
    </row>
    <row r="70" spans="1:12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2"/>
        <v>July</v>
      </c>
      <c r="I70" s="24">
        <f t="shared" ca="1" si="3"/>
        <v>13</v>
      </c>
      <c r="J70" s="25" t="s">
        <v>15</v>
      </c>
      <c r="K70" s="26">
        <v>71820</v>
      </c>
      <c r="L70" s="27">
        <v>2</v>
      </c>
    </row>
    <row r="71" spans="1:12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90">
        <v>37267</v>
      </c>
      <c r="H71" s="23" t="str">
        <f t="shared" si="2"/>
        <v>January</v>
      </c>
      <c r="I71" s="24">
        <f t="shared" ca="1" si="3"/>
        <v>14</v>
      </c>
      <c r="J71" s="25" t="s">
        <v>16</v>
      </c>
      <c r="K71" s="26">
        <v>42905</v>
      </c>
      <c r="L71" s="27">
        <v>1</v>
      </c>
    </row>
    <row r="72" spans="1:12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2"/>
        <v>September</v>
      </c>
      <c r="I72" s="24">
        <f t="shared" ca="1" si="3"/>
        <v>10</v>
      </c>
      <c r="J72" s="25" t="s">
        <v>15</v>
      </c>
      <c r="K72" s="26">
        <v>30350</v>
      </c>
      <c r="L72" s="27">
        <v>1</v>
      </c>
    </row>
    <row r="73" spans="1:12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2"/>
        <v>December</v>
      </c>
      <c r="I73" s="24">
        <f t="shared" ca="1" si="3"/>
        <v>13</v>
      </c>
      <c r="J73" s="25"/>
      <c r="K73" s="26">
        <v>57760</v>
      </c>
      <c r="L73" s="27">
        <v>3</v>
      </c>
    </row>
    <row r="74" spans="1:12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2"/>
        <v>June</v>
      </c>
      <c r="I74" s="24">
        <f t="shared" ca="1" si="3"/>
        <v>3</v>
      </c>
      <c r="J74" s="25"/>
      <c r="K74" s="26">
        <v>46570</v>
      </c>
      <c r="L74" s="27">
        <v>4</v>
      </c>
    </row>
    <row r="75" spans="1:12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2"/>
        <v>January</v>
      </c>
      <c r="I75" s="24">
        <f t="shared" ca="1" si="3"/>
        <v>6</v>
      </c>
      <c r="J75" s="25" t="s">
        <v>16</v>
      </c>
      <c r="K75" s="26">
        <v>47760</v>
      </c>
      <c r="L75" s="27">
        <v>3</v>
      </c>
    </row>
    <row r="76" spans="1:12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2"/>
        <v>April</v>
      </c>
      <c r="I76" s="24">
        <f t="shared" ca="1" si="3"/>
        <v>6</v>
      </c>
      <c r="J76" s="25" t="s">
        <v>18</v>
      </c>
      <c r="K76" s="26">
        <v>42020</v>
      </c>
      <c r="L76" s="27">
        <v>5</v>
      </c>
    </row>
    <row r="77" spans="1:12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2"/>
        <v>September</v>
      </c>
      <c r="I77" s="24">
        <f t="shared" ca="1" si="3"/>
        <v>12</v>
      </c>
      <c r="J77" s="25" t="s">
        <v>19</v>
      </c>
      <c r="K77" s="26">
        <v>62750</v>
      </c>
      <c r="L77" s="27">
        <v>3</v>
      </c>
    </row>
    <row r="78" spans="1:12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2"/>
        <v>January</v>
      </c>
      <c r="I78" s="24">
        <f t="shared" ca="1" si="3"/>
        <v>21</v>
      </c>
      <c r="J78" s="25"/>
      <c r="K78" s="26">
        <v>70300</v>
      </c>
      <c r="L78" s="27">
        <v>3</v>
      </c>
    </row>
    <row r="79" spans="1:12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2"/>
        <v>January</v>
      </c>
      <c r="I79" s="24">
        <f t="shared" ca="1" si="3"/>
        <v>15</v>
      </c>
      <c r="J79" s="25" t="s">
        <v>18</v>
      </c>
      <c r="K79" s="26">
        <v>71010</v>
      </c>
      <c r="L79" s="27">
        <v>5</v>
      </c>
    </row>
    <row r="80" spans="1:12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2"/>
        <v>October</v>
      </c>
      <c r="I80" s="24">
        <f t="shared" ca="1" si="3"/>
        <v>8</v>
      </c>
      <c r="J80" s="25" t="s">
        <v>16</v>
      </c>
      <c r="K80" s="26">
        <v>29420</v>
      </c>
      <c r="L80" s="27">
        <v>5</v>
      </c>
    </row>
    <row r="81" spans="1:12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2"/>
        <v>September</v>
      </c>
      <c r="I81" s="24">
        <f t="shared" ca="1" si="3"/>
        <v>16</v>
      </c>
      <c r="J81" s="25"/>
      <c r="K81" s="26">
        <v>17912</v>
      </c>
      <c r="L81" s="27">
        <v>5</v>
      </c>
    </row>
    <row r="82" spans="1:12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2"/>
        <v>July</v>
      </c>
      <c r="I82" s="24">
        <f t="shared" ca="1" si="3"/>
        <v>21</v>
      </c>
      <c r="J82" s="25" t="s">
        <v>19</v>
      </c>
      <c r="K82" s="26">
        <v>46410</v>
      </c>
      <c r="L82" s="27">
        <v>2</v>
      </c>
    </row>
    <row r="83" spans="1:12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2"/>
        <v>February</v>
      </c>
      <c r="I83" s="24">
        <f t="shared" ca="1" si="3"/>
        <v>11</v>
      </c>
      <c r="J83" s="25" t="s">
        <v>16</v>
      </c>
      <c r="K83" s="26">
        <v>60300</v>
      </c>
      <c r="L83" s="27">
        <v>2</v>
      </c>
    </row>
    <row r="84" spans="1:12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2"/>
        <v>September</v>
      </c>
      <c r="I84" s="24">
        <f t="shared" ca="1" si="3"/>
        <v>15</v>
      </c>
      <c r="J84" s="25" t="s">
        <v>15</v>
      </c>
      <c r="K84" s="26">
        <v>49860</v>
      </c>
      <c r="L84" s="27">
        <v>2</v>
      </c>
    </row>
    <row r="85" spans="1:12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2"/>
        <v>June</v>
      </c>
      <c r="I85" s="24">
        <f t="shared" ca="1" si="3"/>
        <v>9</v>
      </c>
      <c r="J85" s="25" t="s">
        <v>19</v>
      </c>
      <c r="K85" s="26">
        <v>83710</v>
      </c>
      <c r="L85" s="27">
        <v>3</v>
      </c>
    </row>
    <row r="86" spans="1:12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2"/>
        <v>July</v>
      </c>
      <c r="I86" s="24">
        <f t="shared" ca="1" si="3"/>
        <v>15</v>
      </c>
      <c r="J86" s="25" t="s">
        <v>19</v>
      </c>
      <c r="K86" s="26">
        <v>23520</v>
      </c>
      <c r="L86" s="27">
        <v>2</v>
      </c>
    </row>
    <row r="87" spans="1:12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si="2"/>
        <v>April</v>
      </c>
      <c r="I87" s="24">
        <f t="shared" ca="1" si="3"/>
        <v>8</v>
      </c>
      <c r="J87" s="25"/>
      <c r="K87" s="26">
        <v>37344</v>
      </c>
      <c r="L87" s="27">
        <v>2</v>
      </c>
    </row>
    <row r="88" spans="1:12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2"/>
        <v>July</v>
      </c>
      <c r="I88" s="24">
        <f t="shared" ca="1" si="3"/>
        <v>11</v>
      </c>
      <c r="J88" s="25"/>
      <c r="K88" s="26">
        <v>31970</v>
      </c>
      <c r="L88" s="27">
        <v>5</v>
      </c>
    </row>
    <row r="89" spans="1:12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2"/>
        <v>June</v>
      </c>
      <c r="I89" s="24">
        <f t="shared" ca="1" si="3"/>
        <v>14</v>
      </c>
      <c r="J89" s="25" t="s">
        <v>19</v>
      </c>
      <c r="K89" s="26">
        <v>48250</v>
      </c>
      <c r="L89" s="27">
        <v>3</v>
      </c>
    </row>
    <row r="90" spans="1:12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2"/>
        <v>May</v>
      </c>
      <c r="I90" s="24">
        <f t="shared" ca="1" si="3"/>
        <v>17</v>
      </c>
      <c r="J90" s="25"/>
      <c r="K90" s="26">
        <v>58130</v>
      </c>
      <c r="L90" s="27">
        <v>2</v>
      </c>
    </row>
    <row r="91" spans="1:12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2"/>
        <v>July</v>
      </c>
      <c r="I91" s="24">
        <f t="shared" ca="1" si="3"/>
        <v>9</v>
      </c>
      <c r="J91" s="25" t="s">
        <v>15</v>
      </c>
      <c r="K91" s="26">
        <v>41060</v>
      </c>
      <c r="L91" s="27">
        <v>3</v>
      </c>
    </row>
    <row r="92" spans="1:12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2"/>
        <v>December</v>
      </c>
      <c r="I92" s="24">
        <f t="shared" ca="1" si="3"/>
        <v>20</v>
      </c>
      <c r="J92" s="25"/>
      <c r="K92" s="26">
        <v>78590</v>
      </c>
      <c r="L92" s="27">
        <v>1</v>
      </c>
    </row>
    <row r="93" spans="1:12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2"/>
        <v>November</v>
      </c>
      <c r="I93" s="24">
        <f t="shared" ca="1" si="3"/>
        <v>17</v>
      </c>
      <c r="J93" s="25" t="s">
        <v>21</v>
      </c>
      <c r="K93" s="26">
        <v>77580</v>
      </c>
      <c r="L93" s="27">
        <v>3</v>
      </c>
    </row>
    <row r="94" spans="1:12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2"/>
        <v>December</v>
      </c>
      <c r="I94" s="24">
        <f t="shared" ca="1" si="3"/>
        <v>14</v>
      </c>
      <c r="J94" s="25"/>
      <c r="K94" s="26">
        <v>37016</v>
      </c>
      <c r="L94" s="27">
        <v>4</v>
      </c>
    </row>
    <row r="95" spans="1:12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2"/>
        <v>December</v>
      </c>
      <c r="I95" s="24">
        <f t="shared" ca="1" si="3"/>
        <v>12</v>
      </c>
      <c r="J95" s="25" t="s">
        <v>18</v>
      </c>
      <c r="K95" s="26">
        <v>66010</v>
      </c>
      <c r="L95" s="27">
        <v>5</v>
      </c>
    </row>
    <row r="96" spans="1:12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2"/>
        <v>June</v>
      </c>
      <c r="I96" s="24">
        <f t="shared" ca="1" si="3"/>
        <v>16</v>
      </c>
      <c r="J96" s="25"/>
      <c r="K96" s="26">
        <v>77930</v>
      </c>
      <c r="L96" s="27">
        <v>5</v>
      </c>
    </row>
    <row r="97" spans="1:12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90">
        <v>34384</v>
      </c>
      <c r="H97" s="23" t="str">
        <f t="shared" si="2"/>
        <v>February</v>
      </c>
      <c r="I97" s="24">
        <f t="shared" ca="1" si="3"/>
        <v>22</v>
      </c>
      <c r="J97" s="25" t="s">
        <v>18</v>
      </c>
      <c r="K97" s="26">
        <v>30445</v>
      </c>
      <c r="L97" s="27">
        <v>1</v>
      </c>
    </row>
    <row r="98" spans="1:12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2"/>
        <v>December</v>
      </c>
      <c r="I98" s="24">
        <f t="shared" ca="1" si="3"/>
        <v>10</v>
      </c>
      <c r="J98" s="25" t="s">
        <v>19</v>
      </c>
      <c r="K98" s="26">
        <v>87280</v>
      </c>
      <c r="L98" s="27">
        <v>4</v>
      </c>
    </row>
    <row r="99" spans="1:12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2"/>
        <v>March</v>
      </c>
      <c r="I99" s="24">
        <f t="shared" ca="1" si="3"/>
        <v>9</v>
      </c>
      <c r="J99" s="25" t="s">
        <v>19</v>
      </c>
      <c r="K99" s="26">
        <v>31910</v>
      </c>
      <c r="L99" s="27">
        <v>5</v>
      </c>
    </row>
    <row r="100" spans="1:12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2"/>
        <v>September</v>
      </c>
      <c r="I100" s="24">
        <f t="shared" ca="1" si="3"/>
        <v>8</v>
      </c>
      <c r="J100" s="25" t="s">
        <v>18</v>
      </c>
      <c r="K100" s="26">
        <v>62688</v>
      </c>
      <c r="L100" s="27">
        <v>3</v>
      </c>
    </row>
    <row r="101" spans="1:12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90">
        <v>40614</v>
      </c>
      <c r="H101" s="23" t="str">
        <f t="shared" si="2"/>
        <v>March</v>
      </c>
      <c r="I101" s="24">
        <f t="shared" ca="1" si="3"/>
        <v>5</v>
      </c>
      <c r="J101" s="25" t="s">
        <v>16</v>
      </c>
      <c r="K101" s="26">
        <v>58290</v>
      </c>
      <c r="L101" s="27">
        <v>5</v>
      </c>
    </row>
    <row r="102" spans="1:12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2"/>
        <v>January</v>
      </c>
      <c r="I102" s="24">
        <f t="shared" ca="1" si="3"/>
        <v>21</v>
      </c>
      <c r="J102" s="25"/>
      <c r="K102" s="26">
        <v>49530</v>
      </c>
      <c r="L102" s="27">
        <v>2</v>
      </c>
    </row>
    <row r="103" spans="1:12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2"/>
        <v>November</v>
      </c>
      <c r="I103" s="24">
        <f t="shared" ca="1" si="3"/>
        <v>15</v>
      </c>
      <c r="J103" s="25" t="s">
        <v>19</v>
      </c>
      <c r="K103" s="26">
        <v>89740</v>
      </c>
      <c r="L103" s="27">
        <v>5</v>
      </c>
    </row>
    <row r="104" spans="1:12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2"/>
        <v>September</v>
      </c>
      <c r="I104" s="24">
        <f t="shared" ca="1" si="3"/>
        <v>17</v>
      </c>
      <c r="J104" s="25" t="s">
        <v>15</v>
      </c>
      <c r="K104" s="26">
        <v>78710</v>
      </c>
      <c r="L104" s="27">
        <v>4</v>
      </c>
    </row>
    <row r="105" spans="1:12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2"/>
        <v>December</v>
      </c>
      <c r="I105" s="24">
        <f t="shared" ca="1" si="3"/>
        <v>21</v>
      </c>
      <c r="J105" s="25"/>
      <c r="K105" s="26">
        <v>59128</v>
      </c>
      <c r="L105" s="27">
        <v>4</v>
      </c>
    </row>
    <row r="106" spans="1:12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2"/>
        <v>April</v>
      </c>
      <c r="I106" s="24">
        <f t="shared" ca="1" si="3"/>
        <v>23</v>
      </c>
      <c r="J106" s="25"/>
      <c r="K106" s="26">
        <v>23020</v>
      </c>
      <c r="L106" s="27">
        <v>4</v>
      </c>
    </row>
    <row r="107" spans="1:12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2"/>
        <v>August</v>
      </c>
      <c r="I107" s="24">
        <f t="shared" ca="1" si="3"/>
        <v>21</v>
      </c>
      <c r="J107" s="25"/>
      <c r="K107" s="26">
        <v>64430</v>
      </c>
      <c r="L107" s="27">
        <v>4</v>
      </c>
    </row>
    <row r="108" spans="1:12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2"/>
        <v>October</v>
      </c>
      <c r="I108" s="24">
        <f t="shared" ca="1" si="3"/>
        <v>17</v>
      </c>
      <c r="J108" s="25" t="s">
        <v>15</v>
      </c>
      <c r="K108" s="26">
        <v>81640</v>
      </c>
      <c r="L108" s="27">
        <v>4</v>
      </c>
    </row>
    <row r="109" spans="1:12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2"/>
        <v>June</v>
      </c>
      <c r="I109" s="24">
        <f t="shared" ca="1" si="3"/>
        <v>15</v>
      </c>
      <c r="J109" s="25" t="s">
        <v>19</v>
      </c>
      <c r="K109" s="26">
        <v>45000</v>
      </c>
      <c r="L109" s="27">
        <v>4</v>
      </c>
    </row>
    <row r="110" spans="1:12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2"/>
        <v>December</v>
      </c>
      <c r="I110" s="24">
        <f t="shared" ca="1" si="3"/>
        <v>22</v>
      </c>
      <c r="J110" s="25"/>
      <c r="K110" s="26">
        <v>46650</v>
      </c>
      <c r="L110" s="27">
        <v>2</v>
      </c>
    </row>
    <row r="111" spans="1:12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2"/>
        <v>December</v>
      </c>
      <c r="I111" s="24">
        <f t="shared" ca="1" si="3"/>
        <v>20</v>
      </c>
      <c r="J111" s="25"/>
      <c r="K111" s="26">
        <v>75550</v>
      </c>
      <c r="L111" s="27">
        <v>3</v>
      </c>
    </row>
    <row r="112" spans="1:12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2"/>
        <v>August</v>
      </c>
      <c r="I112" s="24">
        <f t="shared" ca="1" si="3"/>
        <v>9</v>
      </c>
      <c r="J112" s="25" t="s">
        <v>15</v>
      </c>
      <c r="K112" s="26">
        <v>36630</v>
      </c>
      <c r="L112" s="27">
        <v>4</v>
      </c>
    </row>
    <row r="113" spans="1:12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2"/>
        <v>May</v>
      </c>
      <c r="I113" s="24">
        <f t="shared" ca="1" si="3"/>
        <v>18</v>
      </c>
      <c r="J113" s="25" t="s">
        <v>18</v>
      </c>
      <c r="K113" s="26">
        <v>38940</v>
      </c>
      <c r="L113" s="27">
        <v>2</v>
      </c>
    </row>
    <row r="114" spans="1:12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2"/>
        <v>June</v>
      </c>
      <c r="I114" s="24">
        <f t="shared" ca="1" si="3"/>
        <v>22</v>
      </c>
      <c r="J114" s="25" t="s">
        <v>19</v>
      </c>
      <c r="K114" s="26">
        <v>44620</v>
      </c>
      <c r="L114" s="27">
        <v>5</v>
      </c>
    </row>
    <row r="115" spans="1:12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2"/>
        <v>September</v>
      </c>
      <c r="I115" s="24">
        <f t="shared" ca="1" si="3"/>
        <v>3</v>
      </c>
      <c r="J115" s="25" t="s">
        <v>15</v>
      </c>
      <c r="K115" s="26">
        <v>86640</v>
      </c>
      <c r="L115" s="27">
        <v>3</v>
      </c>
    </row>
    <row r="116" spans="1:12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2"/>
        <v>September</v>
      </c>
      <c r="I116" s="24">
        <f t="shared" ca="1" si="3"/>
        <v>16</v>
      </c>
      <c r="J116" s="25"/>
      <c r="K116" s="26">
        <v>12836</v>
      </c>
      <c r="L116" s="27">
        <v>5</v>
      </c>
    </row>
    <row r="117" spans="1:12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2"/>
        <v>December</v>
      </c>
      <c r="I117" s="24">
        <f t="shared" ca="1" si="3"/>
        <v>8</v>
      </c>
      <c r="J117" s="25"/>
      <c r="K117" s="26">
        <v>60060</v>
      </c>
      <c r="L117" s="27">
        <v>2</v>
      </c>
    </row>
    <row r="118" spans="1:12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2"/>
        <v>April</v>
      </c>
      <c r="I118" s="24">
        <f t="shared" ca="1" si="3"/>
        <v>14</v>
      </c>
      <c r="J118" s="25" t="s">
        <v>19</v>
      </c>
      <c r="K118" s="26">
        <v>68410</v>
      </c>
      <c r="L118" s="27">
        <v>5</v>
      </c>
    </row>
    <row r="119" spans="1:12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2"/>
        <v>January</v>
      </c>
      <c r="I119" s="24">
        <f t="shared" ca="1" si="3"/>
        <v>20</v>
      </c>
      <c r="J119" s="25" t="s">
        <v>15</v>
      </c>
      <c r="K119" s="26">
        <v>26890</v>
      </c>
      <c r="L119" s="27">
        <v>3</v>
      </c>
    </row>
    <row r="120" spans="1:12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2"/>
        <v>July</v>
      </c>
      <c r="I120" s="24">
        <f t="shared" ca="1" si="3"/>
        <v>22</v>
      </c>
      <c r="J120" s="25" t="s">
        <v>18</v>
      </c>
      <c r="K120" s="26">
        <v>87120</v>
      </c>
      <c r="L120" s="27">
        <v>3</v>
      </c>
    </row>
    <row r="121" spans="1:12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2"/>
        <v>July</v>
      </c>
      <c r="I121" s="24">
        <f t="shared" ca="1" si="3"/>
        <v>5</v>
      </c>
      <c r="J121" s="25" t="s">
        <v>19</v>
      </c>
      <c r="K121" s="26">
        <v>72060</v>
      </c>
      <c r="L121" s="27">
        <v>2</v>
      </c>
    </row>
    <row r="122" spans="1:12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2"/>
        <v>July</v>
      </c>
      <c r="I122" s="24">
        <f t="shared" ca="1" si="3"/>
        <v>6</v>
      </c>
      <c r="J122" s="25" t="s">
        <v>19</v>
      </c>
      <c r="K122" s="26">
        <v>59420</v>
      </c>
      <c r="L122" s="27">
        <v>4</v>
      </c>
    </row>
    <row r="123" spans="1:12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2"/>
        <v>March</v>
      </c>
      <c r="I123" s="24">
        <f t="shared" ca="1" si="3"/>
        <v>3</v>
      </c>
      <c r="J123" s="25"/>
      <c r="K123" s="26">
        <v>9180</v>
      </c>
      <c r="L123" s="27">
        <v>3</v>
      </c>
    </row>
    <row r="124" spans="1:12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2"/>
        <v>December</v>
      </c>
      <c r="I124" s="24">
        <f t="shared" ca="1" si="3"/>
        <v>14</v>
      </c>
      <c r="J124" s="25" t="s">
        <v>19</v>
      </c>
      <c r="K124" s="26">
        <v>68750</v>
      </c>
      <c r="L124" s="27">
        <v>1</v>
      </c>
    </row>
    <row r="125" spans="1:12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2"/>
        <v>June</v>
      </c>
      <c r="I125" s="24">
        <f t="shared" ca="1" si="3"/>
        <v>4</v>
      </c>
      <c r="J125" s="25" t="s">
        <v>21</v>
      </c>
      <c r="K125" s="26">
        <v>34690</v>
      </c>
      <c r="L125" s="27">
        <v>2</v>
      </c>
    </row>
    <row r="126" spans="1:12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2"/>
        <v>July</v>
      </c>
      <c r="I126" s="24">
        <f t="shared" ca="1" si="3"/>
        <v>20</v>
      </c>
      <c r="J126" s="25"/>
      <c r="K126" s="26">
        <v>36788</v>
      </c>
      <c r="L126" s="27">
        <v>4</v>
      </c>
    </row>
    <row r="127" spans="1:12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2"/>
        <v>February</v>
      </c>
      <c r="I127" s="24">
        <f t="shared" ca="1" si="3"/>
        <v>3</v>
      </c>
      <c r="J127" s="25" t="s">
        <v>21</v>
      </c>
      <c r="K127" s="26">
        <v>32640</v>
      </c>
      <c r="L127" s="27">
        <v>4</v>
      </c>
    </row>
    <row r="128" spans="1:12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2"/>
        <v>September</v>
      </c>
      <c r="I128" s="24">
        <f t="shared" ca="1" si="3"/>
        <v>21</v>
      </c>
      <c r="J128" s="25" t="s">
        <v>15</v>
      </c>
      <c r="K128" s="26">
        <v>23320</v>
      </c>
      <c r="L128" s="27">
        <v>4</v>
      </c>
    </row>
    <row r="129" spans="1:12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2"/>
        <v>September</v>
      </c>
      <c r="I129" s="24">
        <f t="shared" ca="1" si="3"/>
        <v>3</v>
      </c>
      <c r="J129" s="25" t="s">
        <v>16</v>
      </c>
      <c r="K129" s="26">
        <v>86500</v>
      </c>
      <c r="L129" s="27">
        <v>1</v>
      </c>
    </row>
    <row r="130" spans="1:12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ref="H130:H193" si="4">CHOOSE(MONTH(G130),"January","February","March","April","May","June","July","August","September","October","November","December")</f>
        <v>December</v>
      </c>
      <c r="I130" s="24">
        <f t="shared" ref="I130:I193" ca="1" si="5">DATEDIF(G130,TODAY(),"Y")</f>
        <v>15</v>
      </c>
      <c r="J130" s="25" t="s">
        <v>15</v>
      </c>
      <c r="K130" s="26">
        <v>74530</v>
      </c>
      <c r="L130" s="27">
        <v>5</v>
      </c>
    </row>
    <row r="131" spans="1:12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4"/>
        <v>February</v>
      </c>
      <c r="I131" s="24">
        <f t="shared" ca="1" si="5"/>
        <v>4</v>
      </c>
      <c r="J131" s="25"/>
      <c r="K131" s="26">
        <v>56920</v>
      </c>
      <c r="L131" s="27">
        <v>4</v>
      </c>
    </row>
    <row r="132" spans="1:12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4"/>
        <v>November</v>
      </c>
      <c r="I132" s="24">
        <f t="shared" ca="1" si="5"/>
        <v>15</v>
      </c>
      <c r="J132" s="25"/>
      <c r="K132" s="26">
        <v>88000</v>
      </c>
      <c r="L132" s="27">
        <v>5</v>
      </c>
    </row>
    <row r="133" spans="1:12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4"/>
        <v>December</v>
      </c>
      <c r="I133" s="24">
        <f t="shared" ca="1" si="5"/>
        <v>21</v>
      </c>
      <c r="J133" s="25" t="s">
        <v>18</v>
      </c>
      <c r="K133" s="26">
        <v>73930</v>
      </c>
      <c r="L133" s="27">
        <v>1</v>
      </c>
    </row>
    <row r="134" spans="1:12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4"/>
        <v>December</v>
      </c>
      <c r="I134" s="24">
        <f t="shared" ca="1" si="5"/>
        <v>4</v>
      </c>
      <c r="J134" s="25" t="s">
        <v>15</v>
      </c>
      <c r="K134" s="26">
        <v>78170</v>
      </c>
      <c r="L134" s="27">
        <v>5</v>
      </c>
    </row>
    <row r="135" spans="1:12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4"/>
        <v>January</v>
      </c>
      <c r="I135" s="24">
        <f t="shared" ca="1" si="5"/>
        <v>19</v>
      </c>
      <c r="J135" s="25"/>
      <c r="K135" s="26">
        <v>45105</v>
      </c>
      <c r="L135" s="27">
        <v>1</v>
      </c>
    </row>
    <row r="136" spans="1:12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4"/>
        <v>May</v>
      </c>
      <c r="I136" s="24">
        <f t="shared" ca="1" si="5"/>
        <v>22</v>
      </c>
      <c r="J136" s="25" t="s">
        <v>18</v>
      </c>
      <c r="K136" s="26">
        <v>61400</v>
      </c>
      <c r="L136" s="27">
        <v>5</v>
      </c>
    </row>
    <row r="137" spans="1:12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4"/>
        <v>September</v>
      </c>
      <c r="I137" s="24">
        <f t="shared" ca="1" si="5"/>
        <v>11</v>
      </c>
      <c r="J137" s="25"/>
      <c r="K137" s="26">
        <v>21648</v>
      </c>
      <c r="L137" s="27">
        <v>2</v>
      </c>
    </row>
    <row r="138" spans="1:12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4"/>
        <v>August</v>
      </c>
      <c r="I138" s="24">
        <f t="shared" ca="1" si="5"/>
        <v>10</v>
      </c>
      <c r="J138" s="25"/>
      <c r="K138" s="26">
        <v>57410</v>
      </c>
      <c r="L138" s="27">
        <v>2</v>
      </c>
    </row>
    <row r="139" spans="1:12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4"/>
        <v>September</v>
      </c>
      <c r="I139" s="24">
        <f t="shared" ca="1" si="5"/>
        <v>18</v>
      </c>
      <c r="J139" s="25" t="s">
        <v>15</v>
      </c>
      <c r="K139" s="26">
        <v>49405</v>
      </c>
      <c r="L139" s="27">
        <v>4</v>
      </c>
    </row>
    <row r="140" spans="1:12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4"/>
        <v>January</v>
      </c>
      <c r="I140" s="24">
        <f t="shared" ca="1" si="5"/>
        <v>14</v>
      </c>
      <c r="J140" s="25" t="s">
        <v>19</v>
      </c>
      <c r="K140" s="26">
        <v>26790</v>
      </c>
      <c r="L140" s="27">
        <v>2</v>
      </c>
    </row>
    <row r="141" spans="1:12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4"/>
        <v>November</v>
      </c>
      <c r="I141" s="24">
        <f t="shared" ca="1" si="5"/>
        <v>19</v>
      </c>
      <c r="J141" s="25" t="s">
        <v>15</v>
      </c>
      <c r="K141" s="26">
        <v>81010</v>
      </c>
      <c r="L141" s="27">
        <v>4</v>
      </c>
    </row>
    <row r="142" spans="1:12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4"/>
        <v>August</v>
      </c>
      <c r="I142" s="24">
        <f t="shared" ca="1" si="5"/>
        <v>22</v>
      </c>
      <c r="J142" s="25"/>
      <c r="K142" s="26">
        <v>47590</v>
      </c>
      <c r="L142" s="27">
        <v>3</v>
      </c>
    </row>
    <row r="143" spans="1:12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4"/>
        <v>May</v>
      </c>
      <c r="I143" s="24">
        <f t="shared" ca="1" si="5"/>
        <v>15</v>
      </c>
      <c r="J143" s="25" t="s">
        <v>16</v>
      </c>
      <c r="K143" s="26">
        <v>49770</v>
      </c>
      <c r="L143" s="27">
        <v>1</v>
      </c>
    </row>
    <row r="144" spans="1:12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4"/>
        <v>September</v>
      </c>
      <c r="I144" s="24">
        <f t="shared" ca="1" si="5"/>
        <v>21</v>
      </c>
      <c r="J144" s="25"/>
      <c r="K144" s="26">
        <v>79220</v>
      </c>
      <c r="L144" s="27">
        <v>4</v>
      </c>
    </row>
    <row r="145" spans="1:12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4"/>
        <v>March</v>
      </c>
      <c r="I145" s="24">
        <f t="shared" ca="1" si="5"/>
        <v>4</v>
      </c>
      <c r="J145" s="25" t="s">
        <v>19</v>
      </c>
      <c r="K145" s="26">
        <v>23190</v>
      </c>
      <c r="L145" s="27">
        <v>5</v>
      </c>
    </row>
    <row r="146" spans="1:12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4"/>
        <v>November</v>
      </c>
      <c r="I146" s="24">
        <f t="shared" ca="1" si="5"/>
        <v>22</v>
      </c>
      <c r="J146" s="25" t="s">
        <v>15</v>
      </c>
      <c r="K146" s="26">
        <v>89140</v>
      </c>
      <c r="L146" s="27">
        <v>1</v>
      </c>
    </row>
    <row r="147" spans="1:12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4"/>
        <v>December</v>
      </c>
      <c r="I147" s="24">
        <f t="shared" ca="1" si="5"/>
        <v>14</v>
      </c>
      <c r="J147" s="25" t="s">
        <v>16</v>
      </c>
      <c r="K147" s="26">
        <v>61850</v>
      </c>
      <c r="L147" s="27">
        <v>2</v>
      </c>
    </row>
    <row r="148" spans="1:12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4"/>
        <v>July</v>
      </c>
      <c r="I148" s="24">
        <f t="shared" ca="1" si="5"/>
        <v>14</v>
      </c>
      <c r="J148" s="25" t="s">
        <v>15</v>
      </c>
      <c r="K148" s="26">
        <v>62400</v>
      </c>
      <c r="L148" s="27">
        <v>4</v>
      </c>
    </row>
    <row r="149" spans="1:12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4"/>
        <v>September</v>
      </c>
      <c r="I149" s="24">
        <f t="shared" ca="1" si="5"/>
        <v>18</v>
      </c>
      <c r="J149" s="25" t="s">
        <v>19</v>
      </c>
      <c r="K149" s="26">
        <v>33590</v>
      </c>
      <c r="L149" s="27">
        <v>5</v>
      </c>
    </row>
    <row r="150" spans="1:12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4"/>
        <v>September</v>
      </c>
      <c r="I150" s="24">
        <f t="shared" ca="1" si="5"/>
        <v>14</v>
      </c>
      <c r="J150" s="25" t="s">
        <v>19</v>
      </c>
      <c r="K150" s="26">
        <v>46710</v>
      </c>
      <c r="L150" s="27">
        <v>3</v>
      </c>
    </row>
    <row r="151" spans="1:12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si="4"/>
        <v>July</v>
      </c>
      <c r="I151" s="24">
        <f t="shared" ca="1" si="5"/>
        <v>22</v>
      </c>
      <c r="J151" s="25"/>
      <c r="K151" s="26">
        <v>14568</v>
      </c>
      <c r="L151" s="27">
        <v>3</v>
      </c>
    </row>
    <row r="152" spans="1:12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4"/>
        <v>July</v>
      </c>
      <c r="I152" s="24">
        <f t="shared" ca="1" si="5"/>
        <v>16</v>
      </c>
      <c r="J152" s="25"/>
      <c r="K152" s="26">
        <v>86100</v>
      </c>
      <c r="L152" s="27">
        <v>4</v>
      </c>
    </row>
    <row r="153" spans="1:12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4"/>
        <v>May</v>
      </c>
      <c r="I153" s="24">
        <f t="shared" ca="1" si="5"/>
        <v>19</v>
      </c>
      <c r="J153" s="25"/>
      <c r="K153" s="26">
        <v>85980</v>
      </c>
      <c r="L153" s="27">
        <v>2</v>
      </c>
    </row>
    <row r="154" spans="1:12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4"/>
        <v>May</v>
      </c>
      <c r="I154" s="24">
        <f t="shared" ca="1" si="5"/>
        <v>15</v>
      </c>
      <c r="J154" s="25" t="s">
        <v>19</v>
      </c>
      <c r="K154" s="26">
        <v>28880</v>
      </c>
      <c r="L154" s="27">
        <v>3</v>
      </c>
    </row>
    <row r="155" spans="1:12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4"/>
        <v>March</v>
      </c>
      <c r="I155" s="24">
        <f t="shared" ca="1" si="5"/>
        <v>12</v>
      </c>
      <c r="J155" s="25" t="s">
        <v>18</v>
      </c>
      <c r="K155" s="26">
        <v>47295</v>
      </c>
      <c r="L155" s="27">
        <v>4</v>
      </c>
    </row>
    <row r="156" spans="1:12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4"/>
        <v>October</v>
      </c>
      <c r="I156" s="24">
        <f t="shared" ca="1" si="5"/>
        <v>23</v>
      </c>
      <c r="J156" s="25" t="s">
        <v>16</v>
      </c>
      <c r="K156" s="26">
        <v>49810</v>
      </c>
      <c r="L156" s="27">
        <v>2</v>
      </c>
    </row>
    <row r="157" spans="1:12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4"/>
        <v>June</v>
      </c>
      <c r="I157" s="24">
        <f t="shared" ca="1" si="5"/>
        <v>3</v>
      </c>
      <c r="J157" s="25" t="s">
        <v>16</v>
      </c>
      <c r="K157" s="26">
        <v>62180</v>
      </c>
      <c r="L157" s="27">
        <v>2</v>
      </c>
    </row>
    <row r="158" spans="1:12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4"/>
        <v>October</v>
      </c>
      <c r="I158" s="24">
        <f t="shared" ca="1" si="5"/>
        <v>16</v>
      </c>
      <c r="J158" s="25" t="s">
        <v>18</v>
      </c>
      <c r="K158" s="26">
        <v>73740</v>
      </c>
      <c r="L158" s="27">
        <v>4</v>
      </c>
    </row>
    <row r="159" spans="1:12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4"/>
        <v>May</v>
      </c>
      <c r="I159" s="24">
        <f t="shared" ca="1" si="5"/>
        <v>21</v>
      </c>
      <c r="J159" s="25" t="s">
        <v>18</v>
      </c>
      <c r="K159" s="26">
        <v>68010</v>
      </c>
      <c r="L159" s="27">
        <v>1</v>
      </c>
    </row>
    <row r="160" spans="1:12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4"/>
        <v>February</v>
      </c>
      <c r="I160" s="24">
        <f t="shared" ca="1" si="5"/>
        <v>16</v>
      </c>
      <c r="J160" s="25" t="s">
        <v>15</v>
      </c>
      <c r="K160" s="26">
        <v>40920</v>
      </c>
      <c r="L160" s="27">
        <v>4</v>
      </c>
    </row>
    <row r="161" spans="1:12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4"/>
        <v>November</v>
      </c>
      <c r="I161" s="24">
        <f t="shared" ca="1" si="5"/>
        <v>14</v>
      </c>
      <c r="J161" s="25" t="s">
        <v>15</v>
      </c>
      <c r="K161" s="26">
        <v>46030</v>
      </c>
      <c r="L161" s="27">
        <v>2</v>
      </c>
    </row>
    <row r="162" spans="1:12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4"/>
        <v>March</v>
      </c>
      <c r="I162" s="24">
        <f t="shared" ca="1" si="5"/>
        <v>16</v>
      </c>
      <c r="J162" s="25"/>
      <c r="K162" s="26">
        <v>36230</v>
      </c>
      <c r="L162" s="27">
        <v>2</v>
      </c>
    </row>
    <row r="163" spans="1:12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4"/>
        <v>December</v>
      </c>
      <c r="I163" s="24">
        <f t="shared" ca="1" si="5"/>
        <v>21</v>
      </c>
      <c r="J163" s="25"/>
      <c r="K163" s="26">
        <v>32190</v>
      </c>
      <c r="L163" s="27">
        <v>3</v>
      </c>
    </row>
    <row r="164" spans="1:12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4"/>
        <v>December</v>
      </c>
      <c r="I164" s="24">
        <f t="shared" ca="1" si="5"/>
        <v>16</v>
      </c>
      <c r="J164" s="25" t="s">
        <v>19</v>
      </c>
      <c r="K164" s="26">
        <v>61150</v>
      </c>
      <c r="L164" s="27">
        <v>2</v>
      </c>
    </row>
    <row r="165" spans="1:12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4"/>
        <v>September</v>
      </c>
      <c r="I165" s="24">
        <f t="shared" ca="1" si="5"/>
        <v>21</v>
      </c>
      <c r="J165" s="25"/>
      <c r="K165" s="26">
        <v>29000</v>
      </c>
      <c r="L165" s="27">
        <v>5</v>
      </c>
    </row>
    <row r="166" spans="1:12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4"/>
        <v>July</v>
      </c>
      <c r="I166" s="24">
        <f t="shared" ca="1" si="5"/>
        <v>13</v>
      </c>
      <c r="J166" s="25" t="s">
        <v>19</v>
      </c>
      <c r="K166" s="26">
        <v>33640</v>
      </c>
      <c r="L166" s="27">
        <v>3</v>
      </c>
    </row>
    <row r="167" spans="1:12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4"/>
        <v>October</v>
      </c>
      <c r="I167" s="24">
        <f t="shared" ca="1" si="5"/>
        <v>21</v>
      </c>
      <c r="J167" s="25" t="s">
        <v>15</v>
      </c>
      <c r="K167" s="26">
        <v>31840</v>
      </c>
      <c r="L167" s="27">
        <v>1</v>
      </c>
    </row>
    <row r="168" spans="1:12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4"/>
        <v>October</v>
      </c>
      <c r="I168" s="24">
        <f t="shared" ca="1" si="5"/>
        <v>13</v>
      </c>
      <c r="J168" s="25" t="s">
        <v>15</v>
      </c>
      <c r="K168" s="26">
        <v>27180</v>
      </c>
      <c r="L168" s="27">
        <v>4</v>
      </c>
    </row>
    <row r="169" spans="1:12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4"/>
        <v>June</v>
      </c>
      <c r="I169" s="24">
        <f t="shared" ca="1" si="5"/>
        <v>21</v>
      </c>
      <c r="J169" s="25" t="s">
        <v>18</v>
      </c>
      <c r="K169" s="26">
        <v>59490</v>
      </c>
      <c r="L169" s="27">
        <v>3</v>
      </c>
    </row>
    <row r="170" spans="1:12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4"/>
        <v>December</v>
      </c>
      <c r="I170" s="24">
        <f t="shared" ca="1" si="5"/>
        <v>20</v>
      </c>
      <c r="J170" s="25" t="s">
        <v>15</v>
      </c>
      <c r="K170" s="26">
        <v>49545</v>
      </c>
      <c r="L170" s="27">
        <v>2</v>
      </c>
    </row>
    <row r="171" spans="1:12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4"/>
        <v>May</v>
      </c>
      <c r="I171" s="24">
        <f t="shared" ca="1" si="5"/>
        <v>18</v>
      </c>
      <c r="J171" s="25"/>
      <c r="K171" s="26">
        <v>23692</v>
      </c>
      <c r="L171" s="27">
        <v>4</v>
      </c>
    </row>
    <row r="172" spans="1:12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4"/>
        <v>August</v>
      </c>
      <c r="I172" s="24">
        <f t="shared" ca="1" si="5"/>
        <v>4</v>
      </c>
      <c r="J172" s="25"/>
      <c r="K172" s="26">
        <v>45830</v>
      </c>
      <c r="L172" s="27">
        <v>4</v>
      </c>
    </row>
    <row r="173" spans="1:12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4"/>
        <v>February</v>
      </c>
      <c r="I173" s="24">
        <f t="shared" ca="1" si="5"/>
        <v>23</v>
      </c>
      <c r="J173" s="25" t="s">
        <v>21</v>
      </c>
      <c r="K173" s="26">
        <v>35360</v>
      </c>
      <c r="L173" s="27">
        <v>5</v>
      </c>
    </row>
    <row r="174" spans="1:12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4"/>
        <v>May</v>
      </c>
      <c r="I174" s="24">
        <f t="shared" ca="1" si="5"/>
        <v>22</v>
      </c>
      <c r="J174" s="25" t="s">
        <v>16</v>
      </c>
      <c r="K174" s="26">
        <v>71680</v>
      </c>
      <c r="L174" s="27">
        <v>4</v>
      </c>
    </row>
    <row r="175" spans="1:12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4"/>
        <v>October</v>
      </c>
      <c r="I175" s="24">
        <f t="shared" ca="1" si="5"/>
        <v>13</v>
      </c>
      <c r="J175" s="25" t="s">
        <v>19</v>
      </c>
      <c r="K175" s="26">
        <v>78710</v>
      </c>
      <c r="L175" s="27">
        <v>2</v>
      </c>
    </row>
    <row r="176" spans="1:12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4"/>
        <v>November</v>
      </c>
      <c r="I176" s="24">
        <f t="shared" ca="1" si="5"/>
        <v>16</v>
      </c>
      <c r="J176" s="25"/>
      <c r="K176" s="26">
        <v>76910</v>
      </c>
      <c r="L176" s="27">
        <v>1</v>
      </c>
    </row>
    <row r="177" spans="1:12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4"/>
        <v>July</v>
      </c>
      <c r="I177" s="24">
        <f t="shared" ca="1" si="5"/>
        <v>14</v>
      </c>
      <c r="J177" s="25" t="s">
        <v>15</v>
      </c>
      <c r="K177" s="26">
        <v>76192</v>
      </c>
      <c r="L177" s="27">
        <v>4</v>
      </c>
    </row>
    <row r="178" spans="1:12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4"/>
        <v>October</v>
      </c>
      <c r="I178" s="24">
        <f t="shared" ca="1" si="5"/>
        <v>22</v>
      </c>
      <c r="J178" s="25" t="s">
        <v>19</v>
      </c>
      <c r="K178" s="26">
        <v>26190</v>
      </c>
      <c r="L178" s="27">
        <v>5</v>
      </c>
    </row>
    <row r="179" spans="1:12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4"/>
        <v>April</v>
      </c>
      <c r="I179" s="24">
        <f t="shared" ca="1" si="5"/>
        <v>18</v>
      </c>
      <c r="J179" s="25" t="s">
        <v>15</v>
      </c>
      <c r="K179" s="26">
        <v>67890</v>
      </c>
      <c r="L179" s="27">
        <v>5</v>
      </c>
    </row>
    <row r="180" spans="1:12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4"/>
        <v>June</v>
      </c>
      <c r="I180" s="24">
        <f t="shared" ca="1" si="5"/>
        <v>14</v>
      </c>
      <c r="J180" s="25" t="s">
        <v>19</v>
      </c>
      <c r="K180" s="26">
        <v>32100</v>
      </c>
      <c r="L180" s="27">
        <v>1</v>
      </c>
    </row>
    <row r="181" spans="1:12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4"/>
        <v>February</v>
      </c>
      <c r="I181" s="24">
        <f t="shared" ca="1" si="5"/>
        <v>23</v>
      </c>
      <c r="J181" s="25" t="s">
        <v>21</v>
      </c>
      <c r="K181" s="26">
        <v>24815</v>
      </c>
      <c r="L181" s="27">
        <v>1</v>
      </c>
    </row>
    <row r="182" spans="1:12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4"/>
        <v>January</v>
      </c>
      <c r="I182" s="24">
        <f t="shared" ca="1" si="5"/>
        <v>14</v>
      </c>
      <c r="J182" s="25" t="s">
        <v>21</v>
      </c>
      <c r="K182" s="26">
        <v>19825</v>
      </c>
      <c r="L182" s="27">
        <v>2</v>
      </c>
    </row>
    <row r="183" spans="1:12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4"/>
        <v>June</v>
      </c>
      <c r="I183" s="24">
        <f t="shared" ca="1" si="5"/>
        <v>22</v>
      </c>
      <c r="J183" s="25"/>
      <c r="K183" s="26">
        <v>50840</v>
      </c>
      <c r="L183" s="27">
        <v>4</v>
      </c>
    </row>
    <row r="184" spans="1:12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4"/>
        <v>August</v>
      </c>
      <c r="I184" s="24">
        <f t="shared" ca="1" si="5"/>
        <v>16</v>
      </c>
      <c r="J184" s="25" t="s">
        <v>19</v>
      </c>
      <c r="K184" s="26">
        <v>82110</v>
      </c>
      <c r="L184" s="27">
        <v>3</v>
      </c>
    </row>
    <row r="185" spans="1:12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4"/>
        <v>April</v>
      </c>
      <c r="I185" s="24">
        <f t="shared" ca="1" si="5"/>
        <v>21</v>
      </c>
      <c r="J185" s="25" t="s">
        <v>16</v>
      </c>
      <c r="K185" s="26">
        <v>46910</v>
      </c>
      <c r="L185" s="27">
        <v>3</v>
      </c>
    </row>
    <row r="186" spans="1:12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4"/>
        <v>August</v>
      </c>
      <c r="I186" s="24">
        <f t="shared" ca="1" si="5"/>
        <v>18</v>
      </c>
      <c r="J186" s="25" t="s">
        <v>19</v>
      </c>
      <c r="K186" s="26">
        <v>22860</v>
      </c>
      <c r="L186" s="27">
        <v>5</v>
      </c>
    </row>
    <row r="187" spans="1:12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4"/>
        <v>December</v>
      </c>
      <c r="I187" s="24">
        <f t="shared" ca="1" si="5"/>
        <v>8</v>
      </c>
      <c r="J187" s="25"/>
      <c r="K187" s="26">
        <v>40940</v>
      </c>
      <c r="L187" s="27">
        <v>2</v>
      </c>
    </row>
    <row r="188" spans="1:12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90">
        <v>36987</v>
      </c>
      <c r="H188" s="23" t="str">
        <f t="shared" si="4"/>
        <v>April</v>
      </c>
      <c r="I188" s="24">
        <f t="shared" ca="1" si="5"/>
        <v>15</v>
      </c>
      <c r="J188" s="25" t="s">
        <v>19</v>
      </c>
      <c r="K188" s="26">
        <v>50110</v>
      </c>
      <c r="L188" s="27">
        <v>1</v>
      </c>
    </row>
    <row r="189" spans="1:12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4"/>
        <v>July</v>
      </c>
      <c r="I189" s="24">
        <f t="shared" ca="1" si="5"/>
        <v>5</v>
      </c>
      <c r="J189" s="25"/>
      <c r="K189" s="26">
        <v>78520</v>
      </c>
      <c r="L189" s="27">
        <v>4</v>
      </c>
    </row>
    <row r="190" spans="1:12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4"/>
        <v>August</v>
      </c>
      <c r="I190" s="24">
        <f t="shared" ca="1" si="5"/>
        <v>11</v>
      </c>
      <c r="J190" s="25" t="s">
        <v>19</v>
      </c>
      <c r="K190" s="26">
        <v>42800</v>
      </c>
      <c r="L190" s="27">
        <v>5</v>
      </c>
    </row>
    <row r="191" spans="1:12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4"/>
        <v>October</v>
      </c>
      <c r="I191" s="24">
        <f t="shared" ca="1" si="5"/>
        <v>19</v>
      </c>
      <c r="J191" s="25" t="s">
        <v>18</v>
      </c>
      <c r="K191" s="26">
        <v>82700</v>
      </c>
      <c r="L191" s="27">
        <v>3</v>
      </c>
    </row>
    <row r="192" spans="1:12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4"/>
        <v>July</v>
      </c>
      <c r="I192" s="24">
        <f t="shared" ca="1" si="5"/>
        <v>21</v>
      </c>
      <c r="J192" s="25"/>
      <c r="K192" s="26">
        <v>73990</v>
      </c>
      <c r="L192" s="27">
        <v>3</v>
      </c>
    </row>
    <row r="193" spans="1:12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4"/>
        <v>July</v>
      </c>
      <c r="I193" s="24">
        <f t="shared" ca="1" si="5"/>
        <v>23</v>
      </c>
      <c r="J193" s="25" t="s">
        <v>15</v>
      </c>
      <c r="K193" s="26">
        <v>71730</v>
      </c>
      <c r="L193" s="27">
        <v>1</v>
      </c>
    </row>
    <row r="194" spans="1:12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ref="H194:H257" si="6">CHOOSE(MONTH(G194),"January","February","March","April","May","June","July","August","September","October","November","December")</f>
        <v>January</v>
      </c>
      <c r="I194" s="24">
        <f t="shared" ref="I194:I257" ca="1" si="7">DATEDIF(G194,TODAY(),"Y")</f>
        <v>15</v>
      </c>
      <c r="J194" s="25"/>
      <c r="K194" s="26">
        <v>8904</v>
      </c>
      <c r="L194" s="27">
        <v>3</v>
      </c>
    </row>
    <row r="195" spans="1:12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6"/>
        <v>October</v>
      </c>
      <c r="I195" s="24">
        <f t="shared" ca="1" si="7"/>
        <v>11</v>
      </c>
      <c r="J195" s="25"/>
      <c r="K195" s="26">
        <v>8892</v>
      </c>
      <c r="L195" s="27">
        <v>1</v>
      </c>
    </row>
    <row r="196" spans="1:12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6"/>
        <v>May</v>
      </c>
      <c r="I196" s="24">
        <f t="shared" ca="1" si="7"/>
        <v>6</v>
      </c>
      <c r="J196" s="25" t="s">
        <v>21</v>
      </c>
      <c r="K196" s="26">
        <v>46095</v>
      </c>
      <c r="L196" s="27">
        <v>3</v>
      </c>
    </row>
    <row r="197" spans="1:12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6"/>
        <v>September</v>
      </c>
      <c r="I197" s="24">
        <f t="shared" ca="1" si="7"/>
        <v>20</v>
      </c>
      <c r="J197" s="25" t="s">
        <v>19</v>
      </c>
      <c r="K197" s="26">
        <v>24710</v>
      </c>
      <c r="L197" s="27">
        <v>2</v>
      </c>
    </row>
    <row r="198" spans="1:12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6"/>
        <v>November</v>
      </c>
      <c r="I198" s="24">
        <f t="shared" ca="1" si="7"/>
        <v>22</v>
      </c>
      <c r="J198" s="25" t="s">
        <v>19</v>
      </c>
      <c r="K198" s="26">
        <v>13455</v>
      </c>
      <c r="L198" s="27">
        <v>2</v>
      </c>
    </row>
    <row r="199" spans="1:12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6"/>
        <v>December</v>
      </c>
      <c r="I199" s="24">
        <f t="shared" ca="1" si="7"/>
        <v>17</v>
      </c>
      <c r="J199" s="25"/>
      <c r="K199" s="26">
        <v>33752</v>
      </c>
      <c r="L199" s="27">
        <v>3</v>
      </c>
    </row>
    <row r="200" spans="1:12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6"/>
        <v>June</v>
      </c>
      <c r="I200" s="24">
        <f t="shared" ca="1" si="7"/>
        <v>4</v>
      </c>
      <c r="J200" s="25" t="s">
        <v>16</v>
      </c>
      <c r="K200" s="26">
        <v>25245</v>
      </c>
      <c r="L200" s="27">
        <v>5</v>
      </c>
    </row>
    <row r="201" spans="1:12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6"/>
        <v>June</v>
      </c>
      <c r="I201" s="24">
        <f t="shared" ca="1" si="7"/>
        <v>17</v>
      </c>
      <c r="J201" s="25" t="s">
        <v>18</v>
      </c>
      <c r="K201" s="26">
        <v>77950</v>
      </c>
      <c r="L201" s="27">
        <v>4</v>
      </c>
    </row>
    <row r="202" spans="1:12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6"/>
        <v>March</v>
      </c>
      <c r="I202" s="24">
        <f t="shared" ca="1" si="7"/>
        <v>4</v>
      </c>
      <c r="J202" s="25" t="s">
        <v>15</v>
      </c>
      <c r="K202" s="26">
        <v>41490</v>
      </c>
      <c r="L202" s="27">
        <v>5</v>
      </c>
    </row>
    <row r="203" spans="1:12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90">
        <v>34446</v>
      </c>
      <c r="H203" s="23" t="str">
        <f t="shared" si="6"/>
        <v>April</v>
      </c>
      <c r="I203" s="24">
        <f t="shared" ca="1" si="7"/>
        <v>22</v>
      </c>
      <c r="J203" s="25" t="s">
        <v>15</v>
      </c>
      <c r="K203" s="26">
        <v>81530</v>
      </c>
      <c r="L203" s="27">
        <v>5</v>
      </c>
    </row>
    <row r="204" spans="1:12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90">
        <v>36583</v>
      </c>
      <c r="H204" s="23" t="str">
        <f t="shared" si="6"/>
        <v>February</v>
      </c>
      <c r="I204" s="24">
        <f t="shared" ca="1" si="7"/>
        <v>16</v>
      </c>
      <c r="J204" s="25"/>
      <c r="K204" s="26">
        <v>12676</v>
      </c>
      <c r="L204" s="27">
        <v>2</v>
      </c>
    </row>
    <row r="205" spans="1:12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6"/>
        <v>April</v>
      </c>
      <c r="I205" s="24">
        <f t="shared" ca="1" si="7"/>
        <v>15</v>
      </c>
      <c r="J205" s="25"/>
      <c r="K205" s="26">
        <v>47520</v>
      </c>
      <c r="L205" s="27">
        <v>1</v>
      </c>
    </row>
    <row r="206" spans="1:12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6"/>
        <v>March</v>
      </c>
      <c r="I206" s="24">
        <f t="shared" ca="1" si="7"/>
        <v>22</v>
      </c>
      <c r="J206" s="25" t="s">
        <v>18</v>
      </c>
      <c r="K206" s="26">
        <v>35045</v>
      </c>
      <c r="L206" s="27">
        <v>4</v>
      </c>
    </row>
    <row r="207" spans="1:12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6"/>
        <v>February</v>
      </c>
      <c r="I207" s="24">
        <f t="shared" ca="1" si="7"/>
        <v>21</v>
      </c>
      <c r="J207" s="25"/>
      <c r="K207" s="26">
        <v>35680</v>
      </c>
      <c r="L207" s="27">
        <v>2</v>
      </c>
    </row>
    <row r="208" spans="1:12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6"/>
        <v>January</v>
      </c>
      <c r="I208" s="24">
        <f t="shared" ca="1" si="7"/>
        <v>13</v>
      </c>
      <c r="J208" s="25"/>
      <c r="K208" s="26">
        <v>89520</v>
      </c>
      <c r="L208" s="27">
        <v>5</v>
      </c>
    </row>
    <row r="209" spans="1:12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6"/>
        <v>January</v>
      </c>
      <c r="I209" s="24">
        <f t="shared" ca="1" si="7"/>
        <v>16</v>
      </c>
      <c r="J209" s="25" t="s">
        <v>19</v>
      </c>
      <c r="K209" s="26">
        <v>41380</v>
      </c>
      <c r="L209" s="27">
        <v>2</v>
      </c>
    </row>
    <row r="210" spans="1:12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6"/>
        <v>August</v>
      </c>
      <c r="I210" s="24">
        <f t="shared" ca="1" si="7"/>
        <v>16</v>
      </c>
      <c r="J210" s="25" t="s">
        <v>21</v>
      </c>
      <c r="K210" s="26">
        <v>35460</v>
      </c>
      <c r="L210" s="27">
        <v>5</v>
      </c>
    </row>
    <row r="211" spans="1:12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6"/>
        <v>November</v>
      </c>
      <c r="I211" s="24">
        <f t="shared" ca="1" si="7"/>
        <v>13</v>
      </c>
      <c r="J211" s="25" t="s">
        <v>19</v>
      </c>
      <c r="K211" s="26">
        <v>52490</v>
      </c>
      <c r="L211" s="27">
        <v>4</v>
      </c>
    </row>
    <row r="212" spans="1:12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6"/>
        <v>August</v>
      </c>
      <c r="I212" s="24">
        <f t="shared" ca="1" si="7"/>
        <v>23</v>
      </c>
      <c r="J212" s="25" t="s">
        <v>18</v>
      </c>
      <c r="K212" s="26">
        <v>26795</v>
      </c>
      <c r="L212" s="27">
        <v>4</v>
      </c>
    </row>
    <row r="213" spans="1:12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6"/>
        <v>September</v>
      </c>
      <c r="I213" s="24">
        <f t="shared" ca="1" si="7"/>
        <v>11</v>
      </c>
      <c r="J213" s="25" t="s">
        <v>18</v>
      </c>
      <c r="K213" s="26">
        <v>23560</v>
      </c>
      <c r="L213" s="27">
        <v>3</v>
      </c>
    </row>
    <row r="214" spans="1:12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6"/>
        <v>May</v>
      </c>
      <c r="I214" s="24">
        <f t="shared" ca="1" si="7"/>
        <v>18</v>
      </c>
      <c r="J214" s="25" t="s">
        <v>19</v>
      </c>
      <c r="K214" s="26">
        <v>73072</v>
      </c>
      <c r="L214" s="27">
        <v>5</v>
      </c>
    </row>
    <row r="215" spans="1:12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si="6"/>
        <v>October</v>
      </c>
      <c r="I215" s="24">
        <f t="shared" ca="1" si="7"/>
        <v>17</v>
      </c>
      <c r="J215" s="25" t="s">
        <v>19</v>
      </c>
      <c r="K215" s="26">
        <v>32390</v>
      </c>
      <c r="L215" s="27">
        <v>2</v>
      </c>
    </row>
    <row r="216" spans="1:12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6"/>
        <v>September</v>
      </c>
      <c r="I216" s="24">
        <f t="shared" ca="1" si="7"/>
        <v>3</v>
      </c>
      <c r="J216" s="25"/>
      <c r="K216" s="26">
        <v>84300</v>
      </c>
      <c r="L216" s="27">
        <v>1</v>
      </c>
    </row>
    <row r="217" spans="1:12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6"/>
        <v>December</v>
      </c>
      <c r="I217" s="24">
        <f t="shared" ca="1" si="7"/>
        <v>13</v>
      </c>
      <c r="J217" s="25" t="s">
        <v>21</v>
      </c>
      <c r="K217" s="26">
        <v>23650</v>
      </c>
      <c r="L217" s="27">
        <v>1</v>
      </c>
    </row>
    <row r="218" spans="1:12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90">
        <v>37687</v>
      </c>
      <c r="H218" s="23" t="str">
        <f t="shared" si="6"/>
        <v>March</v>
      </c>
      <c r="I218" s="24">
        <f t="shared" ca="1" si="7"/>
        <v>13</v>
      </c>
      <c r="J218" s="25"/>
      <c r="K218" s="26">
        <v>76690</v>
      </c>
      <c r="L218" s="27">
        <v>3</v>
      </c>
    </row>
    <row r="219" spans="1:12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6"/>
        <v>July</v>
      </c>
      <c r="I219" s="24">
        <f t="shared" ca="1" si="7"/>
        <v>9</v>
      </c>
      <c r="J219" s="25" t="s">
        <v>15</v>
      </c>
      <c r="K219" s="26">
        <v>87760</v>
      </c>
      <c r="L219" s="27">
        <v>1</v>
      </c>
    </row>
    <row r="220" spans="1:12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6"/>
        <v>April</v>
      </c>
      <c r="I220" s="24">
        <f t="shared" ca="1" si="7"/>
        <v>23</v>
      </c>
      <c r="J220" s="25" t="s">
        <v>18</v>
      </c>
      <c r="K220" s="26">
        <v>39620</v>
      </c>
      <c r="L220" s="27">
        <v>5</v>
      </c>
    </row>
    <row r="221" spans="1:12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6"/>
        <v>March</v>
      </c>
      <c r="I221" s="24">
        <f t="shared" ca="1" si="7"/>
        <v>3</v>
      </c>
      <c r="J221" s="25" t="s">
        <v>15</v>
      </c>
      <c r="K221" s="26">
        <v>33970</v>
      </c>
      <c r="L221" s="27">
        <v>4</v>
      </c>
    </row>
    <row r="222" spans="1:12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6"/>
        <v>March</v>
      </c>
      <c r="I222" s="24">
        <f t="shared" ca="1" si="7"/>
        <v>17</v>
      </c>
      <c r="J222" s="25" t="s">
        <v>15</v>
      </c>
      <c r="K222" s="26">
        <v>66740</v>
      </c>
      <c r="L222" s="27">
        <v>2</v>
      </c>
    </row>
    <row r="223" spans="1:12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6"/>
        <v>April</v>
      </c>
      <c r="I223" s="24">
        <f t="shared" ca="1" si="7"/>
        <v>5</v>
      </c>
      <c r="J223" s="25"/>
      <c r="K223" s="26">
        <v>10572</v>
      </c>
      <c r="L223" s="27">
        <v>4</v>
      </c>
    </row>
    <row r="224" spans="1:12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6"/>
        <v>November</v>
      </c>
      <c r="I224" s="24">
        <f t="shared" ca="1" si="7"/>
        <v>14</v>
      </c>
      <c r="J224" s="25"/>
      <c r="K224" s="26">
        <v>57990</v>
      </c>
      <c r="L224" s="27">
        <v>5</v>
      </c>
    </row>
    <row r="225" spans="1:12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6"/>
        <v>March</v>
      </c>
      <c r="I225" s="24">
        <f t="shared" ca="1" si="7"/>
        <v>16</v>
      </c>
      <c r="J225" s="25" t="s">
        <v>19</v>
      </c>
      <c r="K225" s="26">
        <v>42740</v>
      </c>
      <c r="L225" s="27">
        <v>2</v>
      </c>
    </row>
    <row r="226" spans="1:12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6"/>
        <v>October</v>
      </c>
      <c r="I226" s="24">
        <f t="shared" ca="1" si="7"/>
        <v>22</v>
      </c>
      <c r="J226" s="25" t="s">
        <v>15</v>
      </c>
      <c r="K226" s="26">
        <v>34110</v>
      </c>
      <c r="L226" s="27">
        <v>4</v>
      </c>
    </row>
    <row r="227" spans="1:12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6"/>
        <v>March</v>
      </c>
      <c r="I227" s="24">
        <f t="shared" ca="1" si="7"/>
        <v>20</v>
      </c>
      <c r="J227" s="25" t="s">
        <v>15</v>
      </c>
      <c r="K227" s="26">
        <v>62688</v>
      </c>
      <c r="L227" s="27">
        <v>2</v>
      </c>
    </row>
    <row r="228" spans="1:12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90">
        <v>41036</v>
      </c>
      <c r="H228" s="23" t="str">
        <f t="shared" si="6"/>
        <v>May</v>
      </c>
      <c r="I228" s="24">
        <f t="shared" ca="1" si="7"/>
        <v>4</v>
      </c>
      <c r="J228" s="25"/>
      <c r="K228" s="26">
        <v>10636</v>
      </c>
      <c r="L228" s="27">
        <v>4</v>
      </c>
    </row>
    <row r="229" spans="1:12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6"/>
        <v>December</v>
      </c>
      <c r="I229" s="24">
        <f t="shared" ca="1" si="7"/>
        <v>3</v>
      </c>
      <c r="J229" s="25" t="s">
        <v>21</v>
      </c>
      <c r="K229" s="26">
        <v>75780</v>
      </c>
      <c r="L229" s="27">
        <v>2</v>
      </c>
    </row>
    <row r="230" spans="1:12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6"/>
        <v>December</v>
      </c>
      <c r="I230" s="24">
        <f t="shared" ca="1" si="7"/>
        <v>3</v>
      </c>
      <c r="J230" s="25"/>
      <c r="K230" s="26">
        <v>47280</v>
      </c>
      <c r="L230" s="27">
        <v>1</v>
      </c>
    </row>
    <row r="231" spans="1:12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6"/>
        <v>April</v>
      </c>
      <c r="I231" s="24">
        <f t="shared" ca="1" si="7"/>
        <v>3</v>
      </c>
      <c r="J231" s="25"/>
      <c r="K231" s="26">
        <v>37840</v>
      </c>
      <c r="L231" s="27">
        <v>1</v>
      </c>
    </row>
    <row r="232" spans="1:12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6"/>
        <v>March</v>
      </c>
      <c r="I232" s="24">
        <f t="shared" ca="1" si="7"/>
        <v>16</v>
      </c>
      <c r="J232" s="25"/>
      <c r="K232" s="26">
        <v>63850</v>
      </c>
      <c r="L232" s="27">
        <v>2</v>
      </c>
    </row>
    <row r="233" spans="1:12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6"/>
        <v>November</v>
      </c>
      <c r="I233" s="24">
        <f t="shared" ca="1" si="7"/>
        <v>15</v>
      </c>
      <c r="J233" s="25"/>
      <c r="K233" s="26">
        <v>25120</v>
      </c>
      <c r="L233" s="27">
        <v>5</v>
      </c>
    </row>
    <row r="234" spans="1:12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6"/>
        <v>December</v>
      </c>
      <c r="I234" s="24">
        <f t="shared" ca="1" si="7"/>
        <v>13</v>
      </c>
      <c r="J234" s="25" t="s">
        <v>16</v>
      </c>
      <c r="K234" s="26">
        <v>38870</v>
      </c>
      <c r="L234" s="27">
        <v>2</v>
      </c>
    </row>
    <row r="235" spans="1:12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6"/>
        <v>March</v>
      </c>
      <c r="I235" s="24">
        <f t="shared" ca="1" si="7"/>
        <v>14</v>
      </c>
      <c r="J235" s="25" t="s">
        <v>16</v>
      </c>
      <c r="K235" s="26">
        <v>39680</v>
      </c>
      <c r="L235" s="27">
        <v>5</v>
      </c>
    </row>
    <row r="236" spans="1:12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6"/>
        <v>October</v>
      </c>
      <c r="I236" s="24">
        <f t="shared" ca="1" si="7"/>
        <v>15</v>
      </c>
      <c r="J236" s="25"/>
      <c r="K236" s="26">
        <v>38768</v>
      </c>
      <c r="L236" s="27">
        <v>4</v>
      </c>
    </row>
    <row r="237" spans="1:12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6"/>
        <v>November</v>
      </c>
      <c r="I237" s="24">
        <f t="shared" ca="1" si="7"/>
        <v>16</v>
      </c>
      <c r="J237" s="25"/>
      <c r="K237" s="26">
        <v>63330</v>
      </c>
      <c r="L237" s="27">
        <v>4</v>
      </c>
    </row>
    <row r="238" spans="1:12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6"/>
        <v>December</v>
      </c>
      <c r="I238" s="24">
        <f t="shared" ca="1" si="7"/>
        <v>22</v>
      </c>
      <c r="J238" s="25"/>
      <c r="K238" s="26">
        <v>22320</v>
      </c>
      <c r="L238" s="27">
        <v>2</v>
      </c>
    </row>
    <row r="239" spans="1:12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6"/>
        <v>January</v>
      </c>
      <c r="I239" s="24">
        <f t="shared" ca="1" si="7"/>
        <v>7</v>
      </c>
      <c r="J239" s="25" t="s">
        <v>18</v>
      </c>
      <c r="K239" s="26">
        <v>27560</v>
      </c>
      <c r="L239" s="27">
        <v>2</v>
      </c>
    </row>
    <row r="240" spans="1:12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6"/>
        <v>March</v>
      </c>
      <c r="I240" s="24">
        <f t="shared" ca="1" si="7"/>
        <v>17</v>
      </c>
      <c r="J240" s="25" t="s">
        <v>21</v>
      </c>
      <c r="K240" s="26">
        <v>39520</v>
      </c>
      <c r="L240" s="27">
        <v>5</v>
      </c>
    </row>
    <row r="241" spans="1:12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6"/>
        <v>August</v>
      </c>
      <c r="I241" s="24">
        <f t="shared" ca="1" si="7"/>
        <v>22</v>
      </c>
      <c r="J241" s="25" t="s">
        <v>16</v>
      </c>
      <c r="K241" s="26">
        <v>60380</v>
      </c>
      <c r="L241" s="27">
        <v>4</v>
      </c>
    </row>
    <row r="242" spans="1:12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6"/>
        <v>August</v>
      </c>
      <c r="I242" s="24">
        <f t="shared" ca="1" si="7"/>
        <v>15</v>
      </c>
      <c r="J242" s="25" t="s">
        <v>19</v>
      </c>
      <c r="K242" s="26">
        <v>22475</v>
      </c>
      <c r="L242" s="27">
        <v>4</v>
      </c>
    </row>
    <row r="243" spans="1:12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6"/>
        <v>April</v>
      </c>
      <c r="I243" s="24">
        <f t="shared" ca="1" si="7"/>
        <v>17</v>
      </c>
      <c r="J243" s="25" t="s">
        <v>15</v>
      </c>
      <c r="K243" s="26">
        <v>59320</v>
      </c>
      <c r="L243" s="27">
        <v>4</v>
      </c>
    </row>
    <row r="244" spans="1:12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6"/>
        <v>January</v>
      </c>
      <c r="I244" s="24">
        <f t="shared" ca="1" si="7"/>
        <v>15</v>
      </c>
      <c r="J244" s="25"/>
      <c r="K244" s="26">
        <v>68260</v>
      </c>
      <c r="L244" s="27">
        <v>5</v>
      </c>
    </row>
    <row r="245" spans="1:12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6"/>
        <v>July</v>
      </c>
      <c r="I245" s="24">
        <f t="shared" ca="1" si="7"/>
        <v>4</v>
      </c>
      <c r="J245" s="25" t="s">
        <v>15</v>
      </c>
      <c r="K245" s="26">
        <v>35600</v>
      </c>
      <c r="L245" s="27">
        <v>5</v>
      </c>
    </row>
    <row r="246" spans="1:12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6"/>
        <v>February</v>
      </c>
      <c r="I246" s="24">
        <f t="shared" ca="1" si="7"/>
        <v>3</v>
      </c>
      <c r="J246" s="25"/>
      <c r="K246" s="26">
        <v>15056</v>
      </c>
      <c r="L246" s="27">
        <v>5</v>
      </c>
    </row>
    <row r="247" spans="1:12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6"/>
        <v>July</v>
      </c>
      <c r="I247" s="24">
        <f t="shared" ca="1" si="7"/>
        <v>22</v>
      </c>
      <c r="J247" s="25" t="s">
        <v>19</v>
      </c>
      <c r="K247" s="26">
        <v>43190</v>
      </c>
      <c r="L247" s="27">
        <v>2</v>
      </c>
    </row>
    <row r="248" spans="1:12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6"/>
        <v>January</v>
      </c>
      <c r="I248" s="24">
        <f t="shared" ca="1" si="7"/>
        <v>17</v>
      </c>
      <c r="J248" s="25"/>
      <c r="K248" s="26">
        <v>41770</v>
      </c>
      <c r="L248" s="27">
        <v>5</v>
      </c>
    </row>
    <row r="249" spans="1:12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6"/>
        <v>March</v>
      </c>
      <c r="I249" s="24">
        <f t="shared" ca="1" si="7"/>
        <v>8</v>
      </c>
      <c r="J249" s="25" t="s">
        <v>15</v>
      </c>
      <c r="K249" s="26">
        <v>44530</v>
      </c>
      <c r="L249" s="27">
        <v>2</v>
      </c>
    </row>
    <row r="250" spans="1:12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6"/>
        <v>March</v>
      </c>
      <c r="I250" s="24">
        <f t="shared" ca="1" si="7"/>
        <v>14</v>
      </c>
      <c r="J250" s="25" t="s">
        <v>18</v>
      </c>
      <c r="K250" s="26">
        <v>45880</v>
      </c>
      <c r="L250" s="27">
        <v>5</v>
      </c>
    </row>
    <row r="251" spans="1:12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6"/>
        <v>May</v>
      </c>
      <c r="I251" s="24">
        <f t="shared" ca="1" si="7"/>
        <v>14</v>
      </c>
      <c r="J251" s="25"/>
      <c r="K251" s="26">
        <v>54840</v>
      </c>
      <c r="L251" s="27">
        <v>4</v>
      </c>
    </row>
    <row r="252" spans="1:12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6"/>
        <v>January</v>
      </c>
      <c r="I252" s="24">
        <f t="shared" ca="1" si="7"/>
        <v>3</v>
      </c>
      <c r="J252" s="25" t="s">
        <v>15</v>
      </c>
      <c r="K252" s="26">
        <v>66840</v>
      </c>
      <c r="L252" s="27">
        <v>4</v>
      </c>
    </row>
    <row r="253" spans="1:12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6"/>
        <v>June</v>
      </c>
      <c r="I253" s="24">
        <f t="shared" ca="1" si="7"/>
        <v>6</v>
      </c>
      <c r="J253" s="25" t="s">
        <v>15</v>
      </c>
      <c r="K253" s="26">
        <v>44650</v>
      </c>
      <c r="L253" s="27">
        <v>1</v>
      </c>
    </row>
    <row r="254" spans="1:12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6"/>
        <v>April</v>
      </c>
      <c r="I254" s="24">
        <f t="shared" ca="1" si="7"/>
        <v>16</v>
      </c>
      <c r="J254" s="25"/>
      <c r="K254" s="26">
        <v>86470</v>
      </c>
      <c r="L254" s="27">
        <v>4</v>
      </c>
    </row>
    <row r="255" spans="1:12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6"/>
        <v>April</v>
      </c>
      <c r="I255" s="24">
        <f t="shared" ca="1" si="7"/>
        <v>14</v>
      </c>
      <c r="J255" s="25" t="s">
        <v>15</v>
      </c>
      <c r="K255" s="26">
        <v>67280</v>
      </c>
      <c r="L255" s="27">
        <v>3</v>
      </c>
    </row>
    <row r="256" spans="1:12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6"/>
        <v>August</v>
      </c>
      <c r="I256" s="24">
        <f t="shared" ca="1" si="7"/>
        <v>19</v>
      </c>
      <c r="J256" s="25" t="s">
        <v>21</v>
      </c>
      <c r="K256" s="26">
        <v>77840</v>
      </c>
      <c r="L256" s="27">
        <v>2</v>
      </c>
    </row>
    <row r="257" spans="1:12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6"/>
        <v>December</v>
      </c>
      <c r="I257" s="24">
        <f t="shared" ca="1" si="7"/>
        <v>15</v>
      </c>
      <c r="J257" s="25" t="s">
        <v>19</v>
      </c>
      <c r="K257" s="26">
        <v>61420</v>
      </c>
      <c r="L257" s="27">
        <v>4</v>
      </c>
    </row>
    <row r="258" spans="1:12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ref="H258:H321" si="8">CHOOSE(MONTH(G258),"January","February","March","April","May","June","July","August","September","October","November","December")</f>
        <v>February</v>
      </c>
      <c r="I258" s="24">
        <f t="shared" ref="I258:I321" ca="1" si="9">DATEDIF(G258,TODAY(),"Y")</f>
        <v>17</v>
      </c>
      <c r="J258" s="25" t="s">
        <v>19</v>
      </c>
      <c r="K258" s="26">
        <v>38105</v>
      </c>
      <c r="L258" s="27">
        <v>2</v>
      </c>
    </row>
    <row r="259" spans="1:12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8"/>
        <v>December</v>
      </c>
      <c r="I259" s="24">
        <f t="shared" ca="1" si="9"/>
        <v>2</v>
      </c>
      <c r="J259" s="25"/>
      <c r="K259" s="26">
        <v>66132</v>
      </c>
      <c r="L259" s="27">
        <v>4</v>
      </c>
    </row>
    <row r="260" spans="1:12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90">
        <v>38522</v>
      </c>
      <c r="H260" s="23" t="str">
        <f t="shared" si="8"/>
        <v>June</v>
      </c>
      <c r="I260" s="24">
        <f t="shared" ca="1" si="9"/>
        <v>11</v>
      </c>
      <c r="J260" s="25" t="s">
        <v>21</v>
      </c>
      <c r="K260" s="26">
        <v>39740</v>
      </c>
      <c r="L260" s="27">
        <v>1</v>
      </c>
    </row>
    <row r="261" spans="1:12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8"/>
        <v>August</v>
      </c>
      <c r="I261" s="24">
        <f t="shared" ca="1" si="9"/>
        <v>21</v>
      </c>
      <c r="J261" s="25" t="s">
        <v>19</v>
      </c>
      <c r="K261" s="26">
        <v>66824</v>
      </c>
      <c r="L261" s="27">
        <v>2</v>
      </c>
    </row>
    <row r="262" spans="1:12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8"/>
        <v>October</v>
      </c>
      <c r="I262" s="24">
        <f t="shared" ca="1" si="9"/>
        <v>22</v>
      </c>
      <c r="J262" s="25" t="s">
        <v>19</v>
      </c>
      <c r="K262" s="26">
        <v>58910</v>
      </c>
      <c r="L262" s="27">
        <v>1</v>
      </c>
    </row>
    <row r="263" spans="1:12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8"/>
        <v>July</v>
      </c>
      <c r="I263" s="24">
        <f t="shared" ca="1" si="9"/>
        <v>17</v>
      </c>
      <c r="J263" s="25"/>
      <c r="K263" s="26">
        <v>25120</v>
      </c>
      <c r="L263" s="27">
        <v>2</v>
      </c>
    </row>
    <row r="264" spans="1:12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8"/>
        <v>March</v>
      </c>
      <c r="I264" s="24">
        <f t="shared" ca="1" si="9"/>
        <v>23</v>
      </c>
      <c r="J264" s="25"/>
      <c r="K264" s="26">
        <v>23340</v>
      </c>
      <c r="L264" s="27">
        <v>4</v>
      </c>
    </row>
    <row r="265" spans="1:12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90">
        <v>37086</v>
      </c>
      <c r="H265" s="23" t="str">
        <f t="shared" si="8"/>
        <v>July</v>
      </c>
      <c r="I265" s="24">
        <f t="shared" ca="1" si="9"/>
        <v>15</v>
      </c>
      <c r="J265" s="25"/>
      <c r="K265" s="26">
        <v>32940</v>
      </c>
      <c r="L265" s="27">
        <v>5</v>
      </c>
    </row>
    <row r="266" spans="1:12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8"/>
        <v>September</v>
      </c>
      <c r="I266" s="24">
        <f t="shared" ca="1" si="9"/>
        <v>9</v>
      </c>
      <c r="J266" s="25" t="s">
        <v>16</v>
      </c>
      <c r="K266" s="26">
        <v>61330</v>
      </c>
      <c r="L266" s="27">
        <v>2</v>
      </c>
    </row>
    <row r="267" spans="1:12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8"/>
        <v>October</v>
      </c>
      <c r="I267" s="24">
        <f t="shared" ca="1" si="9"/>
        <v>5</v>
      </c>
      <c r="J267" s="25"/>
      <c r="K267" s="26">
        <v>25790</v>
      </c>
      <c r="L267" s="27">
        <v>3</v>
      </c>
    </row>
    <row r="268" spans="1:12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8"/>
        <v>June</v>
      </c>
      <c r="I268" s="24">
        <f t="shared" ca="1" si="9"/>
        <v>14</v>
      </c>
      <c r="J268" s="25" t="s">
        <v>15</v>
      </c>
      <c r="K268" s="26">
        <v>29260</v>
      </c>
      <c r="L268" s="27">
        <v>4</v>
      </c>
    </row>
    <row r="269" spans="1:12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8"/>
        <v>April</v>
      </c>
      <c r="I269" s="24">
        <f t="shared" ca="1" si="9"/>
        <v>15</v>
      </c>
      <c r="J269" s="25" t="s">
        <v>21</v>
      </c>
      <c r="K269" s="26">
        <v>54580</v>
      </c>
      <c r="L269" s="27">
        <v>4</v>
      </c>
    </row>
    <row r="270" spans="1:12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8"/>
        <v>August</v>
      </c>
      <c r="I270" s="24">
        <f t="shared" ca="1" si="9"/>
        <v>3</v>
      </c>
      <c r="J270" s="25" t="s">
        <v>21</v>
      </c>
      <c r="K270" s="26">
        <v>44260</v>
      </c>
      <c r="L270" s="27">
        <v>1</v>
      </c>
    </row>
    <row r="271" spans="1:12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8"/>
        <v>August</v>
      </c>
      <c r="I271" s="24">
        <f t="shared" ca="1" si="9"/>
        <v>4</v>
      </c>
      <c r="J271" s="25"/>
      <c r="K271" s="26">
        <v>80729</v>
      </c>
      <c r="L271" s="27">
        <v>3</v>
      </c>
    </row>
    <row r="272" spans="1:12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8"/>
        <v>April</v>
      </c>
      <c r="I272" s="24">
        <f t="shared" ca="1" si="9"/>
        <v>5</v>
      </c>
      <c r="J272" s="25" t="s">
        <v>19</v>
      </c>
      <c r="K272" s="26">
        <v>29330</v>
      </c>
      <c r="L272" s="27">
        <v>5</v>
      </c>
    </row>
    <row r="273" spans="1:12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8"/>
        <v>March</v>
      </c>
      <c r="I273" s="24">
        <f t="shared" ca="1" si="9"/>
        <v>23</v>
      </c>
      <c r="J273" s="25" t="s">
        <v>21</v>
      </c>
      <c r="K273" s="26">
        <v>46110</v>
      </c>
      <c r="L273" s="27">
        <v>4</v>
      </c>
    </row>
    <row r="274" spans="1:12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8"/>
        <v>June</v>
      </c>
      <c r="I274" s="24">
        <f t="shared" ca="1" si="9"/>
        <v>4</v>
      </c>
      <c r="J274" s="25" t="s">
        <v>19</v>
      </c>
      <c r="K274" s="26">
        <v>28680</v>
      </c>
      <c r="L274" s="27">
        <v>1</v>
      </c>
    </row>
    <row r="275" spans="1:12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8"/>
        <v>September</v>
      </c>
      <c r="I275" s="24">
        <f t="shared" ca="1" si="9"/>
        <v>21</v>
      </c>
      <c r="J275" s="25" t="s">
        <v>21</v>
      </c>
      <c r="K275" s="26">
        <v>45180</v>
      </c>
      <c r="L275" s="27">
        <v>5</v>
      </c>
    </row>
    <row r="276" spans="1:12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8"/>
        <v>May</v>
      </c>
      <c r="I276" s="24">
        <f t="shared" ca="1" si="9"/>
        <v>11</v>
      </c>
      <c r="J276" s="25" t="s">
        <v>18</v>
      </c>
      <c r="K276" s="26">
        <v>45100</v>
      </c>
      <c r="L276" s="27">
        <v>2</v>
      </c>
    </row>
    <row r="277" spans="1:12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8"/>
        <v>February</v>
      </c>
      <c r="I277" s="24">
        <f t="shared" ca="1" si="9"/>
        <v>22</v>
      </c>
      <c r="J277" s="25" t="s">
        <v>19</v>
      </c>
      <c r="K277" s="26">
        <v>77720</v>
      </c>
      <c r="L277" s="27">
        <v>3</v>
      </c>
    </row>
    <row r="278" spans="1:12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8"/>
        <v>August</v>
      </c>
      <c r="I278" s="24">
        <f t="shared" ca="1" si="9"/>
        <v>22</v>
      </c>
      <c r="J278" s="25"/>
      <c r="K278" s="26">
        <v>60550</v>
      </c>
      <c r="L278" s="27">
        <v>2</v>
      </c>
    </row>
    <row r="279" spans="1:12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si="8"/>
        <v>July</v>
      </c>
      <c r="I279" s="24">
        <f t="shared" ca="1" si="9"/>
        <v>8</v>
      </c>
      <c r="J279" s="25" t="s">
        <v>16</v>
      </c>
      <c r="K279" s="26">
        <v>68710</v>
      </c>
      <c r="L279" s="27">
        <v>4</v>
      </c>
    </row>
    <row r="280" spans="1:12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8"/>
        <v>July</v>
      </c>
      <c r="I280" s="24">
        <f t="shared" ca="1" si="9"/>
        <v>23</v>
      </c>
      <c r="J280" s="25"/>
      <c r="K280" s="26">
        <v>30468</v>
      </c>
      <c r="L280" s="27">
        <v>2</v>
      </c>
    </row>
    <row r="281" spans="1:12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8"/>
        <v>January</v>
      </c>
      <c r="I281" s="24">
        <f t="shared" ca="1" si="9"/>
        <v>5</v>
      </c>
      <c r="J281" s="25" t="s">
        <v>16</v>
      </c>
      <c r="K281" s="26">
        <v>80880</v>
      </c>
      <c r="L281" s="27">
        <v>1</v>
      </c>
    </row>
    <row r="282" spans="1:12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8"/>
        <v>April</v>
      </c>
      <c r="I282" s="24">
        <f t="shared" ca="1" si="9"/>
        <v>15</v>
      </c>
      <c r="J282" s="25" t="s">
        <v>15</v>
      </c>
      <c r="K282" s="26">
        <v>33210</v>
      </c>
      <c r="L282" s="27">
        <v>4</v>
      </c>
    </row>
    <row r="283" spans="1:12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8"/>
        <v>May</v>
      </c>
      <c r="I283" s="24">
        <f t="shared" ca="1" si="9"/>
        <v>5</v>
      </c>
      <c r="J283" s="25"/>
      <c r="K283" s="26">
        <v>54000</v>
      </c>
      <c r="L283" s="27">
        <v>3</v>
      </c>
    </row>
    <row r="284" spans="1:12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8"/>
        <v>November</v>
      </c>
      <c r="I284" s="24">
        <f t="shared" ca="1" si="9"/>
        <v>16</v>
      </c>
      <c r="J284" s="25"/>
      <c r="K284" s="26">
        <v>84200</v>
      </c>
      <c r="L284" s="27">
        <v>2</v>
      </c>
    </row>
    <row r="285" spans="1:12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8"/>
        <v>September</v>
      </c>
      <c r="I285" s="24">
        <f t="shared" ca="1" si="9"/>
        <v>4</v>
      </c>
      <c r="J285" s="25" t="s">
        <v>21</v>
      </c>
      <c r="K285" s="26">
        <v>71190</v>
      </c>
      <c r="L285" s="27">
        <v>4</v>
      </c>
    </row>
    <row r="286" spans="1:12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8"/>
        <v>September</v>
      </c>
      <c r="I286" s="24">
        <f t="shared" ca="1" si="9"/>
        <v>22</v>
      </c>
      <c r="J286" s="25" t="s">
        <v>18</v>
      </c>
      <c r="K286" s="26">
        <v>60560</v>
      </c>
      <c r="L286" s="27">
        <v>4</v>
      </c>
    </row>
    <row r="287" spans="1:12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8"/>
        <v>September</v>
      </c>
      <c r="I287" s="24">
        <f t="shared" ca="1" si="9"/>
        <v>22</v>
      </c>
      <c r="J287" s="25" t="s">
        <v>15</v>
      </c>
      <c r="K287" s="26">
        <v>46380</v>
      </c>
      <c r="L287" s="27">
        <v>3</v>
      </c>
    </row>
    <row r="288" spans="1:12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8"/>
        <v>September</v>
      </c>
      <c r="I288" s="24">
        <f t="shared" ca="1" si="9"/>
        <v>20</v>
      </c>
      <c r="J288" s="25" t="s">
        <v>19</v>
      </c>
      <c r="K288" s="26">
        <v>73850</v>
      </c>
      <c r="L288" s="27">
        <v>2</v>
      </c>
    </row>
    <row r="289" spans="1:12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8"/>
        <v>June</v>
      </c>
      <c r="I289" s="24">
        <f t="shared" ca="1" si="9"/>
        <v>23</v>
      </c>
      <c r="J289" s="25" t="s">
        <v>18</v>
      </c>
      <c r="K289" s="26">
        <v>31260</v>
      </c>
      <c r="L289" s="27">
        <v>5</v>
      </c>
    </row>
    <row r="290" spans="1:12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8"/>
        <v>June</v>
      </c>
      <c r="I290" s="24">
        <f t="shared" ca="1" si="9"/>
        <v>23</v>
      </c>
      <c r="J290" s="25"/>
      <c r="K290" s="26">
        <v>42940</v>
      </c>
      <c r="L290" s="27">
        <v>1</v>
      </c>
    </row>
    <row r="291" spans="1:12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8"/>
        <v>March</v>
      </c>
      <c r="I291" s="24">
        <f t="shared" ca="1" si="9"/>
        <v>15</v>
      </c>
      <c r="J291" s="25" t="s">
        <v>16</v>
      </c>
      <c r="K291" s="26">
        <v>46105</v>
      </c>
      <c r="L291" s="27">
        <v>5</v>
      </c>
    </row>
    <row r="292" spans="1:12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8"/>
        <v>October</v>
      </c>
      <c r="I292" s="24">
        <f t="shared" ca="1" si="9"/>
        <v>23</v>
      </c>
      <c r="J292" s="25" t="s">
        <v>16</v>
      </c>
      <c r="K292" s="26">
        <v>16015</v>
      </c>
      <c r="L292" s="27">
        <v>3</v>
      </c>
    </row>
    <row r="293" spans="1:12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8"/>
        <v>November</v>
      </c>
      <c r="I293" s="24">
        <f t="shared" ca="1" si="9"/>
        <v>16</v>
      </c>
      <c r="J293" s="25"/>
      <c r="K293" s="26">
        <v>44820</v>
      </c>
      <c r="L293" s="27">
        <v>4</v>
      </c>
    </row>
    <row r="294" spans="1:12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8"/>
        <v>April</v>
      </c>
      <c r="I294" s="24">
        <f t="shared" ca="1" si="9"/>
        <v>19</v>
      </c>
      <c r="J294" s="25" t="s">
        <v>15</v>
      </c>
      <c r="K294" s="26">
        <v>13435</v>
      </c>
      <c r="L294" s="27">
        <v>1</v>
      </c>
    </row>
    <row r="295" spans="1:12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8"/>
        <v>January</v>
      </c>
      <c r="I295" s="24">
        <f t="shared" ca="1" si="9"/>
        <v>6</v>
      </c>
      <c r="J295" s="25"/>
      <c r="K295" s="26">
        <v>74470</v>
      </c>
      <c r="L295" s="27">
        <v>3</v>
      </c>
    </row>
    <row r="296" spans="1:12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8"/>
        <v>May</v>
      </c>
      <c r="I296" s="24">
        <f t="shared" ca="1" si="9"/>
        <v>21</v>
      </c>
      <c r="J296" s="25"/>
      <c r="K296" s="26">
        <v>55690</v>
      </c>
      <c r="L296" s="27">
        <v>2</v>
      </c>
    </row>
    <row r="297" spans="1:12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8"/>
        <v>February</v>
      </c>
      <c r="I297" s="24">
        <f t="shared" ca="1" si="9"/>
        <v>15</v>
      </c>
      <c r="J297" s="25"/>
      <c r="K297" s="26">
        <v>30340</v>
      </c>
      <c r="L297" s="27">
        <v>3</v>
      </c>
    </row>
    <row r="298" spans="1:12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8"/>
        <v>August</v>
      </c>
      <c r="I298" s="24">
        <f t="shared" ca="1" si="9"/>
        <v>8</v>
      </c>
      <c r="J298" s="25"/>
      <c r="K298" s="26">
        <v>78860</v>
      </c>
      <c r="L298" s="27">
        <v>2</v>
      </c>
    </row>
    <row r="299" spans="1:12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8"/>
        <v>July</v>
      </c>
      <c r="I299" s="24">
        <f t="shared" ca="1" si="9"/>
        <v>18</v>
      </c>
      <c r="J299" s="25" t="s">
        <v>18</v>
      </c>
      <c r="K299" s="26">
        <v>61148</v>
      </c>
      <c r="L299" s="27">
        <v>2</v>
      </c>
    </row>
    <row r="300" spans="1:12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90">
        <v>38023</v>
      </c>
      <c r="H300" s="23" t="str">
        <f t="shared" si="8"/>
        <v>February</v>
      </c>
      <c r="I300" s="24">
        <f t="shared" ca="1" si="9"/>
        <v>12</v>
      </c>
      <c r="J300" s="25" t="s">
        <v>21</v>
      </c>
      <c r="K300" s="26">
        <v>61150</v>
      </c>
      <c r="L300" s="27">
        <v>4</v>
      </c>
    </row>
    <row r="301" spans="1:12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8"/>
        <v>June</v>
      </c>
      <c r="I301" s="24">
        <f t="shared" ca="1" si="9"/>
        <v>16</v>
      </c>
      <c r="J301" s="25" t="s">
        <v>15</v>
      </c>
      <c r="K301" s="26">
        <v>86320</v>
      </c>
      <c r="L301" s="27">
        <v>4</v>
      </c>
    </row>
    <row r="302" spans="1:12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8"/>
        <v>November</v>
      </c>
      <c r="I302" s="24">
        <f t="shared" ca="1" si="9"/>
        <v>14</v>
      </c>
      <c r="J302" s="25"/>
      <c r="K302" s="26">
        <v>9424</v>
      </c>
      <c r="L302" s="27">
        <v>4</v>
      </c>
    </row>
    <row r="303" spans="1:12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8"/>
        <v>December</v>
      </c>
      <c r="I303" s="24">
        <f t="shared" ca="1" si="9"/>
        <v>15</v>
      </c>
      <c r="J303" s="25" t="s">
        <v>15</v>
      </c>
      <c r="K303" s="26">
        <v>20500</v>
      </c>
      <c r="L303" s="27">
        <v>3</v>
      </c>
    </row>
    <row r="304" spans="1:12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8"/>
        <v>September</v>
      </c>
      <c r="I304" s="24">
        <f t="shared" ca="1" si="9"/>
        <v>12</v>
      </c>
      <c r="J304" s="25"/>
      <c r="K304" s="26">
        <v>52770</v>
      </c>
      <c r="L304" s="27">
        <v>2</v>
      </c>
    </row>
    <row r="305" spans="1:12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8"/>
        <v>November</v>
      </c>
      <c r="I305" s="24">
        <f t="shared" ca="1" si="9"/>
        <v>8</v>
      </c>
      <c r="J305" s="25"/>
      <c r="K305" s="26">
        <v>57520</v>
      </c>
      <c r="L305" s="27">
        <v>3</v>
      </c>
    </row>
    <row r="306" spans="1:12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8"/>
        <v>June</v>
      </c>
      <c r="I306" s="24">
        <f t="shared" ca="1" si="9"/>
        <v>11</v>
      </c>
      <c r="J306" s="25" t="s">
        <v>15</v>
      </c>
      <c r="K306" s="26">
        <v>24460</v>
      </c>
      <c r="L306" s="27">
        <v>1</v>
      </c>
    </row>
    <row r="307" spans="1:12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8"/>
        <v>May</v>
      </c>
      <c r="I307" s="24">
        <f t="shared" ca="1" si="9"/>
        <v>3</v>
      </c>
      <c r="J307" s="25" t="s">
        <v>21</v>
      </c>
      <c r="K307" s="26">
        <v>77820</v>
      </c>
      <c r="L307" s="27">
        <v>3</v>
      </c>
    </row>
    <row r="308" spans="1:12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8"/>
        <v>July</v>
      </c>
      <c r="I308" s="24">
        <f t="shared" ca="1" si="9"/>
        <v>21</v>
      </c>
      <c r="J308" s="25"/>
      <c r="K308" s="26">
        <v>70150</v>
      </c>
      <c r="L308" s="27">
        <v>2</v>
      </c>
    </row>
    <row r="309" spans="1:12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8"/>
        <v>September</v>
      </c>
      <c r="I309" s="24">
        <f t="shared" ca="1" si="9"/>
        <v>20</v>
      </c>
      <c r="J309" s="25"/>
      <c r="K309" s="26">
        <v>63310</v>
      </c>
      <c r="L309" s="27">
        <v>3</v>
      </c>
    </row>
    <row r="310" spans="1:12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8"/>
        <v>March</v>
      </c>
      <c r="I310" s="24">
        <f t="shared" ca="1" si="9"/>
        <v>10</v>
      </c>
      <c r="J310" s="25" t="s">
        <v>15</v>
      </c>
      <c r="K310" s="26">
        <v>86530</v>
      </c>
      <c r="L310" s="27">
        <v>1</v>
      </c>
    </row>
    <row r="311" spans="1:12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8"/>
        <v>June</v>
      </c>
      <c r="I311" s="24">
        <f t="shared" ca="1" si="9"/>
        <v>21</v>
      </c>
      <c r="J311" s="25"/>
      <c r="K311" s="26">
        <v>81070</v>
      </c>
      <c r="L311" s="27">
        <v>5</v>
      </c>
    </row>
    <row r="312" spans="1:12" x14ac:dyDescent="0.25">
      <c r="A312" s="20" t="s">
        <v>868</v>
      </c>
      <c r="B312" s="22" t="s">
        <v>983</v>
      </c>
      <c r="C312" s="20" t="s">
        <v>943</v>
      </c>
      <c r="D312" s="43">
        <v>291798311</v>
      </c>
      <c r="E312" s="47">
        <v>2526742736</v>
      </c>
      <c r="F312" s="20" t="s">
        <v>14</v>
      </c>
      <c r="G312" s="90">
        <v>36397</v>
      </c>
      <c r="H312" s="23" t="str">
        <f t="shared" si="8"/>
        <v>August</v>
      </c>
      <c r="I312" s="24">
        <f t="shared" ca="1" si="9"/>
        <v>17</v>
      </c>
      <c r="J312" s="25" t="s">
        <v>15</v>
      </c>
      <c r="K312" s="26">
        <v>80120</v>
      </c>
      <c r="L312" s="27">
        <v>4</v>
      </c>
    </row>
    <row r="313" spans="1:12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8"/>
        <v>December</v>
      </c>
      <c r="I313" s="24">
        <f t="shared" ca="1" si="9"/>
        <v>3</v>
      </c>
      <c r="J313" s="25"/>
      <c r="K313" s="26">
        <v>21580</v>
      </c>
      <c r="L313" s="27">
        <v>3</v>
      </c>
    </row>
    <row r="314" spans="1:12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8"/>
        <v>September</v>
      </c>
      <c r="I314" s="24">
        <f t="shared" ca="1" si="9"/>
        <v>22</v>
      </c>
      <c r="J314" s="25"/>
      <c r="K314" s="26">
        <v>64460</v>
      </c>
      <c r="L314" s="27">
        <v>1</v>
      </c>
    </row>
    <row r="315" spans="1:12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8"/>
        <v>August</v>
      </c>
      <c r="I315" s="24">
        <f t="shared" ca="1" si="9"/>
        <v>3</v>
      </c>
      <c r="J315" s="25" t="s">
        <v>15</v>
      </c>
      <c r="K315" s="26">
        <v>43820</v>
      </c>
      <c r="L315" s="27">
        <v>2</v>
      </c>
    </row>
    <row r="316" spans="1:12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8"/>
        <v>August</v>
      </c>
      <c r="I316" s="24">
        <f t="shared" ca="1" si="9"/>
        <v>17</v>
      </c>
      <c r="J316" s="25" t="s">
        <v>18</v>
      </c>
      <c r="K316" s="26">
        <v>37660</v>
      </c>
      <c r="L316" s="27">
        <v>4</v>
      </c>
    </row>
    <row r="317" spans="1:12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90">
        <v>39979</v>
      </c>
      <c r="H317" s="23" t="str">
        <f t="shared" si="8"/>
        <v>June</v>
      </c>
      <c r="I317" s="24">
        <f t="shared" ca="1" si="9"/>
        <v>7</v>
      </c>
      <c r="J317" s="25" t="s">
        <v>21</v>
      </c>
      <c r="K317" s="26">
        <v>37670</v>
      </c>
      <c r="L317" s="27">
        <v>3</v>
      </c>
    </row>
    <row r="318" spans="1:12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8"/>
        <v>August</v>
      </c>
      <c r="I318" s="24">
        <f t="shared" ca="1" si="9"/>
        <v>14</v>
      </c>
      <c r="J318" s="25" t="s">
        <v>16</v>
      </c>
      <c r="K318" s="26">
        <v>45450</v>
      </c>
      <c r="L318" s="27">
        <v>5</v>
      </c>
    </row>
    <row r="319" spans="1:12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8"/>
        <v>July</v>
      </c>
      <c r="I319" s="24">
        <f t="shared" ca="1" si="9"/>
        <v>22</v>
      </c>
      <c r="J319" s="25" t="s">
        <v>15</v>
      </c>
      <c r="K319" s="26">
        <v>26360</v>
      </c>
      <c r="L319" s="27">
        <v>1</v>
      </c>
    </row>
    <row r="320" spans="1:12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8"/>
        <v>February</v>
      </c>
      <c r="I320" s="24">
        <f t="shared" ca="1" si="9"/>
        <v>17</v>
      </c>
      <c r="J320" s="25" t="s">
        <v>15</v>
      </c>
      <c r="K320" s="26">
        <v>57560</v>
      </c>
      <c r="L320" s="27">
        <v>4</v>
      </c>
    </row>
    <row r="321" spans="1:12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8"/>
        <v>March</v>
      </c>
      <c r="I321" s="24">
        <f t="shared" ca="1" si="9"/>
        <v>3</v>
      </c>
      <c r="J321" s="25"/>
      <c r="K321" s="26">
        <v>88840</v>
      </c>
      <c r="L321" s="27">
        <v>5</v>
      </c>
    </row>
    <row r="322" spans="1:12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ref="H322:H385" si="10">CHOOSE(MONTH(G322),"January","February","March","April","May","June","July","August","September","October","November","December")</f>
        <v>November</v>
      </c>
      <c r="I322" s="24">
        <f t="shared" ref="I322:I385" ca="1" si="11">DATEDIF(G322,TODAY(),"Y")</f>
        <v>10</v>
      </c>
      <c r="J322" s="25" t="s">
        <v>18</v>
      </c>
      <c r="K322" s="26">
        <v>28525</v>
      </c>
      <c r="L322" s="27">
        <v>4</v>
      </c>
    </row>
    <row r="323" spans="1:12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0"/>
        <v>April</v>
      </c>
      <c r="I323" s="24">
        <f t="shared" ca="1" si="11"/>
        <v>15</v>
      </c>
      <c r="J323" s="25" t="s">
        <v>15</v>
      </c>
      <c r="K323" s="26">
        <v>88240</v>
      </c>
      <c r="L323" s="27">
        <v>5</v>
      </c>
    </row>
    <row r="324" spans="1:12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90">
        <v>34190</v>
      </c>
      <c r="H324" s="23" t="str">
        <f t="shared" si="10"/>
        <v>August</v>
      </c>
      <c r="I324" s="24">
        <f t="shared" ca="1" si="11"/>
        <v>23</v>
      </c>
      <c r="J324" s="25" t="s">
        <v>15</v>
      </c>
      <c r="K324" s="26">
        <v>87950</v>
      </c>
      <c r="L324" s="27">
        <v>4</v>
      </c>
    </row>
    <row r="325" spans="1:12" x14ac:dyDescent="0.25">
      <c r="A325" s="20" t="s">
        <v>338</v>
      </c>
      <c r="B325" s="22" t="s">
        <v>938</v>
      </c>
      <c r="C325" s="20" t="s">
        <v>943</v>
      </c>
      <c r="D325" s="43">
        <v>938508346</v>
      </c>
      <c r="E325" s="48">
        <v>2526738901</v>
      </c>
      <c r="F325" s="20" t="s">
        <v>13</v>
      </c>
      <c r="G325" s="90">
        <v>34155</v>
      </c>
      <c r="H325" s="23" t="str">
        <f t="shared" si="10"/>
        <v>July</v>
      </c>
      <c r="I325" s="24">
        <f t="shared" ca="1" si="11"/>
        <v>23</v>
      </c>
      <c r="J325" s="25"/>
      <c r="K325" s="26">
        <v>80050</v>
      </c>
      <c r="L325" s="27">
        <v>2</v>
      </c>
    </row>
    <row r="326" spans="1:12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0"/>
        <v>June</v>
      </c>
      <c r="I326" s="24">
        <f t="shared" ca="1" si="11"/>
        <v>18</v>
      </c>
      <c r="J326" s="25" t="s">
        <v>21</v>
      </c>
      <c r="K326" s="26">
        <v>64780</v>
      </c>
      <c r="L326" s="27">
        <v>5</v>
      </c>
    </row>
    <row r="327" spans="1:12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0"/>
        <v>January</v>
      </c>
      <c r="I327" s="24">
        <f t="shared" ca="1" si="11"/>
        <v>20</v>
      </c>
      <c r="J327" s="25"/>
      <c r="K327" s="26">
        <v>30416</v>
      </c>
      <c r="L327" s="27">
        <v>1</v>
      </c>
    </row>
    <row r="328" spans="1:12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0"/>
        <v>July</v>
      </c>
      <c r="I328" s="24">
        <f t="shared" ca="1" si="11"/>
        <v>13</v>
      </c>
      <c r="J328" s="25" t="s">
        <v>15</v>
      </c>
      <c r="K328" s="26">
        <v>35280</v>
      </c>
      <c r="L328" s="27">
        <v>3</v>
      </c>
    </row>
    <row r="329" spans="1:12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0"/>
        <v>July</v>
      </c>
      <c r="I329" s="24">
        <f t="shared" ca="1" si="11"/>
        <v>9</v>
      </c>
      <c r="J329" s="25" t="s">
        <v>15</v>
      </c>
      <c r="K329" s="26">
        <v>31255</v>
      </c>
      <c r="L329" s="27">
        <v>5</v>
      </c>
    </row>
    <row r="330" spans="1:12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0"/>
        <v>August</v>
      </c>
      <c r="I330" s="24">
        <f t="shared" ca="1" si="11"/>
        <v>16</v>
      </c>
      <c r="J330" s="25"/>
      <c r="K330" s="26">
        <v>29176</v>
      </c>
      <c r="L330" s="27">
        <v>3</v>
      </c>
    </row>
    <row r="331" spans="1:12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0"/>
        <v>August</v>
      </c>
      <c r="I331" s="24">
        <f t="shared" ca="1" si="11"/>
        <v>23</v>
      </c>
      <c r="J331" s="25"/>
      <c r="K331" s="26">
        <v>89450</v>
      </c>
      <c r="L331" s="27">
        <v>2</v>
      </c>
    </row>
    <row r="332" spans="1:12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0"/>
        <v>October</v>
      </c>
      <c r="I332" s="24">
        <f t="shared" ca="1" si="11"/>
        <v>17</v>
      </c>
      <c r="J332" s="25" t="s">
        <v>15</v>
      </c>
      <c r="K332" s="26">
        <v>63270</v>
      </c>
      <c r="L332" s="27">
        <v>1</v>
      </c>
    </row>
    <row r="333" spans="1:12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0"/>
        <v>June</v>
      </c>
      <c r="I333" s="24">
        <f t="shared" ca="1" si="11"/>
        <v>17</v>
      </c>
      <c r="J333" s="25"/>
      <c r="K333" s="26">
        <v>33508</v>
      </c>
      <c r="L333" s="27">
        <v>4</v>
      </c>
    </row>
    <row r="334" spans="1:12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0"/>
        <v>July</v>
      </c>
      <c r="I334" s="24">
        <f t="shared" ca="1" si="11"/>
        <v>3</v>
      </c>
      <c r="J334" s="25" t="s">
        <v>16</v>
      </c>
      <c r="K334" s="26">
        <v>74710</v>
      </c>
      <c r="L334" s="27">
        <v>2</v>
      </c>
    </row>
    <row r="335" spans="1:12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90">
        <v>37170</v>
      </c>
      <c r="H335" s="23" t="str">
        <f t="shared" si="10"/>
        <v>October</v>
      </c>
      <c r="I335" s="24">
        <f t="shared" ca="1" si="11"/>
        <v>15</v>
      </c>
      <c r="J335" s="25" t="s">
        <v>15</v>
      </c>
      <c r="K335" s="26">
        <v>75150</v>
      </c>
      <c r="L335" s="27">
        <v>1</v>
      </c>
    </row>
    <row r="336" spans="1:12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0"/>
        <v>October</v>
      </c>
      <c r="I336" s="24">
        <f t="shared" ca="1" si="11"/>
        <v>8</v>
      </c>
      <c r="J336" s="25" t="s">
        <v>19</v>
      </c>
      <c r="K336" s="26">
        <v>65720</v>
      </c>
      <c r="L336" s="27">
        <v>1</v>
      </c>
    </row>
    <row r="337" spans="1:12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0"/>
        <v>November</v>
      </c>
      <c r="I337" s="24">
        <f t="shared" ca="1" si="11"/>
        <v>18</v>
      </c>
      <c r="J337" s="25" t="s">
        <v>15</v>
      </c>
      <c r="K337" s="26">
        <v>73450</v>
      </c>
      <c r="L337" s="27">
        <v>3</v>
      </c>
    </row>
    <row r="338" spans="1:12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0"/>
        <v>May</v>
      </c>
      <c r="I338" s="24">
        <f t="shared" ca="1" si="11"/>
        <v>3</v>
      </c>
      <c r="J338" s="25" t="s">
        <v>19</v>
      </c>
      <c r="K338" s="26">
        <v>46230</v>
      </c>
      <c r="L338" s="27">
        <v>2</v>
      </c>
    </row>
    <row r="339" spans="1:12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0"/>
        <v>June</v>
      </c>
      <c r="I339" s="24">
        <f t="shared" ca="1" si="11"/>
        <v>3</v>
      </c>
      <c r="J339" s="25"/>
      <c r="K339" s="26">
        <v>19044</v>
      </c>
      <c r="L339" s="27">
        <v>1</v>
      </c>
    </row>
    <row r="340" spans="1:12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0"/>
        <v>July</v>
      </c>
      <c r="I340" s="24">
        <f t="shared" ca="1" si="11"/>
        <v>22</v>
      </c>
      <c r="J340" s="25" t="s">
        <v>28</v>
      </c>
      <c r="K340" s="26">
        <v>56900</v>
      </c>
      <c r="L340" s="27">
        <v>5</v>
      </c>
    </row>
    <row r="341" spans="1:12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0"/>
        <v>August</v>
      </c>
      <c r="I341" s="24">
        <f t="shared" ca="1" si="11"/>
        <v>10</v>
      </c>
      <c r="J341" s="25"/>
      <c r="K341" s="26">
        <v>64590</v>
      </c>
      <c r="L341" s="27">
        <v>1</v>
      </c>
    </row>
    <row r="342" spans="1:12" x14ac:dyDescent="0.25">
      <c r="A342" s="20" t="s">
        <v>750</v>
      </c>
      <c r="B342" s="22" t="s">
        <v>983</v>
      </c>
      <c r="C342" s="20" t="s">
        <v>943</v>
      </c>
      <c r="D342" s="43">
        <v>707882019</v>
      </c>
      <c r="E342" s="47">
        <v>2523373445</v>
      </c>
      <c r="F342" s="20" t="s">
        <v>13</v>
      </c>
      <c r="G342" s="90">
        <v>37252</v>
      </c>
      <c r="H342" s="23" t="str">
        <f t="shared" si="10"/>
        <v>December</v>
      </c>
      <c r="I342" s="24">
        <f t="shared" ca="1" si="11"/>
        <v>14</v>
      </c>
      <c r="J342" s="25"/>
      <c r="K342" s="26">
        <v>86970</v>
      </c>
      <c r="L342" s="27">
        <v>4</v>
      </c>
    </row>
    <row r="343" spans="1:12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si="10"/>
        <v>February</v>
      </c>
      <c r="I343" s="24">
        <f t="shared" ca="1" si="11"/>
        <v>5</v>
      </c>
      <c r="J343" s="25" t="s">
        <v>19</v>
      </c>
      <c r="K343" s="26">
        <v>80090</v>
      </c>
      <c r="L343" s="27">
        <v>2</v>
      </c>
    </row>
    <row r="344" spans="1:12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0"/>
        <v>November</v>
      </c>
      <c r="I344" s="24">
        <f t="shared" ca="1" si="11"/>
        <v>18</v>
      </c>
      <c r="J344" s="25" t="s">
        <v>16</v>
      </c>
      <c r="K344" s="26">
        <v>82120</v>
      </c>
      <c r="L344" s="27">
        <v>5</v>
      </c>
    </row>
    <row r="345" spans="1:12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0"/>
        <v>May</v>
      </c>
      <c r="I345" s="24">
        <f t="shared" ca="1" si="11"/>
        <v>15</v>
      </c>
      <c r="J345" s="25" t="s">
        <v>18</v>
      </c>
      <c r="K345" s="26">
        <v>22660</v>
      </c>
      <c r="L345" s="27">
        <v>2</v>
      </c>
    </row>
    <row r="346" spans="1:12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0"/>
        <v>April</v>
      </c>
      <c r="I346" s="24">
        <f t="shared" ca="1" si="11"/>
        <v>9</v>
      </c>
      <c r="J346" s="25"/>
      <c r="K346" s="26">
        <v>71830</v>
      </c>
      <c r="L346" s="27">
        <v>3</v>
      </c>
    </row>
    <row r="347" spans="1:12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0"/>
        <v>September</v>
      </c>
      <c r="I347" s="24">
        <f t="shared" ca="1" si="11"/>
        <v>6</v>
      </c>
      <c r="J347" s="25"/>
      <c r="K347" s="26">
        <v>35620</v>
      </c>
      <c r="L347" s="27">
        <v>4</v>
      </c>
    </row>
    <row r="348" spans="1:12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0"/>
        <v>September</v>
      </c>
      <c r="I348" s="24">
        <f t="shared" ca="1" si="11"/>
        <v>23</v>
      </c>
      <c r="J348" s="25" t="s">
        <v>21</v>
      </c>
      <c r="K348" s="26">
        <v>13090</v>
      </c>
      <c r="L348" s="27">
        <v>4</v>
      </c>
    </row>
    <row r="349" spans="1:12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0"/>
        <v>March</v>
      </c>
      <c r="I349" s="24">
        <f t="shared" ca="1" si="11"/>
        <v>5</v>
      </c>
      <c r="J349" s="25"/>
      <c r="K349" s="26">
        <v>43320</v>
      </c>
      <c r="L349" s="27">
        <v>5</v>
      </c>
    </row>
    <row r="350" spans="1:12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0"/>
        <v>July</v>
      </c>
      <c r="I350" s="24">
        <f t="shared" ca="1" si="11"/>
        <v>14</v>
      </c>
      <c r="J350" s="25" t="s">
        <v>21</v>
      </c>
      <c r="K350" s="26">
        <v>20990</v>
      </c>
      <c r="L350" s="27">
        <v>4</v>
      </c>
    </row>
    <row r="351" spans="1:12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0"/>
        <v>September</v>
      </c>
      <c r="I351" s="24">
        <f t="shared" ca="1" si="11"/>
        <v>17</v>
      </c>
      <c r="J351" s="25"/>
      <c r="K351" s="26">
        <v>53870</v>
      </c>
      <c r="L351" s="27">
        <v>2</v>
      </c>
    </row>
    <row r="352" spans="1:12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0"/>
        <v>September</v>
      </c>
      <c r="I352" s="24">
        <f t="shared" ca="1" si="11"/>
        <v>8</v>
      </c>
      <c r="J352" s="25" t="s">
        <v>15</v>
      </c>
      <c r="K352" s="26">
        <v>47060</v>
      </c>
      <c r="L352" s="27">
        <v>4</v>
      </c>
    </row>
    <row r="353" spans="1:12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0"/>
        <v>May</v>
      </c>
      <c r="I353" s="24">
        <f t="shared" ca="1" si="11"/>
        <v>6</v>
      </c>
      <c r="J353" s="25" t="s">
        <v>21</v>
      </c>
      <c r="K353" s="26">
        <v>50990</v>
      </c>
      <c r="L353" s="27">
        <v>4</v>
      </c>
    </row>
    <row r="354" spans="1:12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0"/>
        <v>July</v>
      </c>
      <c r="I354" s="24">
        <f t="shared" ca="1" si="11"/>
        <v>21</v>
      </c>
      <c r="J354" s="25"/>
      <c r="K354" s="26">
        <v>83020</v>
      </c>
      <c r="L354" s="27">
        <v>4</v>
      </c>
    </row>
    <row r="355" spans="1:12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0"/>
        <v>November</v>
      </c>
      <c r="I355" s="24">
        <f t="shared" ca="1" si="11"/>
        <v>12</v>
      </c>
      <c r="J355" s="25" t="s">
        <v>18</v>
      </c>
      <c r="K355" s="26">
        <v>45150</v>
      </c>
      <c r="L355" s="27">
        <v>1</v>
      </c>
    </row>
    <row r="356" spans="1:12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0"/>
        <v>April</v>
      </c>
      <c r="I356" s="24">
        <f t="shared" ca="1" si="11"/>
        <v>22</v>
      </c>
      <c r="J356" s="25" t="s">
        <v>21</v>
      </c>
      <c r="K356" s="26">
        <v>79400</v>
      </c>
      <c r="L356" s="27">
        <v>4</v>
      </c>
    </row>
    <row r="357" spans="1:12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0"/>
        <v>February</v>
      </c>
      <c r="I357" s="24">
        <f t="shared" ca="1" si="11"/>
        <v>17</v>
      </c>
      <c r="J357" s="25" t="s">
        <v>15</v>
      </c>
      <c r="K357" s="26">
        <v>31690</v>
      </c>
      <c r="L357" s="27">
        <v>4</v>
      </c>
    </row>
    <row r="358" spans="1:12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0"/>
        <v>May</v>
      </c>
      <c r="I358" s="24">
        <f t="shared" ca="1" si="11"/>
        <v>10</v>
      </c>
      <c r="J358" s="25" t="s">
        <v>19</v>
      </c>
      <c r="K358" s="26">
        <v>53870</v>
      </c>
      <c r="L358" s="27">
        <v>2</v>
      </c>
    </row>
    <row r="359" spans="1:12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0"/>
        <v>November</v>
      </c>
      <c r="I359" s="24">
        <f t="shared" ca="1" si="11"/>
        <v>15</v>
      </c>
      <c r="J359" s="25"/>
      <c r="K359" s="26">
        <v>14332</v>
      </c>
      <c r="L359" s="27">
        <v>5</v>
      </c>
    </row>
    <row r="360" spans="1:12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0"/>
        <v>May</v>
      </c>
      <c r="I360" s="24">
        <f t="shared" ca="1" si="11"/>
        <v>17</v>
      </c>
      <c r="J360" s="25"/>
      <c r="K360" s="26">
        <v>66010</v>
      </c>
      <c r="L360" s="27">
        <v>2</v>
      </c>
    </row>
    <row r="361" spans="1:12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0"/>
        <v>October</v>
      </c>
      <c r="I361" s="24">
        <f t="shared" ca="1" si="11"/>
        <v>22</v>
      </c>
      <c r="J361" s="25" t="s">
        <v>15</v>
      </c>
      <c r="K361" s="26">
        <v>37020</v>
      </c>
      <c r="L361" s="27">
        <v>2</v>
      </c>
    </row>
    <row r="362" spans="1:12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0"/>
        <v>January</v>
      </c>
      <c r="I362" s="24">
        <f t="shared" ca="1" si="11"/>
        <v>10</v>
      </c>
      <c r="J362" s="25" t="s">
        <v>15</v>
      </c>
      <c r="K362" s="26">
        <v>48740</v>
      </c>
      <c r="L362" s="27">
        <v>1</v>
      </c>
    </row>
    <row r="363" spans="1:12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0"/>
        <v>April</v>
      </c>
      <c r="I363" s="24">
        <f t="shared" ca="1" si="11"/>
        <v>16</v>
      </c>
      <c r="J363" s="25" t="s">
        <v>19</v>
      </c>
      <c r="K363" s="26">
        <v>32120</v>
      </c>
      <c r="L363" s="27">
        <v>1</v>
      </c>
    </row>
    <row r="364" spans="1:12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0"/>
        <v>August</v>
      </c>
      <c r="I364" s="24">
        <f t="shared" ca="1" si="11"/>
        <v>21</v>
      </c>
      <c r="J364" s="25" t="s">
        <v>19</v>
      </c>
      <c r="K364" s="26">
        <v>45110</v>
      </c>
      <c r="L364" s="27">
        <v>2</v>
      </c>
    </row>
    <row r="365" spans="1:12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0"/>
        <v>June</v>
      </c>
      <c r="I365" s="24">
        <f t="shared" ca="1" si="11"/>
        <v>9</v>
      </c>
      <c r="J365" s="25" t="s">
        <v>18</v>
      </c>
      <c r="K365" s="26">
        <v>48280</v>
      </c>
      <c r="L365" s="27">
        <v>4</v>
      </c>
    </row>
    <row r="366" spans="1:12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0"/>
        <v>December</v>
      </c>
      <c r="I366" s="30">
        <f t="shared" ca="1" si="11"/>
        <v>15</v>
      </c>
      <c r="J366" s="31" t="s">
        <v>21</v>
      </c>
      <c r="K366" s="26">
        <v>34780</v>
      </c>
      <c r="L366" s="27">
        <v>4</v>
      </c>
    </row>
    <row r="367" spans="1:12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0"/>
        <v>January</v>
      </c>
      <c r="I367" s="24">
        <f t="shared" ca="1" si="11"/>
        <v>20</v>
      </c>
      <c r="J367" s="25" t="s">
        <v>15</v>
      </c>
      <c r="K367" s="26">
        <v>54200</v>
      </c>
      <c r="L367" s="27">
        <v>4</v>
      </c>
    </row>
    <row r="368" spans="1:12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0"/>
        <v>September</v>
      </c>
      <c r="I368" s="24">
        <f t="shared" ca="1" si="11"/>
        <v>18</v>
      </c>
      <c r="J368" s="25"/>
      <c r="K368" s="26">
        <v>73190</v>
      </c>
      <c r="L368" s="27">
        <v>1</v>
      </c>
    </row>
    <row r="369" spans="1:12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90">
        <v>34904</v>
      </c>
      <c r="H369" s="23" t="str">
        <f t="shared" si="10"/>
        <v>July</v>
      </c>
      <c r="I369" s="24">
        <f t="shared" ca="1" si="11"/>
        <v>21</v>
      </c>
      <c r="J369" s="25" t="s">
        <v>16</v>
      </c>
      <c r="K369" s="26">
        <v>18655</v>
      </c>
      <c r="L369" s="27">
        <v>4</v>
      </c>
    </row>
    <row r="370" spans="1:12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0"/>
        <v>February</v>
      </c>
      <c r="I370" s="24">
        <f t="shared" ca="1" si="11"/>
        <v>17</v>
      </c>
      <c r="J370" s="25"/>
      <c r="K370" s="26">
        <v>60070</v>
      </c>
      <c r="L370" s="27">
        <v>2</v>
      </c>
    </row>
    <row r="371" spans="1:12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0"/>
        <v>November</v>
      </c>
      <c r="I371" s="24">
        <f t="shared" ca="1" si="11"/>
        <v>15</v>
      </c>
      <c r="J371" s="25" t="s">
        <v>19</v>
      </c>
      <c r="K371" s="26">
        <v>39000</v>
      </c>
      <c r="L371" s="27">
        <v>3</v>
      </c>
    </row>
    <row r="372" spans="1:12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0"/>
        <v>November</v>
      </c>
      <c r="I372" s="24">
        <f t="shared" ca="1" si="11"/>
        <v>16</v>
      </c>
      <c r="J372" s="25"/>
      <c r="K372" s="26">
        <v>28768</v>
      </c>
      <c r="L372" s="27">
        <v>3</v>
      </c>
    </row>
    <row r="373" spans="1:12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0"/>
        <v>January</v>
      </c>
      <c r="I373" s="24">
        <f t="shared" ca="1" si="11"/>
        <v>20</v>
      </c>
      <c r="J373" s="25"/>
      <c r="K373" s="26">
        <v>35240</v>
      </c>
      <c r="L373" s="27">
        <v>3</v>
      </c>
    </row>
    <row r="374" spans="1:12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0"/>
        <v>April</v>
      </c>
      <c r="I374" s="24">
        <f t="shared" ca="1" si="11"/>
        <v>5</v>
      </c>
      <c r="J374" s="25" t="s">
        <v>15</v>
      </c>
      <c r="K374" s="26">
        <v>45565</v>
      </c>
      <c r="L374" s="27">
        <v>1</v>
      </c>
    </row>
    <row r="375" spans="1:12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0"/>
        <v>September</v>
      </c>
      <c r="I375" s="24">
        <f t="shared" ca="1" si="11"/>
        <v>13</v>
      </c>
      <c r="J375" s="25" t="s">
        <v>15</v>
      </c>
      <c r="K375" s="26">
        <v>63060</v>
      </c>
      <c r="L375" s="27">
        <v>4</v>
      </c>
    </row>
    <row r="376" spans="1:12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0"/>
        <v>May</v>
      </c>
      <c r="I376" s="24">
        <f t="shared" ca="1" si="11"/>
        <v>9</v>
      </c>
      <c r="J376" s="25" t="s">
        <v>18</v>
      </c>
      <c r="K376" s="26">
        <v>70760</v>
      </c>
      <c r="L376" s="27">
        <v>1</v>
      </c>
    </row>
    <row r="377" spans="1:12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0"/>
        <v>September</v>
      </c>
      <c r="I377" s="24">
        <f t="shared" ca="1" si="11"/>
        <v>7</v>
      </c>
      <c r="J377" s="25" t="s">
        <v>19</v>
      </c>
      <c r="K377" s="26">
        <v>43600</v>
      </c>
      <c r="L377" s="27">
        <v>5</v>
      </c>
    </row>
    <row r="378" spans="1:12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0"/>
        <v>June</v>
      </c>
      <c r="I378" s="24">
        <f t="shared" ca="1" si="11"/>
        <v>23</v>
      </c>
      <c r="J378" s="25"/>
      <c r="K378" s="26">
        <v>58650</v>
      </c>
      <c r="L378" s="27">
        <v>4</v>
      </c>
    </row>
    <row r="379" spans="1:12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0"/>
        <v>April</v>
      </c>
      <c r="I379" s="24">
        <f t="shared" ca="1" si="11"/>
        <v>3</v>
      </c>
      <c r="J379" s="25" t="s">
        <v>21</v>
      </c>
      <c r="K379" s="26">
        <v>63206</v>
      </c>
      <c r="L379" s="27">
        <v>1</v>
      </c>
    </row>
    <row r="380" spans="1:12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0"/>
        <v>April</v>
      </c>
      <c r="I380" s="24">
        <f t="shared" ca="1" si="11"/>
        <v>15</v>
      </c>
      <c r="J380" s="25" t="s">
        <v>19</v>
      </c>
      <c r="K380" s="26">
        <v>48410</v>
      </c>
      <c r="L380" s="27">
        <v>5</v>
      </c>
    </row>
    <row r="381" spans="1:12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0"/>
        <v>September</v>
      </c>
      <c r="I381" s="24">
        <f t="shared" ca="1" si="11"/>
        <v>17</v>
      </c>
      <c r="J381" s="25" t="s">
        <v>19</v>
      </c>
      <c r="K381" s="26">
        <v>73144</v>
      </c>
      <c r="L381" s="27">
        <v>5</v>
      </c>
    </row>
    <row r="382" spans="1:12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0"/>
        <v>April</v>
      </c>
      <c r="I382" s="24">
        <f t="shared" ca="1" si="11"/>
        <v>17</v>
      </c>
      <c r="J382" s="25" t="s">
        <v>15</v>
      </c>
      <c r="K382" s="26">
        <v>46645</v>
      </c>
      <c r="L382" s="27">
        <v>5</v>
      </c>
    </row>
    <row r="383" spans="1:12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0"/>
        <v>September</v>
      </c>
      <c r="I383" s="24">
        <f t="shared" ca="1" si="11"/>
        <v>15</v>
      </c>
      <c r="J383" s="25" t="s">
        <v>16</v>
      </c>
      <c r="K383" s="26">
        <v>77680</v>
      </c>
      <c r="L383" s="27">
        <v>3</v>
      </c>
    </row>
    <row r="384" spans="1:12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0"/>
        <v>March</v>
      </c>
      <c r="I384" s="24">
        <f t="shared" ca="1" si="11"/>
        <v>3</v>
      </c>
      <c r="J384" s="25" t="s">
        <v>21</v>
      </c>
      <c r="K384" s="26">
        <v>59150</v>
      </c>
      <c r="L384" s="27">
        <v>4</v>
      </c>
    </row>
    <row r="385" spans="1:12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0"/>
        <v>April</v>
      </c>
      <c r="I385" s="24">
        <f t="shared" ca="1" si="11"/>
        <v>14</v>
      </c>
      <c r="J385" s="25"/>
      <c r="K385" s="26">
        <v>23810</v>
      </c>
      <c r="L385" s="27">
        <v>4</v>
      </c>
    </row>
    <row r="386" spans="1:12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ref="H386:H449" si="12">CHOOSE(MONTH(G386),"January","February","March","April","May","June","July","August","September","October","November","December")</f>
        <v>September</v>
      </c>
      <c r="I386" s="24">
        <f t="shared" ref="I386:I449" ca="1" si="13">DATEDIF(G386,TODAY(),"Y")</f>
        <v>14</v>
      </c>
      <c r="J386" s="25" t="s">
        <v>21</v>
      </c>
      <c r="K386" s="26">
        <v>56440</v>
      </c>
      <c r="L386" s="27">
        <v>1</v>
      </c>
    </row>
    <row r="387" spans="1:12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2"/>
        <v>October</v>
      </c>
      <c r="I387" s="24">
        <f t="shared" ca="1" si="13"/>
        <v>21</v>
      </c>
      <c r="J387" s="25" t="s">
        <v>21</v>
      </c>
      <c r="K387" s="26">
        <v>86540</v>
      </c>
      <c r="L387" s="27">
        <v>4</v>
      </c>
    </row>
    <row r="388" spans="1:12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2"/>
        <v>September</v>
      </c>
      <c r="I388" s="24">
        <f t="shared" ca="1" si="13"/>
        <v>6</v>
      </c>
      <c r="J388" s="25"/>
      <c r="K388" s="26">
        <v>62780</v>
      </c>
      <c r="L388" s="27">
        <v>4</v>
      </c>
    </row>
    <row r="389" spans="1:12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2"/>
        <v>June</v>
      </c>
      <c r="I389" s="24">
        <f t="shared" ca="1" si="13"/>
        <v>6</v>
      </c>
      <c r="J389" s="25" t="s">
        <v>18</v>
      </c>
      <c r="K389" s="26">
        <v>68860</v>
      </c>
      <c r="L389" s="27">
        <v>2</v>
      </c>
    </row>
    <row r="390" spans="1:12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2"/>
        <v>January</v>
      </c>
      <c r="I390" s="24">
        <f t="shared" ca="1" si="13"/>
        <v>21</v>
      </c>
      <c r="J390" s="25"/>
      <c r="K390" s="26">
        <v>32650</v>
      </c>
      <c r="L390" s="27">
        <v>1</v>
      </c>
    </row>
    <row r="391" spans="1:12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2"/>
        <v>March</v>
      </c>
      <c r="I391" s="24">
        <f t="shared" ca="1" si="13"/>
        <v>15</v>
      </c>
      <c r="J391" s="25"/>
      <c r="K391" s="26">
        <v>37612</v>
      </c>
      <c r="L391" s="27">
        <v>4</v>
      </c>
    </row>
    <row r="392" spans="1:12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2"/>
        <v>October</v>
      </c>
      <c r="I392" s="24">
        <f t="shared" ca="1" si="13"/>
        <v>6</v>
      </c>
      <c r="J392" s="25"/>
      <c r="K392" s="26">
        <v>84170</v>
      </c>
      <c r="L392" s="27">
        <v>2</v>
      </c>
    </row>
    <row r="393" spans="1:12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2"/>
        <v>July</v>
      </c>
      <c r="I393" s="24">
        <f t="shared" ca="1" si="13"/>
        <v>7</v>
      </c>
      <c r="J393" s="25"/>
      <c r="K393" s="26">
        <v>14416</v>
      </c>
      <c r="L393" s="27">
        <v>4</v>
      </c>
    </row>
    <row r="394" spans="1:12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2"/>
        <v>March</v>
      </c>
      <c r="I394" s="24">
        <f t="shared" ca="1" si="13"/>
        <v>14</v>
      </c>
      <c r="J394" s="25" t="s">
        <v>15</v>
      </c>
      <c r="K394" s="26">
        <v>40060</v>
      </c>
      <c r="L394" s="27">
        <v>3</v>
      </c>
    </row>
    <row r="395" spans="1:12" x14ac:dyDescent="0.25">
      <c r="A395" s="20" t="s">
        <v>556</v>
      </c>
      <c r="B395" s="22" t="s">
        <v>941</v>
      </c>
      <c r="C395" s="20" t="s">
        <v>940</v>
      </c>
      <c r="D395" s="43">
        <v>608796012</v>
      </c>
      <c r="E395" s="47">
        <v>9194075460</v>
      </c>
      <c r="F395" s="20" t="s">
        <v>14</v>
      </c>
      <c r="G395" s="90">
        <v>34741</v>
      </c>
      <c r="H395" s="23" t="str">
        <f t="shared" si="12"/>
        <v>February</v>
      </c>
      <c r="I395" s="24">
        <f t="shared" ca="1" si="13"/>
        <v>21</v>
      </c>
      <c r="J395" s="25" t="s">
        <v>15</v>
      </c>
      <c r="K395" s="26">
        <v>79760</v>
      </c>
      <c r="L395" s="27">
        <v>5</v>
      </c>
    </row>
    <row r="396" spans="1:12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90">
        <v>34986</v>
      </c>
      <c r="H396" s="23" t="str">
        <f t="shared" si="12"/>
        <v>October</v>
      </c>
      <c r="I396" s="24">
        <f t="shared" ca="1" si="13"/>
        <v>21</v>
      </c>
      <c r="J396" s="25"/>
      <c r="K396" s="26">
        <v>66580</v>
      </c>
      <c r="L396" s="27">
        <v>5</v>
      </c>
    </row>
    <row r="397" spans="1:12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2"/>
        <v>November</v>
      </c>
      <c r="I397" s="24">
        <f t="shared" ca="1" si="13"/>
        <v>13</v>
      </c>
      <c r="J397" s="25" t="s">
        <v>19</v>
      </c>
      <c r="K397" s="26">
        <v>28650</v>
      </c>
      <c r="L397" s="27">
        <v>4</v>
      </c>
    </row>
    <row r="398" spans="1:12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2"/>
        <v>October</v>
      </c>
      <c r="I398" s="24">
        <f t="shared" ca="1" si="13"/>
        <v>14</v>
      </c>
      <c r="J398" s="25"/>
      <c r="K398" s="26">
        <v>30300</v>
      </c>
      <c r="L398" s="27">
        <v>1</v>
      </c>
    </row>
    <row r="399" spans="1:12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2"/>
        <v>September</v>
      </c>
      <c r="I399" s="24">
        <f t="shared" ca="1" si="13"/>
        <v>10</v>
      </c>
      <c r="J399" s="25"/>
      <c r="K399" s="26">
        <v>39300</v>
      </c>
      <c r="L399" s="27">
        <v>2</v>
      </c>
    </row>
    <row r="400" spans="1:12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2"/>
        <v>March</v>
      </c>
      <c r="I400" s="24">
        <f t="shared" ca="1" si="13"/>
        <v>17</v>
      </c>
      <c r="J400" s="25"/>
      <c r="K400" s="26">
        <v>87830</v>
      </c>
      <c r="L400" s="27">
        <v>2</v>
      </c>
    </row>
    <row r="401" spans="1:12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2"/>
        <v>March</v>
      </c>
      <c r="I401" s="24">
        <f t="shared" ca="1" si="13"/>
        <v>21</v>
      </c>
      <c r="J401" s="25" t="s">
        <v>16</v>
      </c>
      <c r="K401" s="26">
        <v>86240</v>
      </c>
      <c r="L401" s="27">
        <v>1</v>
      </c>
    </row>
    <row r="402" spans="1:12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2"/>
        <v>May</v>
      </c>
      <c r="I402" s="24">
        <f t="shared" ca="1" si="13"/>
        <v>20</v>
      </c>
      <c r="J402" s="25" t="s">
        <v>19</v>
      </c>
      <c r="K402" s="26">
        <v>87220</v>
      </c>
      <c r="L402" s="27">
        <v>1</v>
      </c>
    </row>
    <row r="403" spans="1:12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2"/>
        <v>November</v>
      </c>
      <c r="I403" s="24">
        <f t="shared" ca="1" si="13"/>
        <v>11</v>
      </c>
      <c r="J403" s="25" t="s">
        <v>15</v>
      </c>
      <c r="K403" s="26">
        <v>28970</v>
      </c>
      <c r="L403" s="27">
        <v>3</v>
      </c>
    </row>
    <row r="404" spans="1:12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2"/>
        <v>March</v>
      </c>
      <c r="I404" s="24">
        <f t="shared" ca="1" si="13"/>
        <v>15</v>
      </c>
      <c r="J404" s="25"/>
      <c r="K404" s="26">
        <v>72480</v>
      </c>
      <c r="L404" s="27">
        <v>2</v>
      </c>
    </row>
    <row r="405" spans="1:12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12"/>
        <v>September</v>
      </c>
      <c r="I405" s="24">
        <f t="shared" ca="1" si="13"/>
        <v>18</v>
      </c>
      <c r="J405" s="25"/>
      <c r="K405" s="26">
        <v>35260</v>
      </c>
      <c r="L405" s="27">
        <v>2</v>
      </c>
    </row>
    <row r="406" spans="1:12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2"/>
        <v>October</v>
      </c>
      <c r="I406" s="24">
        <f t="shared" ca="1" si="13"/>
        <v>7</v>
      </c>
      <c r="J406" s="25"/>
      <c r="K406" s="26">
        <v>63850</v>
      </c>
      <c r="L406" s="27">
        <v>2</v>
      </c>
    </row>
    <row r="407" spans="1:12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si="12"/>
        <v>September</v>
      </c>
      <c r="I407" s="24">
        <f t="shared" ca="1" si="13"/>
        <v>23</v>
      </c>
      <c r="J407" s="25"/>
      <c r="K407" s="26">
        <v>36844</v>
      </c>
      <c r="L407" s="27">
        <v>4</v>
      </c>
    </row>
    <row r="408" spans="1:12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2"/>
        <v>April</v>
      </c>
      <c r="I408" s="24">
        <f t="shared" ca="1" si="13"/>
        <v>22</v>
      </c>
      <c r="J408" s="25"/>
      <c r="K408" s="26">
        <v>52750</v>
      </c>
      <c r="L408" s="27">
        <v>1</v>
      </c>
    </row>
    <row r="409" spans="1:12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2"/>
        <v>December</v>
      </c>
      <c r="I409" s="24">
        <f t="shared" ca="1" si="13"/>
        <v>10</v>
      </c>
      <c r="J409" s="25" t="s">
        <v>15</v>
      </c>
      <c r="K409" s="26">
        <v>29210</v>
      </c>
      <c r="L409" s="27">
        <v>5</v>
      </c>
    </row>
    <row r="410" spans="1:12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2"/>
        <v>April</v>
      </c>
      <c r="I410" s="24">
        <f t="shared" ca="1" si="13"/>
        <v>22</v>
      </c>
      <c r="J410" s="25" t="s">
        <v>19</v>
      </c>
      <c r="K410" s="26">
        <v>85920</v>
      </c>
      <c r="L410" s="27">
        <v>4</v>
      </c>
    </row>
    <row r="411" spans="1:12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90">
        <v>38692</v>
      </c>
      <c r="H411" s="23" t="str">
        <f t="shared" si="12"/>
        <v>December</v>
      </c>
      <c r="I411" s="24">
        <f t="shared" ca="1" si="13"/>
        <v>10</v>
      </c>
      <c r="J411" s="25" t="s">
        <v>16</v>
      </c>
      <c r="K411" s="26">
        <v>17735</v>
      </c>
      <c r="L411" s="27">
        <v>3</v>
      </c>
    </row>
    <row r="412" spans="1:12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2"/>
        <v>July</v>
      </c>
      <c r="I412" s="24">
        <f t="shared" ca="1" si="13"/>
        <v>12</v>
      </c>
      <c r="J412" s="25" t="s">
        <v>15</v>
      </c>
      <c r="K412" s="26">
        <v>42480</v>
      </c>
      <c r="L412" s="27">
        <v>3</v>
      </c>
    </row>
    <row r="413" spans="1:12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2"/>
        <v>January</v>
      </c>
      <c r="I413" s="24">
        <f t="shared" ca="1" si="13"/>
        <v>21</v>
      </c>
      <c r="J413" s="25" t="s">
        <v>18</v>
      </c>
      <c r="K413" s="26">
        <v>62780</v>
      </c>
      <c r="L413" s="27">
        <v>3</v>
      </c>
    </row>
    <row r="414" spans="1:12" x14ac:dyDescent="0.25">
      <c r="A414" s="20" t="s">
        <v>708</v>
      </c>
      <c r="B414" s="22" t="s">
        <v>240</v>
      </c>
      <c r="C414" s="21" t="s">
        <v>940</v>
      </c>
      <c r="D414" s="44">
        <v>475256935</v>
      </c>
      <c r="E414" s="49">
        <v>2527852326</v>
      </c>
      <c r="F414" s="21" t="s">
        <v>14</v>
      </c>
      <c r="G414" s="90">
        <v>36652</v>
      </c>
      <c r="H414" s="23" t="str">
        <f t="shared" si="12"/>
        <v>May</v>
      </c>
      <c r="I414" s="24">
        <f t="shared" ca="1" si="13"/>
        <v>16</v>
      </c>
      <c r="J414" s="25" t="s">
        <v>19</v>
      </c>
      <c r="K414" s="26">
        <v>85300</v>
      </c>
      <c r="L414" s="27">
        <v>2</v>
      </c>
    </row>
    <row r="415" spans="1:12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2"/>
        <v>May</v>
      </c>
      <c r="I415" s="24">
        <f t="shared" ca="1" si="13"/>
        <v>17</v>
      </c>
      <c r="J415" s="25" t="s">
        <v>19</v>
      </c>
      <c r="K415" s="26">
        <v>66440</v>
      </c>
      <c r="L415" s="27">
        <v>3</v>
      </c>
    </row>
    <row r="416" spans="1:12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2"/>
        <v>January</v>
      </c>
      <c r="I416" s="24">
        <f t="shared" ca="1" si="13"/>
        <v>15</v>
      </c>
      <c r="J416" s="25" t="s">
        <v>18</v>
      </c>
      <c r="K416" s="26">
        <v>78950</v>
      </c>
      <c r="L416" s="27">
        <v>1</v>
      </c>
    </row>
    <row r="417" spans="1:12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2"/>
        <v>May</v>
      </c>
      <c r="I417" s="24">
        <f t="shared" ca="1" si="13"/>
        <v>17</v>
      </c>
      <c r="J417" s="25"/>
      <c r="K417" s="26">
        <v>35312</v>
      </c>
      <c r="L417" s="27">
        <v>3</v>
      </c>
    </row>
    <row r="418" spans="1:12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2"/>
        <v>December</v>
      </c>
      <c r="I418" s="24">
        <f t="shared" ca="1" si="13"/>
        <v>22</v>
      </c>
      <c r="J418" s="25" t="s">
        <v>15</v>
      </c>
      <c r="K418" s="26">
        <v>22900</v>
      </c>
      <c r="L418" s="27">
        <v>1</v>
      </c>
    </row>
    <row r="419" spans="1:12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2"/>
        <v>March</v>
      </c>
      <c r="I419" s="24">
        <f t="shared" ca="1" si="13"/>
        <v>4</v>
      </c>
      <c r="J419" s="25" t="s">
        <v>19</v>
      </c>
      <c r="K419" s="26">
        <v>44150</v>
      </c>
      <c r="L419" s="27">
        <v>4</v>
      </c>
    </row>
    <row r="420" spans="1:12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2"/>
        <v>August</v>
      </c>
      <c r="I420" s="24">
        <f t="shared" ca="1" si="13"/>
        <v>16</v>
      </c>
      <c r="J420" s="25" t="s">
        <v>16</v>
      </c>
      <c r="K420" s="26">
        <v>23380</v>
      </c>
      <c r="L420" s="27">
        <v>4</v>
      </c>
    </row>
    <row r="421" spans="1:12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2"/>
        <v>April</v>
      </c>
      <c r="I421" s="24">
        <f t="shared" ca="1" si="13"/>
        <v>20</v>
      </c>
      <c r="J421" s="25"/>
      <c r="K421" s="26">
        <v>35460</v>
      </c>
      <c r="L421" s="27">
        <v>3</v>
      </c>
    </row>
    <row r="422" spans="1:12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2"/>
        <v>July</v>
      </c>
      <c r="I422" s="24">
        <f t="shared" ca="1" si="13"/>
        <v>14</v>
      </c>
      <c r="J422" s="25" t="s">
        <v>15</v>
      </c>
      <c r="K422" s="26">
        <v>31250</v>
      </c>
      <c r="L422" s="27">
        <v>2</v>
      </c>
    </row>
    <row r="423" spans="1:12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2"/>
        <v>February</v>
      </c>
      <c r="I423" s="24">
        <f t="shared" ca="1" si="13"/>
        <v>22</v>
      </c>
      <c r="J423" s="25" t="s">
        <v>21</v>
      </c>
      <c r="K423" s="26">
        <v>61470</v>
      </c>
      <c r="L423" s="27">
        <v>5</v>
      </c>
    </row>
    <row r="424" spans="1:12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2"/>
        <v>June</v>
      </c>
      <c r="I424" s="24">
        <f t="shared" ca="1" si="13"/>
        <v>12</v>
      </c>
      <c r="J424" s="25" t="s">
        <v>15</v>
      </c>
      <c r="K424" s="26">
        <v>71950</v>
      </c>
      <c r="L424" s="27">
        <v>5</v>
      </c>
    </row>
    <row r="425" spans="1:12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2"/>
        <v>July</v>
      </c>
      <c r="I425" s="24">
        <f t="shared" ca="1" si="13"/>
        <v>3</v>
      </c>
      <c r="J425" s="25"/>
      <c r="K425" s="26">
        <v>55510</v>
      </c>
      <c r="L425" s="27">
        <v>3</v>
      </c>
    </row>
    <row r="426" spans="1:12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2"/>
        <v>April</v>
      </c>
      <c r="I426" s="24">
        <f t="shared" ca="1" si="13"/>
        <v>5</v>
      </c>
      <c r="J426" s="25"/>
      <c r="K426" s="26">
        <v>86040</v>
      </c>
      <c r="L426" s="27">
        <v>5</v>
      </c>
    </row>
    <row r="427" spans="1:12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2"/>
        <v>May</v>
      </c>
      <c r="I427" s="24">
        <f t="shared" ca="1" si="13"/>
        <v>22</v>
      </c>
      <c r="J427" s="25"/>
      <c r="K427" s="26">
        <v>57500</v>
      </c>
      <c r="L427" s="27">
        <v>1</v>
      </c>
    </row>
    <row r="428" spans="1:12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2"/>
        <v>September</v>
      </c>
      <c r="I428" s="24">
        <f t="shared" ca="1" si="13"/>
        <v>14</v>
      </c>
      <c r="J428" s="25"/>
      <c r="K428" s="26">
        <v>30080</v>
      </c>
      <c r="L428" s="27">
        <v>3</v>
      </c>
    </row>
    <row r="429" spans="1:12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2"/>
        <v>May</v>
      </c>
      <c r="I429" s="24">
        <f t="shared" ca="1" si="13"/>
        <v>7</v>
      </c>
      <c r="J429" s="25"/>
      <c r="K429" s="26">
        <v>62150</v>
      </c>
      <c r="L429" s="27">
        <v>4</v>
      </c>
    </row>
    <row r="430" spans="1:12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2"/>
        <v>October</v>
      </c>
      <c r="I430" s="24">
        <f t="shared" ca="1" si="13"/>
        <v>3</v>
      </c>
      <c r="J430" s="25"/>
      <c r="K430" s="26">
        <v>42990</v>
      </c>
      <c r="L430" s="27">
        <v>4</v>
      </c>
    </row>
    <row r="431" spans="1:12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2"/>
        <v>July</v>
      </c>
      <c r="I431" s="24">
        <f t="shared" ca="1" si="13"/>
        <v>14</v>
      </c>
      <c r="J431" s="25"/>
      <c r="K431" s="26">
        <v>15552</v>
      </c>
      <c r="L431" s="27">
        <v>4</v>
      </c>
    </row>
    <row r="432" spans="1:12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2"/>
        <v>January</v>
      </c>
      <c r="I432" s="24">
        <f t="shared" ca="1" si="13"/>
        <v>9</v>
      </c>
      <c r="J432" s="25" t="s">
        <v>19</v>
      </c>
      <c r="K432" s="26">
        <v>32900</v>
      </c>
      <c r="L432" s="27">
        <v>2</v>
      </c>
    </row>
    <row r="433" spans="1:12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2"/>
        <v>July</v>
      </c>
      <c r="I433" s="24">
        <f t="shared" ca="1" si="13"/>
        <v>4</v>
      </c>
      <c r="J433" s="25" t="s">
        <v>19</v>
      </c>
      <c r="K433" s="26">
        <v>45260</v>
      </c>
      <c r="L433" s="27">
        <v>4</v>
      </c>
    </row>
    <row r="434" spans="1:12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2"/>
        <v>July</v>
      </c>
      <c r="I434" s="24">
        <f t="shared" ca="1" si="13"/>
        <v>21</v>
      </c>
      <c r="J434" s="25"/>
      <c r="K434" s="26">
        <v>63290</v>
      </c>
      <c r="L434" s="27">
        <v>5</v>
      </c>
    </row>
    <row r="435" spans="1:12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2"/>
        <v>December</v>
      </c>
      <c r="I435" s="24">
        <f t="shared" ca="1" si="13"/>
        <v>22</v>
      </c>
      <c r="J435" s="25"/>
      <c r="K435" s="26">
        <v>79380</v>
      </c>
      <c r="L435" s="27">
        <v>1</v>
      </c>
    </row>
    <row r="436" spans="1:12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2"/>
        <v>January</v>
      </c>
      <c r="I436" s="24">
        <f t="shared" ca="1" si="13"/>
        <v>3</v>
      </c>
      <c r="J436" s="25"/>
      <c r="K436" s="26">
        <v>75100</v>
      </c>
      <c r="L436" s="27">
        <v>4</v>
      </c>
    </row>
    <row r="437" spans="1:12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2"/>
        <v>July</v>
      </c>
      <c r="I437" s="24">
        <f t="shared" ca="1" si="13"/>
        <v>11</v>
      </c>
      <c r="J437" s="25"/>
      <c r="K437" s="26">
        <v>61370</v>
      </c>
      <c r="L437" s="27">
        <v>3</v>
      </c>
    </row>
    <row r="438" spans="1:12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2"/>
        <v>October</v>
      </c>
      <c r="I438" s="24">
        <f t="shared" ca="1" si="13"/>
        <v>16</v>
      </c>
      <c r="J438" s="25"/>
      <c r="K438" s="26">
        <v>63340</v>
      </c>
      <c r="L438" s="27">
        <v>3</v>
      </c>
    </row>
    <row r="439" spans="1:12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2"/>
        <v>July</v>
      </c>
      <c r="I439" s="24">
        <f t="shared" ca="1" si="13"/>
        <v>17</v>
      </c>
      <c r="J439" s="25" t="s">
        <v>16</v>
      </c>
      <c r="K439" s="26">
        <v>62965</v>
      </c>
      <c r="L439" s="27">
        <v>1</v>
      </c>
    </row>
    <row r="440" spans="1:12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2"/>
        <v>October</v>
      </c>
      <c r="I440" s="24">
        <f t="shared" ca="1" si="13"/>
        <v>18</v>
      </c>
      <c r="J440" s="25" t="s">
        <v>16</v>
      </c>
      <c r="K440" s="26">
        <v>72640</v>
      </c>
      <c r="L440" s="27">
        <v>3</v>
      </c>
    </row>
    <row r="441" spans="1:12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2"/>
        <v>January</v>
      </c>
      <c r="I441" s="24">
        <f t="shared" ca="1" si="13"/>
        <v>14</v>
      </c>
      <c r="J441" s="25"/>
      <c r="K441" s="26">
        <v>71300</v>
      </c>
      <c r="L441" s="27">
        <v>5</v>
      </c>
    </row>
    <row r="442" spans="1:12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2"/>
        <v>May</v>
      </c>
      <c r="I442" s="24">
        <f t="shared" ca="1" si="13"/>
        <v>10</v>
      </c>
      <c r="J442" s="25" t="s">
        <v>15</v>
      </c>
      <c r="K442" s="26">
        <v>75176</v>
      </c>
      <c r="L442" s="27">
        <v>3</v>
      </c>
    </row>
    <row r="443" spans="1:12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2"/>
        <v>May</v>
      </c>
      <c r="I443" s="24">
        <f t="shared" ca="1" si="13"/>
        <v>4</v>
      </c>
      <c r="J443" s="25" t="s">
        <v>15</v>
      </c>
      <c r="K443" s="26">
        <v>54190</v>
      </c>
      <c r="L443" s="27">
        <v>4</v>
      </c>
    </row>
    <row r="444" spans="1:12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2"/>
        <v>June</v>
      </c>
      <c r="I444" s="24">
        <f t="shared" ca="1" si="13"/>
        <v>10</v>
      </c>
      <c r="J444" s="25" t="s">
        <v>15</v>
      </c>
      <c r="K444" s="26">
        <v>66890</v>
      </c>
      <c r="L444" s="27">
        <v>5</v>
      </c>
    </row>
    <row r="445" spans="1:12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2"/>
        <v>December</v>
      </c>
      <c r="I445" s="24">
        <f t="shared" ca="1" si="13"/>
        <v>18</v>
      </c>
      <c r="J445" s="25" t="s">
        <v>16</v>
      </c>
      <c r="K445" s="26">
        <v>66920</v>
      </c>
      <c r="L445" s="27">
        <v>2</v>
      </c>
    </row>
    <row r="446" spans="1:12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2"/>
        <v>April</v>
      </c>
      <c r="I446" s="24">
        <f t="shared" ca="1" si="13"/>
        <v>12</v>
      </c>
      <c r="J446" s="25" t="s">
        <v>21</v>
      </c>
      <c r="K446" s="26">
        <v>62790</v>
      </c>
      <c r="L446" s="27">
        <v>2</v>
      </c>
    </row>
    <row r="447" spans="1:12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90">
        <v>34093</v>
      </c>
      <c r="H447" s="23" t="str">
        <f t="shared" si="12"/>
        <v>May</v>
      </c>
      <c r="I447" s="24">
        <f t="shared" ca="1" si="13"/>
        <v>23</v>
      </c>
      <c r="J447" s="25"/>
      <c r="K447" s="26">
        <v>14712</v>
      </c>
      <c r="L447" s="27">
        <v>5</v>
      </c>
    </row>
    <row r="448" spans="1:12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2"/>
        <v>January</v>
      </c>
      <c r="I448" s="24">
        <f t="shared" ca="1" si="13"/>
        <v>7</v>
      </c>
      <c r="J448" s="25"/>
      <c r="K448" s="26">
        <v>80330</v>
      </c>
      <c r="L448" s="27">
        <v>4</v>
      </c>
    </row>
    <row r="449" spans="1:12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2"/>
        <v>March</v>
      </c>
      <c r="I449" s="24">
        <f t="shared" ca="1" si="13"/>
        <v>18</v>
      </c>
      <c r="J449" s="25" t="s">
        <v>19</v>
      </c>
      <c r="K449" s="26">
        <v>67050</v>
      </c>
      <c r="L449" s="27">
        <v>4</v>
      </c>
    </row>
    <row r="450" spans="1:12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ref="H450:H513" si="14">CHOOSE(MONTH(G450),"January","February","March","April","May","June","July","August","September","October","November","December")</f>
        <v>December</v>
      </c>
      <c r="I450" s="24">
        <f t="shared" ref="I450:I513" ca="1" si="15">DATEDIF(G450,TODAY(),"Y")</f>
        <v>17</v>
      </c>
      <c r="J450" s="25" t="s">
        <v>21</v>
      </c>
      <c r="K450" s="26">
        <v>70480</v>
      </c>
      <c r="L450" s="27">
        <v>4</v>
      </c>
    </row>
    <row r="451" spans="1:12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14"/>
        <v>March</v>
      </c>
      <c r="I451" s="24">
        <f t="shared" ca="1" si="15"/>
        <v>7</v>
      </c>
      <c r="J451" s="25"/>
      <c r="K451" s="26">
        <v>83070</v>
      </c>
      <c r="L451" s="27">
        <v>3</v>
      </c>
    </row>
    <row r="452" spans="1:12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14"/>
        <v>July</v>
      </c>
      <c r="I452" s="24">
        <f t="shared" ca="1" si="15"/>
        <v>18</v>
      </c>
      <c r="J452" s="25" t="s">
        <v>16</v>
      </c>
      <c r="K452" s="26">
        <v>21220</v>
      </c>
      <c r="L452" s="27">
        <v>3</v>
      </c>
    </row>
    <row r="453" spans="1:12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14"/>
        <v>November</v>
      </c>
      <c r="I453" s="24">
        <f t="shared" ca="1" si="15"/>
        <v>13</v>
      </c>
      <c r="J453" s="25" t="s">
        <v>18</v>
      </c>
      <c r="K453" s="26">
        <v>65320</v>
      </c>
      <c r="L453" s="27">
        <v>5</v>
      </c>
    </row>
    <row r="454" spans="1:12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14"/>
        <v>October</v>
      </c>
      <c r="I454" s="24">
        <f t="shared" ca="1" si="15"/>
        <v>19</v>
      </c>
      <c r="J454" s="25" t="s">
        <v>15</v>
      </c>
      <c r="K454" s="26">
        <v>63190</v>
      </c>
      <c r="L454" s="27">
        <v>1</v>
      </c>
    </row>
    <row r="455" spans="1:12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14"/>
        <v>September</v>
      </c>
      <c r="I455" s="24">
        <f t="shared" ca="1" si="15"/>
        <v>3</v>
      </c>
      <c r="J455" s="25" t="s">
        <v>15</v>
      </c>
      <c r="K455" s="26">
        <v>47440</v>
      </c>
      <c r="L455" s="27">
        <v>3</v>
      </c>
    </row>
    <row r="456" spans="1:12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14"/>
        <v>January</v>
      </c>
      <c r="I456" s="24">
        <f t="shared" ca="1" si="15"/>
        <v>19</v>
      </c>
      <c r="J456" s="25"/>
      <c r="K456" s="26">
        <v>64720</v>
      </c>
      <c r="L456" s="27">
        <v>5</v>
      </c>
    </row>
    <row r="457" spans="1:12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14"/>
        <v>July</v>
      </c>
      <c r="I457" s="24">
        <f t="shared" ca="1" si="15"/>
        <v>11</v>
      </c>
      <c r="J457" s="25" t="s">
        <v>19</v>
      </c>
      <c r="K457" s="26">
        <v>82490</v>
      </c>
      <c r="L457" s="27">
        <v>5</v>
      </c>
    </row>
    <row r="458" spans="1:12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14"/>
        <v>October</v>
      </c>
      <c r="I458" s="24">
        <f t="shared" ca="1" si="15"/>
        <v>18</v>
      </c>
      <c r="J458" s="25" t="s">
        <v>19</v>
      </c>
      <c r="K458" s="26">
        <v>44270</v>
      </c>
      <c r="L458" s="27">
        <v>2</v>
      </c>
    </row>
    <row r="459" spans="1:12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14"/>
        <v>July</v>
      </c>
      <c r="I459" s="24">
        <f t="shared" ca="1" si="15"/>
        <v>21</v>
      </c>
      <c r="J459" s="25" t="s">
        <v>19</v>
      </c>
      <c r="K459" s="26">
        <v>45500</v>
      </c>
      <c r="L459" s="27">
        <v>3</v>
      </c>
    </row>
    <row r="460" spans="1:12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90">
        <v>34392</v>
      </c>
      <c r="H460" s="23" t="str">
        <f t="shared" si="14"/>
        <v>February</v>
      </c>
      <c r="I460" s="24">
        <f t="shared" ca="1" si="15"/>
        <v>22</v>
      </c>
      <c r="J460" s="25" t="s">
        <v>15</v>
      </c>
      <c r="K460" s="26">
        <v>29070</v>
      </c>
      <c r="L460" s="27">
        <v>3</v>
      </c>
    </row>
    <row r="461" spans="1:12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14"/>
        <v>March</v>
      </c>
      <c r="I461" s="24">
        <f t="shared" ca="1" si="15"/>
        <v>11</v>
      </c>
      <c r="J461" s="25" t="s">
        <v>16</v>
      </c>
      <c r="K461" s="26">
        <v>51800</v>
      </c>
      <c r="L461" s="27">
        <v>1</v>
      </c>
    </row>
    <row r="462" spans="1:12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14"/>
        <v>July</v>
      </c>
      <c r="I462" s="24">
        <f t="shared" ca="1" si="15"/>
        <v>16</v>
      </c>
      <c r="J462" s="25"/>
      <c r="K462" s="26">
        <v>45030</v>
      </c>
      <c r="L462" s="27">
        <v>3</v>
      </c>
    </row>
    <row r="463" spans="1:12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14"/>
        <v>February</v>
      </c>
      <c r="I463" s="24">
        <f t="shared" ca="1" si="15"/>
        <v>21</v>
      </c>
      <c r="J463" s="25" t="s">
        <v>15</v>
      </c>
      <c r="K463" s="26">
        <v>39160</v>
      </c>
      <c r="L463" s="27">
        <v>3</v>
      </c>
    </row>
    <row r="464" spans="1:12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14"/>
        <v>June</v>
      </c>
      <c r="I464" s="24">
        <f t="shared" ca="1" si="15"/>
        <v>21</v>
      </c>
      <c r="J464" s="25"/>
      <c r="K464" s="26">
        <v>44720</v>
      </c>
      <c r="L464" s="27">
        <v>2</v>
      </c>
    </row>
    <row r="465" spans="1:12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14"/>
        <v>November</v>
      </c>
      <c r="I465" s="24">
        <f t="shared" ca="1" si="15"/>
        <v>11</v>
      </c>
      <c r="J465" s="25"/>
      <c r="K465" s="26">
        <v>60070</v>
      </c>
      <c r="L465" s="27">
        <v>3</v>
      </c>
    </row>
    <row r="466" spans="1:12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14"/>
        <v>July</v>
      </c>
      <c r="I466" s="24">
        <f t="shared" ca="1" si="15"/>
        <v>23</v>
      </c>
      <c r="J466" s="25" t="s">
        <v>19</v>
      </c>
      <c r="K466" s="26">
        <v>24840</v>
      </c>
      <c r="L466" s="27">
        <v>1</v>
      </c>
    </row>
    <row r="467" spans="1:12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14"/>
        <v>April</v>
      </c>
      <c r="I467" s="24">
        <f t="shared" ca="1" si="15"/>
        <v>18</v>
      </c>
      <c r="J467" s="25" t="s">
        <v>15</v>
      </c>
      <c r="K467" s="26">
        <v>50570</v>
      </c>
      <c r="L467" s="27">
        <v>4</v>
      </c>
    </row>
    <row r="468" spans="1:12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14"/>
        <v>July</v>
      </c>
      <c r="I468" s="24">
        <f t="shared" ca="1" si="15"/>
        <v>16</v>
      </c>
      <c r="J468" s="25" t="s">
        <v>15</v>
      </c>
      <c r="K468" s="26">
        <v>78570</v>
      </c>
      <c r="L468" s="27">
        <v>1</v>
      </c>
    </row>
    <row r="469" spans="1:12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14"/>
        <v>October</v>
      </c>
      <c r="I469" s="24">
        <f t="shared" ca="1" si="15"/>
        <v>4</v>
      </c>
      <c r="J469" s="25" t="s">
        <v>15</v>
      </c>
      <c r="K469" s="26">
        <v>11810</v>
      </c>
      <c r="L469" s="27">
        <v>1</v>
      </c>
    </row>
    <row r="470" spans="1:12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14"/>
        <v>January</v>
      </c>
      <c r="I470" s="24">
        <f t="shared" ca="1" si="15"/>
        <v>20</v>
      </c>
      <c r="J470" s="25" t="s">
        <v>18</v>
      </c>
      <c r="K470" s="26">
        <v>18895</v>
      </c>
      <c r="L470" s="27">
        <v>4</v>
      </c>
    </row>
    <row r="471" spans="1:12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si="14"/>
        <v>March</v>
      </c>
      <c r="I471" s="24">
        <f t="shared" ca="1" si="15"/>
        <v>22</v>
      </c>
      <c r="J471" s="25"/>
      <c r="K471" s="26">
        <v>61134</v>
      </c>
      <c r="L471" s="27">
        <v>4</v>
      </c>
    </row>
    <row r="472" spans="1:12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14"/>
        <v>November</v>
      </c>
      <c r="I472" s="24">
        <f t="shared" ca="1" si="15"/>
        <v>20</v>
      </c>
      <c r="J472" s="25" t="s">
        <v>19</v>
      </c>
      <c r="K472" s="26">
        <v>73030</v>
      </c>
      <c r="L472" s="27">
        <v>5</v>
      </c>
    </row>
    <row r="473" spans="1:12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14"/>
        <v>May</v>
      </c>
      <c r="I473" s="24">
        <f t="shared" ca="1" si="15"/>
        <v>14</v>
      </c>
      <c r="J473" s="25"/>
      <c r="K473" s="26">
        <v>23560</v>
      </c>
      <c r="L473" s="27">
        <v>3</v>
      </c>
    </row>
    <row r="474" spans="1:12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14"/>
        <v>November</v>
      </c>
      <c r="I474" s="24">
        <f t="shared" ca="1" si="15"/>
        <v>3</v>
      </c>
      <c r="J474" s="25"/>
      <c r="K474" s="26">
        <v>74020</v>
      </c>
      <c r="L474" s="27">
        <v>2</v>
      </c>
    </row>
    <row r="475" spans="1:12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14"/>
        <v>February</v>
      </c>
      <c r="I475" s="24">
        <f t="shared" ca="1" si="15"/>
        <v>3</v>
      </c>
      <c r="J475" s="25"/>
      <c r="K475" s="26">
        <v>39550</v>
      </c>
      <c r="L475" s="27">
        <v>5</v>
      </c>
    </row>
    <row r="476" spans="1:12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14"/>
        <v>May</v>
      </c>
      <c r="I476" s="24">
        <f t="shared" ca="1" si="15"/>
        <v>14</v>
      </c>
      <c r="J476" s="25"/>
      <c r="K476" s="26">
        <v>33056</v>
      </c>
      <c r="L476" s="27">
        <v>5</v>
      </c>
    </row>
    <row r="477" spans="1:12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14"/>
        <v>September</v>
      </c>
      <c r="I477" s="24">
        <f t="shared" ca="1" si="15"/>
        <v>17</v>
      </c>
      <c r="J477" s="25" t="s">
        <v>19</v>
      </c>
      <c r="K477" s="26">
        <v>37750</v>
      </c>
      <c r="L477" s="27">
        <v>5</v>
      </c>
    </row>
    <row r="478" spans="1:12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14"/>
        <v>October</v>
      </c>
      <c r="I478" s="24">
        <f t="shared" ca="1" si="15"/>
        <v>13</v>
      </c>
      <c r="J478" s="25" t="s">
        <v>15</v>
      </c>
      <c r="K478" s="26">
        <v>63670</v>
      </c>
      <c r="L478" s="27">
        <v>5</v>
      </c>
    </row>
    <row r="479" spans="1:12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14"/>
        <v>February</v>
      </c>
      <c r="I479" s="24">
        <f t="shared" ca="1" si="15"/>
        <v>14</v>
      </c>
      <c r="J479" s="25" t="s">
        <v>19</v>
      </c>
      <c r="K479" s="26">
        <v>65910</v>
      </c>
      <c r="L479" s="27">
        <v>5</v>
      </c>
    </row>
    <row r="480" spans="1:12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14"/>
        <v>November</v>
      </c>
      <c r="I480" s="24">
        <f t="shared" ca="1" si="15"/>
        <v>5</v>
      </c>
      <c r="J480" s="25" t="s">
        <v>15</v>
      </c>
      <c r="K480" s="26">
        <v>79380</v>
      </c>
      <c r="L480" s="27">
        <v>5</v>
      </c>
    </row>
    <row r="481" spans="1:12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14"/>
        <v>April</v>
      </c>
      <c r="I481" s="24">
        <f t="shared" ca="1" si="15"/>
        <v>21</v>
      </c>
      <c r="J481" s="25" t="s">
        <v>19</v>
      </c>
      <c r="K481" s="26">
        <v>71670</v>
      </c>
      <c r="L481" s="27">
        <v>4</v>
      </c>
    </row>
    <row r="482" spans="1:12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90">
        <v>38314</v>
      </c>
      <c r="H482" s="23" t="str">
        <f t="shared" si="14"/>
        <v>November</v>
      </c>
      <c r="I482" s="24">
        <f t="shared" ca="1" si="15"/>
        <v>11</v>
      </c>
      <c r="J482" s="25" t="s">
        <v>15</v>
      </c>
      <c r="K482" s="26">
        <v>30780</v>
      </c>
      <c r="L482" s="27">
        <v>4</v>
      </c>
    </row>
    <row r="483" spans="1:12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14"/>
        <v>August</v>
      </c>
      <c r="I483" s="24">
        <f t="shared" ca="1" si="15"/>
        <v>14</v>
      </c>
      <c r="J483" s="25" t="s">
        <v>19</v>
      </c>
      <c r="K483" s="26">
        <v>75060</v>
      </c>
      <c r="L483" s="27">
        <v>5</v>
      </c>
    </row>
    <row r="484" spans="1:12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14"/>
        <v>March</v>
      </c>
      <c r="I484" s="24">
        <f t="shared" ca="1" si="15"/>
        <v>17</v>
      </c>
      <c r="J484" s="25" t="s">
        <v>19</v>
      </c>
      <c r="K484" s="26">
        <v>43410</v>
      </c>
      <c r="L484" s="27">
        <v>1</v>
      </c>
    </row>
    <row r="485" spans="1:12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14"/>
        <v>December</v>
      </c>
      <c r="I485" s="24">
        <f t="shared" ca="1" si="15"/>
        <v>19</v>
      </c>
      <c r="J485" s="25"/>
      <c r="K485" s="26">
        <v>66710</v>
      </c>
      <c r="L485" s="27">
        <v>2</v>
      </c>
    </row>
    <row r="486" spans="1:12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14"/>
        <v>December</v>
      </c>
      <c r="I486" s="24">
        <f t="shared" ca="1" si="15"/>
        <v>10</v>
      </c>
      <c r="J486" s="25"/>
      <c r="K486" s="26">
        <v>78100</v>
      </c>
      <c r="L486" s="27">
        <v>3</v>
      </c>
    </row>
    <row r="487" spans="1:12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14"/>
        <v>October</v>
      </c>
      <c r="I487" s="24">
        <f t="shared" ca="1" si="15"/>
        <v>22</v>
      </c>
      <c r="J487" s="25" t="s">
        <v>15</v>
      </c>
      <c r="K487" s="26">
        <v>68470</v>
      </c>
      <c r="L487" s="27">
        <v>4</v>
      </c>
    </row>
    <row r="488" spans="1:12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14"/>
        <v>November</v>
      </c>
      <c r="I488" s="24">
        <f t="shared" ca="1" si="15"/>
        <v>19</v>
      </c>
      <c r="J488" s="25"/>
      <c r="K488" s="26">
        <v>26944</v>
      </c>
      <c r="L488" s="27">
        <v>4</v>
      </c>
    </row>
    <row r="489" spans="1:12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14"/>
        <v>September</v>
      </c>
      <c r="I489" s="24">
        <f t="shared" ca="1" si="15"/>
        <v>14</v>
      </c>
      <c r="J489" s="25"/>
      <c r="K489" s="26">
        <v>41840</v>
      </c>
      <c r="L489" s="27">
        <v>2</v>
      </c>
    </row>
    <row r="490" spans="1:12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14"/>
        <v>October</v>
      </c>
      <c r="I490" s="24">
        <f t="shared" ca="1" si="15"/>
        <v>14</v>
      </c>
      <c r="J490" s="25"/>
      <c r="K490" s="26">
        <v>57600</v>
      </c>
      <c r="L490" s="27">
        <v>3</v>
      </c>
    </row>
    <row r="491" spans="1:12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14"/>
        <v>September</v>
      </c>
      <c r="I491" s="24">
        <f t="shared" ca="1" si="15"/>
        <v>7</v>
      </c>
      <c r="J491" s="25" t="s">
        <v>21</v>
      </c>
      <c r="K491" s="26">
        <v>25690</v>
      </c>
      <c r="L491" s="27">
        <v>2</v>
      </c>
    </row>
    <row r="492" spans="1:12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14"/>
        <v>May</v>
      </c>
      <c r="I492" s="24">
        <f t="shared" ca="1" si="15"/>
        <v>13</v>
      </c>
      <c r="J492" s="25" t="s">
        <v>19</v>
      </c>
      <c r="K492" s="26">
        <v>47630</v>
      </c>
      <c r="L492" s="27">
        <v>3</v>
      </c>
    </row>
    <row r="493" spans="1:12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90">
        <v>36374</v>
      </c>
      <c r="H493" s="23" t="str">
        <f t="shared" si="14"/>
        <v>August</v>
      </c>
      <c r="I493" s="24">
        <f t="shared" ca="1" si="15"/>
        <v>17</v>
      </c>
      <c r="J493" s="25" t="s">
        <v>15</v>
      </c>
      <c r="K493" s="26">
        <v>60830</v>
      </c>
      <c r="L493" s="27">
        <v>2</v>
      </c>
    </row>
    <row r="494" spans="1:12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14"/>
        <v>September</v>
      </c>
      <c r="I494" s="24">
        <f t="shared" ca="1" si="15"/>
        <v>22</v>
      </c>
      <c r="J494" s="25" t="s">
        <v>18</v>
      </c>
      <c r="K494" s="26">
        <v>46550</v>
      </c>
      <c r="L494" s="27">
        <v>4</v>
      </c>
    </row>
    <row r="495" spans="1:12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14"/>
        <v>October</v>
      </c>
      <c r="I495" s="24">
        <f t="shared" ca="1" si="15"/>
        <v>18</v>
      </c>
      <c r="J495" s="25" t="s">
        <v>15</v>
      </c>
      <c r="K495" s="26">
        <v>46285</v>
      </c>
      <c r="L495" s="27">
        <v>5</v>
      </c>
    </row>
    <row r="496" spans="1:12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14"/>
        <v>July</v>
      </c>
      <c r="I496" s="24">
        <f t="shared" ca="1" si="15"/>
        <v>17</v>
      </c>
      <c r="J496" s="25" t="s">
        <v>19</v>
      </c>
      <c r="K496" s="26">
        <v>49360</v>
      </c>
      <c r="L496" s="27">
        <v>2</v>
      </c>
    </row>
    <row r="497" spans="1:12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14"/>
        <v>January</v>
      </c>
      <c r="I497" s="24">
        <f t="shared" ca="1" si="15"/>
        <v>15</v>
      </c>
      <c r="J497" s="25" t="s">
        <v>15</v>
      </c>
      <c r="K497" s="26">
        <v>40340</v>
      </c>
      <c r="L497" s="27">
        <v>2</v>
      </c>
    </row>
    <row r="498" spans="1:12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14"/>
        <v>May</v>
      </c>
      <c r="I498" s="24">
        <f t="shared" ca="1" si="15"/>
        <v>20</v>
      </c>
      <c r="J498" s="25" t="s">
        <v>21</v>
      </c>
      <c r="K498" s="26">
        <v>48490</v>
      </c>
      <c r="L498" s="27">
        <v>2</v>
      </c>
    </row>
    <row r="499" spans="1:12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14"/>
        <v>June</v>
      </c>
      <c r="I499" s="24">
        <f t="shared" ca="1" si="15"/>
        <v>14</v>
      </c>
      <c r="J499" s="25" t="s">
        <v>21</v>
      </c>
      <c r="K499" s="26">
        <v>41615</v>
      </c>
      <c r="L499" s="27">
        <v>1</v>
      </c>
    </row>
    <row r="500" spans="1:12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14"/>
        <v>January</v>
      </c>
      <c r="I500" s="24">
        <f t="shared" ca="1" si="15"/>
        <v>3</v>
      </c>
      <c r="J500" s="25" t="s">
        <v>15</v>
      </c>
      <c r="K500" s="26">
        <v>16925</v>
      </c>
      <c r="L500" s="27">
        <v>1</v>
      </c>
    </row>
    <row r="501" spans="1:12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14"/>
        <v>January</v>
      </c>
      <c r="I501" s="24">
        <f t="shared" ca="1" si="15"/>
        <v>13</v>
      </c>
      <c r="J501" s="25"/>
      <c r="K501" s="26">
        <v>45420</v>
      </c>
      <c r="L501" s="27">
        <v>1</v>
      </c>
    </row>
    <row r="502" spans="1:12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14"/>
        <v>November</v>
      </c>
      <c r="I502" s="24">
        <f t="shared" ca="1" si="15"/>
        <v>21</v>
      </c>
      <c r="J502" s="25" t="s">
        <v>18</v>
      </c>
      <c r="K502" s="26">
        <v>31830</v>
      </c>
      <c r="L502" s="27">
        <v>3</v>
      </c>
    </row>
    <row r="503" spans="1:12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14"/>
        <v>October</v>
      </c>
      <c r="I503" s="24">
        <f t="shared" ca="1" si="15"/>
        <v>5</v>
      </c>
      <c r="J503" s="25" t="s">
        <v>15</v>
      </c>
      <c r="K503" s="26">
        <v>76440</v>
      </c>
      <c r="L503" s="27">
        <v>3</v>
      </c>
    </row>
    <row r="504" spans="1:12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14"/>
        <v>November</v>
      </c>
      <c r="I504" s="24">
        <f t="shared" ca="1" si="15"/>
        <v>13</v>
      </c>
      <c r="J504" s="25" t="s">
        <v>19</v>
      </c>
      <c r="K504" s="26">
        <v>69410</v>
      </c>
      <c r="L504" s="27">
        <v>4</v>
      </c>
    </row>
    <row r="505" spans="1:12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14"/>
        <v>September</v>
      </c>
      <c r="I505" s="24">
        <f t="shared" ca="1" si="15"/>
        <v>7</v>
      </c>
      <c r="J505" s="25"/>
      <c r="K505" s="26">
        <v>42540</v>
      </c>
      <c r="L505" s="27">
        <v>5</v>
      </c>
    </row>
    <row r="506" spans="1:12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14"/>
        <v>May</v>
      </c>
      <c r="I506" s="24">
        <f t="shared" ca="1" si="15"/>
        <v>20</v>
      </c>
      <c r="J506" s="25" t="s">
        <v>15</v>
      </c>
      <c r="K506" s="26">
        <v>73440</v>
      </c>
      <c r="L506" s="27">
        <v>1</v>
      </c>
    </row>
    <row r="507" spans="1:12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14"/>
        <v>February</v>
      </c>
      <c r="I507" s="24">
        <f t="shared" ca="1" si="15"/>
        <v>17</v>
      </c>
      <c r="J507" s="25" t="s">
        <v>18</v>
      </c>
      <c r="K507" s="26">
        <v>72700</v>
      </c>
      <c r="L507" s="27">
        <v>5</v>
      </c>
    </row>
    <row r="508" spans="1:12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14"/>
        <v>January</v>
      </c>
      <c r="I508" s="24">
        <f t="shared" ca="1" si="15"/>
        <v>22</v>
      </c>
      <c r="J508" s="25" t="s">
        <v>15</v>
      </c>
      <c r="K508" s="26">
        <v>67920</v>
      </c>
      <c r="L508" s="27">
        <v>4</v>
      </c>
    </row>
    <row r="509" spans="1:12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14"/>
        <v>February</v>
      </c>
      <c r="I509" s="24">
        <f t="shared" ca="1" si="15"/>
        <v>14</v>
      </c>
      <c r="J509" s="25" t="s">
        <v>19</v>
      </c>
      <c r="K509" s="26">
        <v>51410</v>
      </c>
      <c r="L509" s="27">
        <v>4</v>
      </c>
    </row>
    <row r="510" spans="1:12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14"/>
        <v>January</v>
      </c>
      <c r="I510" s="24">
        <f t="shared" ca="1" si="15"/>
        <v>19</v>
      </c>
      <c r="J510" s="25" t="s">
        <v>16</v>
      </c>
      <c r="K510" s="26">
        <v>34480</v>
      </c>
      <c r="L510" s="27">
        <v>3</v>
      </c>
    </row>
    <row r="511" spans="1:12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14"/>
        <v>September</v>
      </c>
      <c r="I511" s="24">
        <f t="shared" ca="1" si="15"/>
        <v>13</v>
      </c>
      <c r="J511" s="25" t="s">
        <v>16</v>
      </c>
      <c r="K511" s="26">
        <v>49930</v>
      </c>
      <c r="L511" s="27">
        <v>1</v>
      </c>
    </row>
    <row r="512" spans="1:12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14"/>
        <v>October</v>
      </c>
      <c r="I512" s="24">
        <f t="shared" ca="1" si="15"/>
        <v>23</v>
      </c>
      <c r="J512" s="25" t="s">
        <v>15</v>
      </c>
      <c r="K512" s="26">
        <v>24090</v>
      </c>
      <c r="L512" s="27">
        <v>4</v>
      </c>
    </row>
    <row r="513" spans="1:12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14"/>
        <v>June</v>
      </c>
      <c r="I513" s="24">
        <f t="shared" ca="1" si="15"/>
        <v>19</v>
      </c>
      <c r="J513" s="25" t="s">
        <v>18</v>
      </c>
      <c r="K513" s="26">
        <v>88820</v>
      </c>
      <c r="L513" s="27">
        <v>2</v>
      </c>
    </row>
    <row r="514" spans="1:12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ref="H514:H577" si="16">CHOOSE(MONTH(G514),"January","February","March","April","May","June","July","August","September","October","November","December")</f>
        <v>December</v>
      </c>
      <c r="I514" s="24">
        <f t="shared" ref="I514:I577" ca="1" si="17">DATEDIF(G514,TODAY(),"Y")</f>
        <v>21</v>
      </c>
      <c r="J514" s="25" t="s">
        <v>15</v>
      </c>
      <c r="K514" s="26">
        <v>71150</v>
      </c>
      <c r="L514" s="27">
        <v>2</v>
      </c>
    </row>
    <row r="515" spans="1:12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16"/>
        <v>July</v>
      </c>
      <c r="I515" s="24">
        <f t="shared" ca="1" si="17"/>
        <v>14</v>
      </c>
      <c r="J515" s="25" t="s">
        <v>19</v>
      </c>
      <c r="K515" s="26">
        <v>35460</v>
      </c>
      <c r="L515" s="27">
        <v>1</v>
      </c>
    </row>
    <row r="516" spans="1:12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16"/>
        <v>April</v>
      </c>
      <c r="I516" s="24">
        <f t="shared" ca="1" si="17"/>
        <v>16</v>
      </c>
      <c r="J516" s="25" t="s">
        <v>18</v>
      </c>
      <c r="K516" s="26">
        <v>70020</v>
      </c>
      <c r="L516" s="27">
        <v>3</v>
      </c>
    </row>
    <row r="517" spans="1:12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16"/>
        <v>September</v>
      </c>
      <c r="I517" s="24">
        <f t="shared" ca="1" si="17"/>
        <v>19</v>
      </c>
      <c r="J517" s="25" t="s">
        <v>19</v>
      </c>
      <c r="K517" s="26">
        <v>10700</v>
      </c>
      <c r="L517" s="27">
        <v>4</v>
      </c>
    </row>
    <row r="518" spans="1:12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16"/>
        <v>March</v>
      </c>
      <c r="I518" s="24">
        <f t="shared" ca="1" si="17"/>
        <v>16</v>
      </c>
      <c r="J518" s="25" t="s">
        <v>15</v>
      </c>
      <c r="K518" s="26">
        <v>60100</v>
      </c>
      <c r="L518" s="27">
        <v>1</v>
      </c>
    </row>
    <row r="519" spans="1:12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16"/>
        <v>September</v>
      </c>
      <c r="I519" s="24">
        <f t="shared" ca="1" si="17"/>
        <v>8</v>
      </c>
      <c r="J519" s="25" t="s">
        <v>18</v>
      </c>
      <c r="K519" s="26">
        <v>76584</v>
      </c>
      <c r="L519" s="27">
        <v>1</v>
      </c>
    </row>
    <row r="520" spans="1:12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16"/>
        <v>January</v>
      </c>
      <c r="I520" s="24">
        <f t="shared" ca="1" si="17"/>
        <v>15</v>
      </c>
      <c r="J520" s="25"/>
      <c r="K520" s="26">
        <v>45050</v>
      </c>
      <c r="L520" s="27">
        <v>1</v>
      </c>
    </row>
    <row r="521" spans="1:12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16"/>
        <v>July</v>
      </c>
      <c r="I521" s="24">
        <f t="shared" ca="1" si="17"/>
        <v>7</v>
      </c>
      <c r="J521" s="25" t="s">
        <v>19</v>
      </c>
      <c r="K521" s="26">
        <v>47705</v>
      </c>
      <c r="L521" s="27">
        <v>5</v>
      </c>
    </row>
    <row r="522" spans="1:12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16"/>
        <v>July</v>
      </c>
      <c r="I522" s="24">
        <f t="shared" ca="1" si="17"/>
        <v>19</v>
      </c>
      <c r="J522" s="25"/>
      <c r="K522" s="26">
        <v>64263</v>
      </c>
      <c r="L522" s="27">
        <v>3</v>
      </c>
    </row>
    <row r="523" spans="1:12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16"/>
        <v>December</v>
      </c>
      <c r="I523" s="24">
        <f t="shared" ca="1" si="17"/>
        <v>11</v>
      </c>
      <c r="J523" s="25" t="s">
        <v>21</v>
      </c>
      <c r="K523" s="26">
        <v>64130</v>
      </c>
      <c r="L523" s="27">
        <v>1</v>
      </c>
    </row>
    <row r="524" spans="1:12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16"/>
        <v>March</v>
      </c>
      <c r="I524" s="24">
        <f t="shared" ca="1" si="17"/>
        <v>22</v>
      </c>
      <c r="J524" s="25" t="s">
        <v>21</v>
      </c>
      <c r="K524" s="26">
        <v>44560</v>
      </c>
      <c r="L524" s="27">
        <v>2</v>
      </c>
    </row>
    <row r="525" spans="1:12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16"/>
        <v>January</v>
      </c>
      <c r="I525" s="24">
        <f t="shared" ca="1" si="17"/>
        <v>20</v>
      </c>
      <c r="J525" s="25"/>
      <c r="K525" s="26">
        <v>26484</v>
      </c>
      <c r="L525" s="27">
        <v>5</v>
      </c>
    </row>
    <row r="526" spans="1:12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16"/>
        <v>September</v>
      </c>
      <c r="I526" s="24">
        <f t="shared" ca="1" si="17"/>
        <v>21</v>
      </c>
      <c r="J526" s="25" t="s">
        <v>21</v>
      </c>
      <c r="K526" s="26">
        <v>27710</v>
      </c>
      <c r="L526" s="27">
        <v>3</v>
      </c>
    </row>
    <row r="527" spans="1:12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16"/>
        <v>March</v>
      </c>
      <c r="I527" s="24">
        <f t="shared" ca="1" si="17"/>
        <v>16</v>
      </c>
      <c r="J527" s="25" t="s">
        <v>18</v>
      </c>
      <c r="K527" s="26">
        <v>66430</v>
      </c>
      <c r="L527" s="27">
        <v>2</v>
      </c>
    </row>
    <row r="528" spans="1:12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16"/>
        <v>September</v>
      </c>
      <c r="I528" s="24">
        <f t="shared" ca="1" si="17"/>
        <v>8</v>
      </c>
      <c r="J528" s="25"/>
      <c r="K528" s="26">
        <v>85930</v>
      </c>
      <c r="L528" s="27">
        <v>2</v>
      </c>
    </row>
    <row r="529" spans="1:12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16"/>
        <v>June</v>
      </c>
      <c r="I529" s="24">
        <f t="shared" ca="1" si="17"/>
        <v>12</v>
      </c>
      <c r="J529" s="25" t="s">
        <v>16</v>
      </c>
      <c r="K529" s="26">
        <v>12545</v>
      </c>
      <c r="L529" s="27">
        <v>4</v>
      </c>
    </row>
    <row r="530" spans="1:12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90">
        <v>38577</v>
      </c>
      <c r="H530" s="23" t="str">
        <f t="shared" si="16"/>
        <v>August</v>
      </c>
      <c r="I530" s="24">
        <f t="shared" ca="1" si="17"/>
        <v>11</v>
      </c>
      <c r="J530" s="25"/>
      <c r="K530" s="26">
        <v>73390</v>
      </c>
      <c r="L530" s="27">
        <v>2</v>
      </c>
    </row>
    <row r="531" spans="1:12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16"/>
        <v>April</v>
      </c>
      <c r="I531" s="24">
        <f t="shared" ca="1" si="17"/>
        <v>10</v>
      </c>
      <c r="J531" s="25"/>
      <c r="K531" s="26">
        <v>64220</v>
      </c>
      <c r="L531" s="27">
        <v>5</v>
      </c>
    </row>
    <row r="532" spans="1:12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16"/>
        <v>December</v>
      </c>
      <c r="I532" s="24">
        <f t="shared" ca="1" si="17"/>
        <v>20</v>
      </c>
      <c r="J532" s="25" t="s">
        <v>19</v>
      </c>
      <c r="K532" s="26">
        <v>81980</v>
      </c>
      <c r="L532" s="27">
        <v>2</v>
      </c>
    </row>
    <row r="533" spans="1:12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16"/>
        <v>January</v>
      </c>
      <c r="I533" s="24">
        <f t="shared" ca="1" si="17"/>
        <v>15</v>
      </c>
      <c r="J533" s="25" t="s">
        <v>16</v>
      </c>
      <c r="K533" s="26">
        <v>36890</v>
      </c>
      <c r="L533" s="27">
        <v>1</v>
      </c>
    </row>
    <row r="534" spans="1:12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16"/>
        <v>April</v>
      </c>
      <c r="I534" s="24">
        <f t="shared" ca="1" si="17"/>
        <v>15</v>
      </c>
      <c r="J534" s="25"/>
      <c r="K534" s="26">
        <v>76930</v>
      </c>
      <c r="L534" s="27">
        <v>1</v>
      </c>
    </row>
    <row r="535" spans="1:12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si="16"/>
        <v>October</v>
      </c>
      <c r="I535" s="24">
        <f t="shared" ca="1" si="17"/>
        <v>17</v>
      </c>
      <c r="J535" s="25"/>
      <c r="K535" s="26">
        <v>49530</v>
      </c>
      <c r="L535" s="27">
        <v>4</v>
      </c>
    </row>
    <row r="536" spans="1:12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16"/>
        <v>January</v>
      </c>
      <c r="I536" s="24">
        <f t="shared" ca="1" si="17"/>
        <v>15</v>
      </c>
      <c r="J536" s="25" t="s">
        <v>15</v>
      </c>
      <c r="K536" s="26">
        <v>75120</v>
      </c>
      <c r="L536" s="27">
        <v>5</v>
      </c>
    </row>
    <row r="537" spans="1:12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16"/>
        <v>March</v>
      </c>
      <c r="I537" s="24">
        <f t="shared" ca="1" si="17"/>
        <v>6</v>
      </c>
      <c r="J537" s="25"/>
      <c r="K537" s="26">
        <v>89640</v>
      </c>
      <c r="L537" s="27">
        <v>4</v>
      </c>
    </row>
    <row r="538" spans="1:12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16"/>
        <v>November</v>
      </c>
      <c r="I538" s="24">
        <f t="shared" ca="1" si="17"/>
        <v>7</v>
      </c>
      <c r="J538" s="25" t="s">
        <v>15</v>
      </c>
      <c r="K538" s="26">
        <v>73830</v>
      </c>
      <c r="L538" s="27">
        <v>2</v>
      </c>
    </row>
    <row r="539" spans="1:12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16"/>
        <v>October</v>
      </c>
      <c r="I539" s="24">
        <f t="shared" ca="1" si="17"/>
        <v>18</v>
      </c>
      <c r="J539" s="25" t="s">
        <v>16</v>
      </c>
      <c r="K539" s="26">
        <v>32835</v>
      </c>
      <c r="L539" s="27">
        <v>2</v>
      </c>
    </row>
    <row r="540" spans="1:12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16"/>
        <v>August</v>
      </c>
      <c r="I540" s="24">
        <f t="shared" ca="1" si="17"/>
        <v>19</v>
      </c>
      <c r="J540" s="25"/>
      <c r="K540" s="26">
        <v>45040</v>
      </c>
      <c r="L540" s="27">
        <v>5</v>
      </c>
    </row>
    <row r="541" spans="1:12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16"/>
        <v>November</v>
      </c>
      <c r="I541" s="24">
        <f t="shared" ca="1" si="17"/>
        <v>2</v>
      </c>
      <c r="J541" s="25" t="s">
        <v>16</v>
      </c>
      <c r="K541" s="26">
        <v>40260</v>
      </c>
      <c r="L541" s="27">
        <v>5</v>
      </c>
    </row>
    <row r="542" spans="1:12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16"/>
        <v>January</v>
      </c>
      <c r="I542" s="24">
        <f t="shared" ca="1" si="17"/>
        <v>14</v>
      </c>
      <c r="J542" s="25" t="s">
        <v>19</v>
      </c>
      <c r="K542" s="26">
        <v>11065</v>
      </c>
      <c r="L542" s="27">
        <v>1</v>
      </c>
    </row>
    <row r="543" spans="1:12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16"/>
        <v>February</v>
      </c>
      <c r="I543" s="24">
        <f t="shared" ca="1" si="17"/>
        <v>6</v>
      </c>
      <c r="J543" s="25" t="s">
        <v>18</v>
      </c>
      <c r="K543" s="26">
        <v>71030</v>
      </c>
      <c r="L543" s="27">
        <v>3</v>
      </c>
    </row>
    <row r="544" spans="1:12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16"/>
        <v>April</v>
      </c>
      <c r="I544" s="24">
        <f t="shared" ca="1" si="17"/>
        <v>15</v>
      </c>
      <c r="J544" s="25" t="s">
        <v>15</v>
      </c>
      <c r="K544" s="26">
        <v>47885</v>
      </c>
      <c r="L544" s="27">
        <v>1</v>
      </c>
    </row>
    <row r="545" spans="1:12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16"/>
        <v>November</v>
      </c>
      <c r="I545" s="24">
        <f t="shared" ca="1" si="17"/>
        <v>19</v>
      </c>
      <c r="J545" s="25"/>
      <c r="K545" s="26">
        <v>56650</v>
      </c>
      <c r="L545" s="27">
        <v>1</v>
      </c>
    </row>
    <row r="546" spans="1:12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16"/>
        <v>September</v>
      </c>
      <c r="I546" s="24">
        <f t="shared" ca="1" si="17"/>
        <v>23</v>
      </c>
      <c r="J546" s="25" t="s">
        <v>16</v>
      </c>
      <c r="K546" s="26">
        <v>35320</v>
      </c>
      <c r="L546" s="27">
        <v>3</v>
      </c>
    </row>
    <row r="547" spans="1:12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16"/>
        <v>June</v>
      </c>
      <c r="I547" s="24">
        <f t="shared" ca="1" si="17"/>
        <v>3</v>
      </c>
      <c r="J547" s="25" t="s">
        <v>19</v>
      </c>
      <c r="K547" s="26">
        <v>70730</v>
      </c>
      <c r="L547" s="27">
        <v>1</v>
      </c>
    </row>
    <row r="548" spans="1:12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16"/>
        <v>September</v>
      </c>
      <c r="I548" s="24">
        <f t="shared" ca="1" si="17"/>
        <v>17</v>
      </c>
      <c r="J548" s="25" t="s">
        <v>21</v>
      </c>
      <c r="K548" s="26">
        <v>26510</v>
      </c>
      <c r="L548" s="27">
        <v>1</v>
      </c>
    </row>
    <row r="549" spans="1:12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16"/>
        <v>November</v>
      </c>
      <c r="I549" s="24">
        <f t="shared" ca="1" si="17"/>
        <v>2</v>
      </c>
      <c r="J549" s="25"/>
      <c r="K549" s="26">
        <v>57110</v>
      </c>
      <c r="L549" s="27">
        <v>3</v>
      </c>
    </row>
    <row r="550" spans="1:12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90">
        <v>37179</v>
      </c>
      <c r="H550" s="23" t="str">
        <f t="shared" si="16"/>
        <v>October</v>
      </c>
      <c r="I550" s="24">
        <f t="shared" ca="1" si="17"/>
        <v>15</v>
      </c>
      <c r="J550" s="25" t="s">
        <v>19</v>
      </c>
      <c r="K550" s="26">
        <v>61330</v>
      </c>
      <c r="L550" s="27">
        <v>1</v>
      </c>
    </row>
    <row r="551" spans="1:12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16"/>
        <v>May</v>
      </c>
      <c r="I551" s="24">
        <f t="shared" ca="1" si="17"/>
        <v>19</v>
      </c>
      <c r="J551" s="25"/>
      <c r="K551" s="26">
        <v>80690</v>
      </c>
      <c r="L551" s="27">
        <v>3</v>
      </c>
    </row>
    <row r="552" spans="1:12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16"/>
        <v>August</v>
      </c>
      <c r="I552" s="24">
        <f t="shared" ca="1" si="17"/>
        <v>15</v>
      </c>
      <c r="J552" s="25"/>
      <c r="K552" s="26">
        <v>31270</v>
      </c>
      <c r="L552" s="27">
        <v>5</v>
      </c>
    </row>
    <row r="553" spans="1:12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16"/>
        <v>August</v>
      </c>
      <c r="I553" s="24">
        <f t="shared" ca="1" si="17"/>
        <v>18</v>
      </c>
      <c r="J553" s="25"/>
      <c r="K553" s="26">
        <v>64390</v>
      </c>
      <c r="L553" s="27">
        <v>2</v>
      </c>
    </row>
    <row r="554" spans="1:12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16"/>
        <v>January</v>
      </c>
      <c r="I554" s="24">
        <f t="shared" ca="1" si="17"/>
        <v>6</v>
      </c>
      <c r="J554" s="25" t="s">
        <v>15</v>
      </c>
      <c r="K554" s="26">
        <v>24980</v>
      </c>
      <c r="L554" s="27">
        <v>3</v>
      </c>
    </row>
    <row r="555" spans="1:12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16"/>
        <v>March</v>
      </c>
      <c r="I555" s="24">
        <f t="shared" ca="1" si="17"/>
        <v>16</v>
      </c>
      <c r="J555" s="25" t="s">
        <v>18</v>
      </c>
      <c r="K555" s="26">
        <v>24340</v>
      </c>
      <c r="L555" s="27">
        <v>4</v>
      </c>
    </row>
    <row r="556" spans="1:12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16"/>
        <v>April</v>
      </c>
      <c r="I556" s="24">
        <f t="shared" ca="1" si="17"/>
        <v>17</v>
      </c>
      <c r="J556" s="25" t="s">
        <v>15</v>
      </c>
      <c r="K556" s="26">
        <v>27130</v>
      </c>
      <c r="L556" s="27">
        <v>5</v>
      </c>
    </row>
    <row r="557" spans="1:12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16"/>
        <v>November</v>
      </c>
      <c r="I557" s="24">
        <f t="shared" ca="1" si="17"/>
        <v>17</v>
      </c>
      <c r="J557" s="25" t="s">
        <v>15</v>
      </c>
      <c r="K557" s="26">
        <v>11025</v>
      </c>
      <c r="L557" s="27">
        <v>1</v>
      </c>
    </row>
    <row r="558" spans="1:12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16"/>
        <v>June</v>
      </c>
      <c r="I558" s="24">
        <f t="shared" ca="1" si="17"/>
        <v>9</v>
      </c>
      <c r="J558" s="25" t="s">
        <v>19</v>
      </c>
      <c r="K558" s="26">
        <v>81340</v>
      </c>
      <c r="L558" s="27">
        <v>2</v>
      </c>
    </row>
    <row r="559" spans="1:12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16"/>
        <v>January</v>
      </c>
      <c r="I559" s="24">
        <f t="shared" ca="1" si="17"/>
        <v>18</v>
      </c>
      <c r="J559" s="25" t="s">
        <v>15</v>
      </c>
      <c r="K559" s="26">
        <v>25830</v>
      </c>
      <c r="L559" s="27">
        <v>5</v>
      </c>
    </row>
    <row r="560" spans="1:12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16"/>
        <v>October</v>
      </c>
      <c r="I560" s="24">
        <f t="shared" ca="1" si="17"/>
        <v>4</v>
      </c>
      <c r="J560" s="25" t="s">
        <v>18</v>
      </c>
      <c r="K560" s="26">
        <v>38730</v>
      </c>
      <c r="L560" s="27">
        <v>1</v>
      </c>
    </row>
    <row r="561" spans="1:12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16"/>
        <v>January</v>
      </c>
      <c r="I561" s="24">
        <f t="shared" ca="1" si="17"/>
        <v>20</v>
      </c>
      <c r="J561" s="25" t="s">
        <v>21</v>
      </c>
      <c r="K561" s="26">
        <v>69420</v>
      </c>
      <c r="L561" s="27">
        <v>2</v>
      </c>
    </row>
    <row r="562" spans="1:12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16"/>
        <v>September</v>
      </c>
      <c r="I562" s="24">
        <f t="shared" ca="1" si="17"/>
        <v>4</v>
      </c>
      <c r="J562" s="25"/>
      <c r="K562" s="26">
        <v>45710</v>
      </c>
      <c r="L562" s="27">
        <v>3</v>
      </c>
    </row>
    <row r="563" spans="1:12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16"/>
        <v>August</v>
      </c>
      <c r="I563" s="24">
        <f t="shared" ca="1" si="17"/>
        <v>16</v>
      </c>
      <c r="J563" s="25" t="s">
        <v>16</v>
      </c>
      <c r="K563" s="26">
        <v>86830</v>
      </c>
      <c r="L563" s="27">
        <v>3</v>
      </c>
    </row>
    <row r="564" spans="1:12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16"/>
        <v>September</v>
      </c>
      <c r="I564" s="24">
        <f t="shared" ca="1" si="17"/>
        <v>15</v>
      </c>
      <c r="J564" s="25" t="s">
        <v>15</v>
      </c>
      <c r="K564" s="26">
        <v>58410</v>
      </c>
      <c r="L564" s="27">
        <v>5</v>
      </c>
    </row>
    <row r="565" spans="1:12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90">
        <v>36647</v>
      </c>
      <c r="H565" s="23" t="str">
        <f t="shared" si="16"/>
        <v>May</v>
      </c>
      <c r="I565" s="24">
        <f t="shared" ca="1" si="17"/>
        <v>16</v>
      </c>
      <c r="J565" s="25"/>
      <c r="K565" s="26">
        <v>76020</v>
      </c>
      <c r="L565" s="27">
        <v>1</v>
      </c>
    </row>
    <row r="566" spans="1:12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16"/>
        <v>March</v>
      </c>
      <c r="I566" s="24">
        <f t="shared" ca="1" si="17"/>
        <v>21</v>
      </c>
      <c r="J566" s="25" t="s">
        <v>15</v>
      </c>
      <c r="K566" s="26">
        <v>64510</v>
      </c>
      <c r="L566" s="27">
        <v>3</v>
      </c>
    </row>
    <row r="567" spans="1:12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16"/>
        <v>December</v>
      </c>
      <c r="I567" s="24">
        <f t="shared" ca="1" si="17"/>
        <v>9</v>
      </c>
      <c r="J567" s="25" t="s">
        <v>15</v>
      </c>
      <c r="K567" s="26">
        <v>47340</v>
      </c>
      <c r="L567" s="27">
        <v>2</v>
      </c>
    </row>
    <row r="568" spans="1:12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16"/>
        <v>September</v>
      </c>
      <c r="I568" s="24">
        <f t="shared" ca="1" si="17"/>
        <v>9</v>
      </c>
      <c r="J568" s="25"/>
      <c r="K568" s="26">
        <v>32880</v>
      </c>
      <c r="L568" s="27">
        <v>3</v>
      </c>
    </row>
    <row r="569" spans="1:12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16"/>
        <v>October</v>
      </c>
      <c r="I569" s="24">
        <f t="shared" ca="1" si="17"/>
        <v>14</v>
      </c>
      <c r="J569" s="25" t="s">
        <v>19</v>
      </c>
      <c r="K569" s="26">
        <v>71380</v>
      </c>
      <c r="L569" s="27">
        <v>2</v>
      </c>
    </row>
    <row r="570" spans="1:12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16"/>
        <v>September</v>
      </c>
      <c r="I570" s="24">
        <f t="shared" ca="1" si="17"/>
        <v>7</v>
      </c>
      <c r="J570" s="25" t="s">
        <v>19</v>
      </c>
      <c r="K570" s="26">
        <v>43680</v>
      </c>
      <c r="L570" s="27">
        <v>5</v>
      </c>
    </row>
    <row r="571" spans="1:12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16"/>
        <v>March</v>
      </c>
      <c r="I571" s="24">
        <f t="shared" ca="1" si="17"/>
        <v>18</v>
      </c>
      <c r="J571" s="25"/>
      <c r="K571" s="26">
        <v>81930</v>
      </c>
      <c r="L571" s="27">
        <v>5</v>
      </c>
    </row>
    <row r="572" spans="1:12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16"/>
        <v>May</v>
      </c>
      <c r="I572" s="24">
        <f t="shared" ca="1" si="17"/>
        <v>5</v>
      </c>
      <c r="J572" s="25" t="s">
        <v>15</v>
      </c>
      <c r="K572" s="26">
        <v>39515</v>
      </c>
      <c r="L572" s="27">
        <v>5</v>
      </c>
    </row>
    <row r="573" spans="1:12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16"/>
        <v>January</v>
      </c>
      <c r="I573" s="24">
        <f t="shared" ca="1" si="17"/>
        <v>7</v>
      </c>
      <c r="J573" s="25"/>
      <c r="K573" s="26">
        <v>89310</v>
      </c>
      <c r="L573" s="27">
        <v>5</v>
      </c>
    </row>
    <row r="574" spans="1:12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16"/>
        <v>March</v>
      </c>
      <c r="I574" s="24">
        <f t="shared" ca="1" si="17"/>
        <v>18</v>
      </c>
      <c r="J574" s="25" t="s">
        <v>16</v>
      </c>
      <c r="K574" s="26">
        <v>23000</v>
      </c>
      <c r="L574" s="27">
        <v>4</v>
      </c>
    </row>
    <row r="575" spans="1:12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90">
        <v>36869</v>
      </c>
      <c r="H575" s="23" t="str">
        <f t="shared" si="16"/>
        <v>December</v>
      </c>
      <c r="I575" s="24">
        <f t="shared" ca="1" si="17"/>
        <v>15</v>
      </c>
      <c r="J575" s="25"/>
      <c r="K575" s="26">
        <v>64470</v>
      </c>
      <c r="L575" s="27">
        <v>3</v>
      </c>
    </row>
    <row r="576" spans="1:12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16"/>
        <v>August</v>
      </c>
      <c r="I576" s="24">
        <f t="shared" ca="1" si="17"/>
        <v>3</v>
      </c>
      <c r="J576" s="25" t="s">
        <v>21</v>
      </c>
      <c r="K576" s="26">
        <v>68910</v>
      </c>
      <c r="L576" s="27">
        <v>5</v>
      </c>
    </row>
    <row r="577" spans="1:12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16"/>
        <v>October</v>
      </c>
      <c r="I577" s="24">
        <f t="shared" ca="1" si="17"/>
        <v>17</v>
      </c>
      <c r="J577" s="25" t="s">
        <v>21</v>
      </c>
      <c r="K577" s="26">
        <v>44920</v>
      </c>
      <c r="L577" s="27">
        <v>1</v>
      </c>
    </row>
    <row r="578" spans="1:12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ref="H578:H641" si="18">CHOOSE(MONTH(G578),"January","February","March","April","May","June","July","August","September","October","November","December")</f>
        <v>November</v>
      </c>
      <c r="I578" s="24">
        <f t="shared" ref="I578:I641" ca="1" si="19">DATEDIF(G578,TODAY(),"Y")</f>
        <v>21</v>
      </c>
      <c r="J578" s="25"/>
      <c r="K578" s="26">
        <v>22344</v>
      </c>
      <c r="L578" s="27">
        <v>4</v>
      </c>
    </row>
    <row r="579" spans="1:12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18"/>
        <v>March</v>
      </c>
      <c r="I579" s="24">
        <f t="shared" ca="1" si="19"/>
        <v>22</v>
      </c>
      <c r="J579" s="25" t="s">
        <v>18</v>
      </c>
      <c r="K579" s="26">
        <v>54500</v>
      </c>
      <c r="L579" s="27">
        <v>5</v>
      </c>
    </row>
    <row r="580" spans="1:12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18"/>
        <v>December</v>
      </c>
      <c r="I580" s="24">
        <f t="shared" ca="1" si="19"/>
        <v>22</v>
      </c>
      <c r="J580" s="25" t="s">
        <v>19</v>
      </c>
      <c r="K580" s="26">
        <v>32140</v>
      </c>
      <c r="L580" s="27">
        <v>2</v>
      </c>
    </row>
    <row r="581" spans="1:12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18"/>
        <v>December</v>
      </c>
      <c r="I581" s="24">
        <f t="shared" ca="1" si="19"/>
        <v>18</v>
      </c>
      <c r="J581" s="25" t="s">
        <v>18</v>
      </c>
      <c r="K581" s="26">
        <v>63070</v>
      </c>
      <c r="L581" s="27">
        <v>1</v>
      </c>
    </row>
    <row r="582" spans="1:12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18"/>
        <v>May</v>
      </c>
      <c r="I582" s="24">
        <f t="shared" ca="1" si="19"/>
        <v>17</v>
      </c>
      <c r="J582" s="25" t="s">
        <v>16</v>
      </c>
      <c r="K582" s="26">
        <v>67230</v>
      </c>
      <c r="L582" s="27">
        <v>4</v>
      </c>
    </row>
    <row r="583" spans="1:12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18"/>
        <v>May</v>
      </c>
      <c r="I583" s="24">
        <f t="shared" ca="1" si="19"/>
        <v>23</v>
      </c>
      <c r="J583" s="25"/>
      <c r="K583" s="26">
        <v>63610</v>
      </c>
      <c r="L583" s="27">
        <v>5</v>
      </c>
    </row>
    <row r="584" spans="1:12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18"/>
        <v>May</v>
      </c>
      <c r="I584" s="24">
        <f t="shared" ca="1" si="19"/>
        <v>22</v>
      </c>
      <c r="J584" s="25" t="s">
        <v>19</v>
      </c>
      <c r="K584" s="26">
        <v>63050</v>
      </c>
      <c r="L584" s="27">
        <v>3</v>
      </c>
    </row>
    <row r="585" spans="1:12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18"/>
        <v>January</v>
      </c>
      <c r="I585" s="24">
        <f t="shared" ca="1" si="19"/>
        <v>22</v>
      </c>
      <c r="J585" s="25" t="s">
        <v>15</v>
      </c>
      <c r="K585" s="26">
        <v>69400</v>
      </c>
      <c r="L585" s="27">
        <v>5</v>
      </c>
    </row>
    <row r="586" spans="1:12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18"/>
        <v>September</v>
      </c>
      <c r="I586" s="24">
        <f t="shared" ca="1" si="19"/>
        <v>4</v>
      </c>
      <c r="J586" s="25" t="s">
        <v>19</v>
      </c>
      <c r="K586" s="26">
        <v>48700</v>
      </c>
      <c r="L586" s="27">
        <v>3</v>
      </c>
    </row>
    <row r="587" spans="1:12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18"/>
        <v>June</v>
      </c>
      <c r="I587" s="24">
        <f t="shared" ca="1" si="19"/>
        <v>12</v>
      </c>
      <c r="J587" s="25"/>
      <c r="K587" s="26">
        <v>29540</v>
      </c>
      <c r="L587" s="27">
        <v>3</v>
      </c>
    </row>
    <row r="588" spans="1:12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18"/>
        <v>January</v>
      </c>
      <c r="I588" s="24">
        <f t="shared" ca="1" si="19"/>
        <v>23</v>
      </c>
      <c r="J588" s="25" t="s">
        <v>16</v>
      </c>
      <c r="K588" s="26">
        <v>32360</v>
      </c>
      <c r="L588" s="27">
        <v>4</v>
      </c>
    </row>
    <row r="589" spans="1:12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18"/>
        <v>December</v>
      </c>
      <c r="I589" s="24">
        <f t="shared" ca="1" si="19"/>
        <v>13</v>
      </c>
      <c r="J589" s="25" t="s">
        <v>19</v>
      </c>
      <c r="K589" s="26">
        <v>29005</v>
      </c>
      <c r="L589" s="27">
        <v>1</v>
      </c>
    </row>
    <row r="590" spans="1:12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18"/>
        <v>September</v>
      </c>
      <c r="I590" s="24">
        <f t="shared" ca="1" si="19"/>
        <v>14</v>
      </c>
      <c r="J590" s="25" t="s">
        <v>18</v>
      </c>
      <c r="K590" s="26">
        <v>71970</v>
      </c>
      <c r="L590" s="27">
        <v>4</v>
      </c>
    </row>
    <row r="591" spans="1:12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18"/>
        <v>August</v>
      </c>
      <c r="I591" s="24">
        <f t="shared" ca="1" si="19"/>
        <v>21</v>
      </c>
      <c r="J591" s="25" t="s">
        <v>15</v>
      </c>
      <c r="K591" s="26">
        <v>19935</v>
      </c>
      <c r="L591" s="27">
        <v>1</v>
      </c>
    </row>
    <row r="592" spans="1:12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18"/>
        <v>November</v>
      </c>
      <c r="I592" s="24">
        <f t="shared" ca="1" si="19"/>
        <v>21</v>
      </c>
      <c r="J592" s="25" t="s">
        <v>15</v>
      </c>
      <c r="K592" s="26">
        <v>48550</v>
      </c>
      <c r="L592" s="27">
        <v>5</v>
      </c>
    </row>
    <row r="593" spans="1:12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18"/>
        <v>March</v>
      </c>
      <c r="I593" s="24">
        <f t="shared" ca="1" si="19"/>
        <v>15</v>
      </c>
      <c r="J593" s="25"/>
      <c r="K593" s="26">
        <v>18500</v>
      </c>
      <c r="L593" s="27">
        <v>5</v>
      </c>
    </row>
    <row r="594" spans="1:12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18"/>
        <v>March</v>
      </c>
      <c r="I594" s="24">
        <f t="shared" ca="1" si="19"/>
        <v>5</v>
      </c>
      <c r="J594" s="25" t="s">
        <v>15</v>
      </c>
      <c r="K594" s="26">
        <v>69320</v>
      </c>
      <c r="L594" s="27">
        <v>3</v>
      </c>
    </row>
    <row r="595" spans="1:12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18"/>
        <v>March</v>
      </c>
      <c r="I595" s="24">
        <f t="shared" ca="1" si="19"/>
        <v>21</v>
      </c>
      <c r="J595" s="25" t="s">
        <v>16</v>
      </c>
      <c r="K595" s="26">
        <v>75370</v>
      </c>
      <c r="L595" s="27">
        <v>2</v>
      </c>
    </row>
    <row r="596" spans="1:12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18"/>
        <v>July</v>
      </c>
      <c r="I596" s="24">
        <f t="shared" ca="1" si="19"/>
        <v>13</v>
      </c>
      <c r="J596" s="25" t="s">
        <v>15</v>
      </c>
      <c r="K596" s="26">
        <v>17205</v>
      </c>
      <c r="L596" s="27">
        <v>5</v>
      </c>
    </row>
    <row r="597" spans="1:12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18"/>
        <v>December</v>
      </c>
      <c r="I597" s="24">
        <f t="shared" ca="1" si="19"/>
        <v>16</v>
      </c>
      <c r="J597" s="25" t="s">
        <v>15</v>
      </c>
      <c r="K597" s="26">
        <v>60280</v>
      </c>
      <c r="L597" s="27">
        <v>1</v>
      </c>
    </row>
    <row r="598" spans="1:12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18"/>
        <v>May</v>
      </c>
      <c r="I598" s="24">
        <f t="shared" ca="1" si="19"/>
        <v>6</v>
      </c>
      <c r="J598" s="25" t="s">
        <v>21</v>
      </c>
      <c r="K598" s="26">
        <v>71490</v>
      </c>
      <c r="L598" s="27">
        <v>5</v>
      </c>
    </row>
    <row r="599" spans="1:12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si="18"/>
        <v>August</v>
      </c>
      <c r="I599" s="24">
        <f t="shared" ca="1" si="19"/>
        <v>21</v>
      </c>
      <c r="J599" s="25" t="s">
        <v>15</v>
      </c>
      <c r="K599" s="26">
        <v>54270</v>
      </c>
      <c r="L599" s="27">
        <v>3</v>
      </c>
    </row>
    <row r="600" spans="1:12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18"/>
        <v>July</v>
      </c>
      <c r="I600" s="24">
        <f t="shared" ca="1" si="19"/>
        <v>17</v>
      </c>
      <c r="J600" s="25"/>
      <c r="K600" s="26">
        <v>42150</v>
      </c>
      <c r="L600" s="27">
        <v>5</v>
      </c>
    </row>
    <row r="601" spans="1:12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18"/>
        <v>January</v>
      </c>
      <c r="I601" s="24">
        <f t="shared" ca="1" si="19"/>
        <v>14</v>
      </c>
      <c r="J601" s="25"/>
      <c r="K601" s="26">
        <v>27380</v>
      </c>
      <c r="L601" s="27">
        <v>3</v>
      </c>
    </row>
    <row r="602" spans="1:12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18"/>
        <v>February</v>
      </c>
      <c r="I602" s="24">
        <f t="shared" ca="1" si="19"/>
        <v>15</v>
      </c>
      <c r="J602" s="25"/>
      <c r="K602" s="26">
        <v>16688</v>
      </c>
      <c r="L602" s="27">
        <v>3</v>
      </c>
    </row>
    <row r="603" spans="1:12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18"/>
        <v>September</v>
      </c>
      <c r="I603" s="24">
        <f t="shared" ca="1" si="19"/>
        <v>17</v>
      </c>
      <c r="J603" s="25" t="s">
        <v>18</v>
      </c>
      <c r="K603" s="26">
        <v>13690</v>
      </c>
      <c r="L603" s="27">
        <v>5</v>
      </c>
    </row>
    <row r="604" spans="1:12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18"/>
        <v>July</v>
      </c>
      <c r="I604" s="24">
        <f t="shared" ca="1" si="19"/>
        <v>17</v>
      </c>
      <c r="J604" s="25" t="s">
        <v>19</v>
      </c>
      <c r="K604" s="26">
        <v>22920</v>
      </c>
      <c r="L604" s="27">
        <v>3</v>
      </c>
    </row>
    <row r="605" spans="1:12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18"/>
        <v>July</v>
      </c>
      <c r="I605" s="24">
        <f t="shared" ca="1" si="19"/>
        <v>18</v>
      </c>
      <c r="J605" s="25" t="s">
        <v>16</v>
      </c>
      <c r="K605" s="26">
        <v>49260</v>
      </c>
      <c r="L605" s="27">
        <v>3</v>
      </c>
    </row>
    <row r="606" spans="1:12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18"/>
        <v>November</v>
      </c>
      <c r="I606" s="24">
        <f t="shared" ca="1" si="19"/>
        <v>17</v>
      </c>
      <c r="J606" s="25" t="s">
        <v>15</v>
      </c>
      <c r="K606" s="26">
        <v>47340</v>
      </c>
      <c r="L606" s="27">
        <v>2</v>
      </c>
    </row>
    <row r="607" spans="1:12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18"/>
        <v>December</v>
      </c>
      <c r="I607" s="24">
        <f t="shared" ca="1" si="19"/>
        <v>20</v>
      </c>
      <c r="J607" s="25"/>
      <c r="K607" s="26">
        <v>45770</v>
      </c>
      <c r="L607" s="27">
        <v>5</v>
      </c>
    </row>
    <row r="608" spans="1:12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18"/>
        <v>March</v>
      </c>
      <c r="I608" s="24">
        <f t="shared" ca="1" si="19"/>
        <v>15</v>
      </c>
      <c r="J608" s="25"/>
      <c r="K608" s="26">
        <v>59050</v>
      </c>
      <c r="L608" s="27">
        <v>4</v>
      </c>
    </row>
    <row r="609" spans="1:12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18"/>
        <v>September</v>
      </c>
      <c r="I609" s="24">
        <f t="shared" ca="1" si="19"/>
        <v>4</v>
      </c>
      <c r="J609" s="25"/>
      <c r="K609" s="26">
        <v>59350</v>
      </c>
      <c r="L609" s="27">
        <v>5</v>
      </c>
    </row>
    <row r="610" spans="1:12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18"/>
        <v>November</v>
      </c>
      <c r="I610" s="24">
        <f t="shared" ca="1" si="19"/>
        <v>4</v>
      </c>
      <c r="J610" s="25"/>
      <c r="K610" s="26">
        <v>27484</v>
      </c>
      <c r="L610" s="27">
        <v>4</v>
      </c>
    </row>
    <row r="611" spans="1:12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18"/>
        <v>February</v>
      </c>
      <c r="I611" s="24">
        <f t="shared" ca="1" si="19"/>
        <v>23</v>
      </c>
      <c r="J611" s="25" t="s">
        <v>15</v>
      </c>
      <c r="K611" s="26">
        <v>48080</v>
      </c>
      <c r="L611" s="27">
        <v>2</v>
      </c>
    </row>
    <row r="612" spans="1:12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90">
        <v>37053</v>
      </c>
      <c r="H612" s="23" t="str">
        <f t="shared" si="18"/>
        <v>June</v>
      </c>
      <c r="I612" s="24">
        <f t="shared" ca="1" si="19"/>
        <v>15</v>
      </c>
      <c r="J612" s="25" t="s">
        <v>19</v>
      </c>
      <c r="K612" s="26">
        <v>72090</v>
      </c>
      <c r="L612" s="27">
        <v>5</v>
      </c>
    </row>
    <row r="613" spans="1:12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18"/>
        <v>November</v>
      </c>
      <c r="I613" s="24">
        <f t="shared" ca="1" si="19"/>
        <v>11</v>
      </c>
      <c r="J613" s="25" t="s">
        <v>15</v>
      </c>
      <c r="K613" s="26">
        <v>59140</v>
      </c>
      <c r="L613" s="27">
        <v>5</v>
      </c>
    </row>
    <row r="614" spans="1:12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18"/>
        <v>June</v>
      </c>
      <c r="I614" s="24">
        <f t="shared" ca="1" si="19"/>
        <v>23</v>
      </c>
      <c r="J614" s="25" t="s">
        <v>15</v>
      </c>
      <c r="K614" s="26">
        <v>53900</v>
      </c>
      <c r="L614" s="27">
        <v>5</v>
      </c>
    </row>
    <row r="615" spans="1:12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18"/>
        <v>April</v>
      </c>
      <c r="I615" s="24">
        <f t="shared" ca="1" si="19"/>
        <v>17</v>
      </c>
      <c r="J615" s="25"/>
      <c r="K615" s="26">
        <v>28260</v>
      </c>
      <c r="L615" s="27">
        <v>5</v>
      </c>
    </row>
    <row r="616" spans="1:12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18"/>
        <v>January</v>
      </c>
      <c r="I616" s="24">
        <f t="shared" ca="1" si="19"/>
        <v>16</v>
      </c>
      <c r="J616" s="25" t="s">
        <v>19</v>
      </c>
      <c r="K616" s="26">
        <v>34060</v>
      </c>
      <c r="L616" s="27">
        <v>2</v>
      </c>
    </row>
    <row r="617" spans="1:12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18"/>
        <v>October</v>
      </c>
      <c r="I617" s="24">
        <f t="shared" ca="1" si="19"/>
        <v>16</v>
      </c>
      <c r="J617" s="25" t="s">
        <v>19</v>
      </c>
      <c r="K617" s="26">
        <v>70280</v>
      </c>
      <c r="L617" s="27">
        <v>3</v>
      </c>
    </row>
    <row r="618" spans="1:12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18"/>
        <v>February</v>
      </c>
      <c r="I618" s="24">
        <f t="shared" ca="1" si="19"/>
        <v>10</v>
      </c>
      <c r="J618" s="25" t="s">
        <v>18</v>
      </c>
      <c r="K618" s="26">
        <v>54230</v>
      </c>
      <c r="L618" s="27">
        <v>5</v>
      </c>
    </row>
    <row r="619" spans="1:12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18"/>
        <v>October</v>
      </c>
      <c r="I619" s="24">
        <f t="shared" ca="1" si="19"/>
        <v>21</v>
      </c>
      <c r="J619" s="25" t="s">
        <v>19</v>
      </c>
      <c r="K619" s="26">
        <v>23330</v>
      </c>
      <c r="L619" s="27">
        <v>4</v>
      </c>
    </row>
    <row r="620" spans="1:12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18"/>
        <v>September</v>
      </c>
      <c r="I620" s="24">
        <f t="shared" ca="1" si="19"/>
        <v>4</v>
      </c>
      <c r="J620" s="25" t="s">
        <v>19</v>
      </c>
      <c r="K620" s="26">
        <v>35300</v>
      </c>
      <c r="L620" s="27">
        <v>5</v>
      </c>
    </row>
    <row r="621" spans="1:12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18"/>
        <v>February</v>
      </c>
      <c r="I621" s="24">
        <f t="shared" ca="1" si="19"/>
        <v>22</v>
      </c>
      <c r="J621" s="25" t="s">
        <v>18</v>
      </c>
      <c r="K621" s="26">
        <v>13800</v>
      </c>
      <c r="L621" s="27">
        <v>3</v>
      </c>
    </row>
    <row r="622" spans="1:12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18"/>
        <v>September</v>
      </c>
      <c r="I622" s="24">
        <f t="shared" ca="1" si="19"/>
        <v>7</v>
      </c>
      <c r="J622" s="25" t="s">
        <v>19</v>
      </c>
      <c r="K622" s="26">
        <v>47610</v>
      </c>
      <c r="L622" s="27">
        <v>4</v>
      </c>
    </row>
    <row r="623" spans="1:12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18"/>
        <v>September</v>
      </c>
      <c r="I623" s="24">
        <f t="shared" ca="1" si="19"/>
        <v>19</v>
      </c>
      <c r="J623" s="25" t="s">
        <v>15</v>
      </c>
      <c r="K623" s="26">
        <v>24300</v>
      </c>
      <c r="L623" s="27">
        <v>3</v>
      </c>
    </row>
    <row r="624" spans="1:12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18"/>
        <v>October</v>
      </c>
      <c r="I624" s="24">
        <f t="shared" ca="1" si="19"/>
        <v>4</v>
      </c>
      <c r="J624" s="25" t="s">
        <v>15</v>
      </c>
      <c r="K624" s="26">
        <v>23280</v>
      </c>
      <c r="L624" s="27">
        <v>1</v>
      </c>
    </row>
    <row r="625" spans="1:12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18"/>
        <v>October</v>
      </c>
      <c r="I625" s="24">
        <f t="shared" ca="1" si="19"/>
        <v>15</v>
      </c>
      <c r="J625" s="25"/>
      <c r="K625" s="26">
        <v>25130</v>
      </c>
      <c r="L625" s="27">
        <v>5</v>
      </c>
    </row>
    <row r="626" spans="1:12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18"/>
        <v>August</v>
      </c>
      <c r="I626" s="24">
        <f t="shared" ca="1" si="19"/>
        <v>16</v>
      </c>
      <c r="J626" s="25" t="s">
        <v>21</v>
      </c>
      <c r="K626" s="26">
        <v>39530</v>
      </c>
      <c r="L626" s="27">
        <v>5</v>
      </c>
    </row>
    <row r="627" spans="1:12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18"/>
        <v>September</v>
      </c>
      <c r="I627" s="24">
        <f t="shared" ca="1" si="19"/>
        <v>18</v>
      </c>
      <c r="J627" s="25" t="s">
        <v>19</v>
      </c>
      <c r="K627" s="26">
        <v>86260</v>
      </c>
      <c r="L627" s="27">
        <v>3</v>
      </c>
    </row>
    <row r="628" spans="1:12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18"/>
        <v>April</v>
      </c>
      <c r="I628" s="24">
        <f t="shared" ca="1" si="19"/>
        <v>21</v>
      </c>
      <c r="J628" s="25" t="s">
        <v>18</v>
      </c>
      <c r="K628" s="26">
        <v>87980</v>
      </c>
      <c r="L628" s="27">
        <v>1</v>
      </c>
    </row>
    <row r="629" spans="1:12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90">
        <v>39052</v>
      </c>
      <c r="H629" s="23" t="str">
        <f t="shared" si="18"/>
        <v>December</v>
      </c>
      <c r="I629" s="24">
        <f t="shared" ca="1" si="19"/>
        <v>9</v>
      </c>
      <c r="J629" s="25" t="s">
        <v>15</v>
      </c>
      <c r="K629" s="26">
        <v>49350</v>
      </c>
      <c r="L629" s="27">
        <v>4</v>
      </c>
    </row>
    <row r="630" spans="1:12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18"/>
        <v>May</v>
      </c>
      <c r="I630" s="24">
        <f t="shared" ca="1" si="19"/>
        <v>10</v>
      </c>
      <c r="J630" s="25" t="s">
        <v>15</v>
      </c>
      <c r="K630" s="26">
        <v>85130</v>
      </c>
      <c r="L630" s="27">
        <v>5</v>
      </c>
    </row>
    <row r="631" spans="1:12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18"/>
        <v>January</v>
      </c>
      <c r="I631" s="24">
        <f t="shared" ca="1" si="19"/>
        <v>20</v>
      </c>
      <c r="J631" s="25" t="s">
        <v>19</v>
      </c>
      <c r="K631" s="26">
        <v>65250</v>
      </c>
      <c r="L631" s="27">
        <v>2</v>
      </c>
    </row>
    <row r="632" spans="1:12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18"/>
        <v>June</v>
      </c>
      <c r="I632" s="24">
        <f t="shared" ca="1" si="19"/>
        <v>12</v>
      </c>
      <c r="J632" s="25" t="s">
        <v>19</v>
      </c>
      <c r="K632" s="26">
        <v>25310</v>
      </c>
      <c r="L632" s="27">
        <v>4</v>
      </c>
    </row>
    <row r="633" spans="1:12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18"/>
        <v>March</v>
      </c>
      <c r="I633" s="24">
        <f t="shared" ca="1" si="19"/>
        <v>14</v>
      </c>
      <c r="J633" s="25" t="s">
        <v>15</v>
      </c>
      <c r="K633" s="26">
        <v>35820</v>
      </c>
      <c r="L633" s="27">
        <v>2</v>
      </c>
    </row>
    <row r="634" spans="1:12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18"/>
        <v>November</v>
      </c>
      <c r="I634" s="24">
        <f t="shared" ca="1" si="19"/>
        <v>19</v>
      </c>
      <c r="J634" s="25" t="s">
        <v>15</v>
      </c>
      <c r="K634" s="26">
        <v>31910</v>
      </c>
      <c r="L634" s="27">
        <v>5</v>
      </c>
    </row>
    <row r="635" spans="1:12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18"/>
        <v>January</v>
      </c>
      <c r="I635" s="24">
        <f t="shared" ca="1" si="19"/>
        <v>3</v>
      </c>
      <c r="J635" s="25" t="s">
        <v>15</v>
      </c>
      <c r="K635" s="26">
        <v>46680</v>
      </c>
      <c r="L635" s="27">
        <v>1</v>
      </c>
    </row>
    <row r="636" spans="1:12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18"/>
        <v>January</v>
      </c>
      <c r="I636" s="24">
        <f t="shared" ca="1" si="19"/>
        <v>20</v>
      </c>
      <c r="J636" s="25"/>
      <c r="K636" s="26">
        <v>64090</v>
      </c>
      <c r="L636" s="27">
        <v>2</v>
      </c>
    </row>
    <row r="637" spans="1:12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18"/>
        <v>April</v>
      </c>
      <c r="I637" s="24">
        <f t="shared" ca="1" si="19"/>
        <v>15</v>
      </c>
      <c r="J637" s="25"/>
      <c r="K637" s="26">
        <v>21668</v>
      </c>
      <c r="L637" s="27">
        <v>4</v>
      </c>
    </row>
    <row r="638" spans="1:12" x14ac:dyDescent="0.25">
      <c r="A638" s="20" t="s">
        <v>396</v>
      </c>
      <c r="B638" s="22" t="s">
        <v>939</v>
      </c>
      <c r="C638" s="20" t="s">
        <v>943</v>
      </c>
      <c r="D638" s="43">
        <v>690374765</v>
      </c>
      <c r="E638" s="47">
        <v>2525786813</v>
      </c>
      <c r="F638" s="20" t="s">
        <v>14</v>
      </c>
      <c r="G638" s="90">
        <v>34523</v>
      </c>
      <c r="H638" s="23" t="str">
        <f t="shared" si="18"/>
        <v>July</v>
      </c>
      <c r="I638" s="24">
        <f t="shared" ca="1" si="19"/>
        <v>22</v>
      </c>
      <c r="J638" s="25" t="s">
        <v>21</v>
      </c>
      <c r="K638" s="26">
        <v>82500</v>
      </c>
      <c r="L638" s="27">
        <v>5</v>
      </c>
    </row>
    <row r="639" spans="1:12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18"/>
        <v>May</v>
      </c>
      <c r="I639" s="24">
        <f t="shared" ca="1" si="19"/>
        <v>8</v>
      </c>
      <c r="J639" s="25" t="s">
        <v>15</v>
      </c>
      <c r="K639" s="26">
        <v>61060</v>
      </c>
      <c r="L639" s="27">
        <v>5</v>
      </c>
    </row>
    <row r="640" spans="1:12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18"/>
        <v>January</v>
      </c>
      <c r="I640" s="24">
        <f t="shared" ca="1" si="19"/>
        <v>15</v>
      </c>
      <c r="J640" s="25"/>
      <c r="K640" s="26">
        <v>72520</v>
      </c>
      <c r="L640" s="27">
        <v>3</v>
      </c>
    </row>
    <row r="641" spans="1:12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18"/>
        <v>May</v>
      </c>
      <c r="I641" s="24">
        <f t="shared" ca="1" si="19"/>
        <v>23</v>
      </c>
      <c r="J641" s="25" t="s">
        <v>15</v>
      </c>
      <c r="K641" s="26">
        <v>40940</v>
      </c>
      <c r="L641" s="27">
        <v>3</v>
      </c>
    </row>
    <row r="642" spans="1:12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ref="H642:H705" si="20">CHOOSE(MONTH(G642),"January","February","March","April","May","June","July","August","September","October","November","December")</f>
        <v>April</v>
      </c>
      <c r="I642" s="24">
        <f t="shared" ref="I642:I705" ca="1" si="21">DATEDIF(G642,TODAY(),"Y")</f>
        <v>23</v>
      </c>
      <c r="J642" s="25"/>
      <c r="K642" s="26">
        <v>33232</v>
      </c>
      <c r="L642" s="27">
        <v>4</v>
      </c>
    </row>
    <row r="643" spans="1:12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20"/>
        <v>July</v>
      </c>
      <c r="I643" s="24">
        <f t="shared" ca="1" si="21"/>
        <v>23</v>
      </c>
      <c r="J643" s="25" t="s">
        <v>15</v>
      </c>
      <c r="K643" s="26">
        <v>62740</v>
      </c>
      <c r="L643" s="27">
        <v>4</v>
      </c>
    </row>
    <row r="644" spans="1:12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20"/>
        <v>January</v>
      </c>
      <c r="I644" s="24">
        <f t="shared" ca="1" si="21"/>
        <v>17</v>
      </c>
      <c r="J644" s="25" t="s">
        <v>15</v>
      </c>
      <c r="K644" s="26">
        <v>63780</v>
      </c>
      <c r="L644" s="27">
        <v>5</v>
      </c>
    </row>
    <row r="645" spans="1:12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20"/>
        <v>July</v>
      </c>
      <c r="I645" s="24">
        <f t="shared" ca="1" si="21"/>
        <v>16</v>
      </c>
      <c r="J645" s="25" t="s">
        <v>15</v>
      </c>
      <c r="K645" s="26">
        <v>31205</v>
      </c>
      <c r="L645" s="27">
        <v>2</v>
      </c>
    </row>
    <row r="646" spans="1:12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20"/>
        <v>April</v>
      </c>
      <c r="I646" s="24">
        <f t="shared" ca="1" si="21"/>
        <v>4</v>
      </c>
      <c r="J646" s="25" t="s">
        <v>18</v>
      </c>
      <c r="K646" s="26">
        <v>51180</v>
      </c>
      <c r="L646" s="27">
        <v>3</v>
      </c>
    </row>
    <row r="647" spans="1:12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20"/>
        <v>August</v>
      </c>
      <c r="I647" s="24">
        <f t="shared" ca="1" si="21"/>
        <v>15</v>
      </c>
      <c r="J647" s="25"/>
      <c r="K647" s="26">
        <v>53310</v>
      </c>
      <c r="L647" s="27">
        <v>5</v>
      </c>
    </row>
    <row r="648" spans="1:12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20"/>
        <v>December</v>
      </c>
      <c r="I648" s="24">
        <f t="shared" ca="1" si="21"/>
        <v>14</v>
      </c>
      <c r="J648" s="25" t="s">
        <v>21</v>
      </c>
      <c r="K648" s="26">
        <v>37760</v>
      </c>
      <c r="L648" s="27">
        <v>2</v>
      </c>
    </row>
    <row r="649" spans="1:12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20"/>
        <v>January</v>
      </c>
      <c r="I649" s="24">
        <f t="shared" ca="1" si="21"/>
        <v>14</v>
      </c>
      <c r="J649" s="25" t="s">
        <v>19</v>
      </c>
      <c r="K649" s="26">
        <v>67020</v>
      </c>
      <c r="L649" s="27">
        <v>1</v>
      </c>
    </row>
    <row r="650" spans="1:12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20"/>
        <v>September</v>
      </c>
      <c r="I650" s="24">
        <f t="shared" ca="1" si="21"/>
        <v>19</v>
      </c>
      <c r="J650" s="25"/>
      <c r="K650" s="26">
        <v>26360</v>
      </c>
      <c r="L650" s="27">
        <v>4</v>
      </c>
    </row>
    <row r="651" spans="1:12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20"/>
        <v>January</v>
      </c>
      <c r="I651" s="24">
        <f t="shared" ca="1" si="21"/>
        <v>10</v>
      </c>
      <c r="J651" s="25"/>
      <c r="K651" s="26">
        <v>11044</v>
      </c>
      <c r="L651" s="27">
        <v>2</v>
      </c>
    </row>
    <row r="652" spans="1:12" x14ac:dyDescent="0.25">
      <c r="A652" s="20" t="s">
        <v>260</v>
      </c>
      <c r="B652" s="22" t="s">
        <v>941</v>
      </c>
      <c r="C652" s="20" t="s">
        <v>943</v>
      </c>
      <c r="D652" s="43">
        <v>685953695</v>
      </c>
      <c r="E652" s="47">
        <v>9196756847</v>
      </c>
      <c r="F652" s="20" t="s">
        <v>14</v>
      </c>
      <c r="G652" s="90">
        <v>34733</v>
      </c>
      <c r="H652" s="23" t="str">
        <f t="shared" si="20"/>
        <v>February</v>
      </c>
      <c r="I652" s="24">
        <f t="shared" ca="1" si="21"/>
        <v>21</v>
      </c>
      <c r="J652" s="25" t="s">
        <v>19</v>
      </c>
      <c r="K652" s="26">
        <v>82760</v>
      </c>
      <c r="L652" s="27">
        <v>4</v>
      </c>
    </row>
    <row r="653" spans="1:12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20"/>
        <v>October</v>
      </c>
      <c r="I653" s="24">
        <f t="shared" ca="1" si="21"/>
        <v>4</v>
      </c>
      <c r="J653" s="25"/>
      <c r="K653" s="26">
        <v>61890</v>
      </c>
      <c r="L653" s="27">
        <v>2</v>
      </c>
    </row>
    <row r="654" spans="1:12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20"/>
        <v>April</v>
      </c>
      <c r="I654" s="24">
        <f t="shared" ca="1" si="21"/>
        <v>15</v>
      </c>
      <c r="J654" s="25" t="s">
        <v>19</v>
      </c>
      <c r="K654" s="26">
        <v>67407</v>
      </c>
      <c r="L654" s="27">
        <v>5</v>
      </c>
    </row>
    <row r="655" spans="1:12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20"/>
        <v>November</v>
      </c>
      <c r="I655" s="24">
        <f t="shared" ca="1" si="21"/>
        <v>4</v>
      </c>
      <c r="J655" s="25"/>
      <c r="K655" s="26">
        <v>79460</v>
      </c>
      <c r="L655" s="27">
        <v>5</v>
      </c>
    </row>
    <row r="656" spans="1:12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20"/>
        <v>December</v>
      </c>
      <c r="I656" s="24">
        <f t="shared" ca="1" si="21"/>
        <v>13</v>
      </c>
      <c r="J656" s="25"/>
      <c r="K656" s="26">
        <v>50200</v>
      </c>
      <c r="L656" s="27">
        <v>4</v>
      </c>
    </row>
    <row r="657" spans="1:12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20"/>
        <v>May</v>
      </c>
      <c r="I657" s="24">
        <f t="shared" ca="1" si="21"/>
        <v>9</v>
      </c>
      <c r="J657" s="25"/>
      <c r="K657" s="26">
        <v>37980</v>
      </c>
      <c r="L657" s="27">
        <v>4</v>
      </c>
    </row>
    <row r="658" spans="1:12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20"/>
        <v>April</v>
      </c>
      <c r="I658" s="24">
        <f t="shared" ca="1" si="21"/>
        <v>17</v>
      </c>
      <c r="J658" s="25" t="s">
        <v>18</v>
      </c>
      <c r="K658" s="26">
        <v>63030</v>
      </c>
      <c r="L658" s="27">
        <v>1</v>
      </c>
    </row>
    <row r="659" spans="1:12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20"/>
        <v>April</v>
      </c>
      <c r="I659" s="24">
        <f t="shared" ca="1" si="21"/>
        <v>15</v>
      </c>
      <c r="J659" s="25" t="s">
        <v>18</v>
      </c>
      <c r="K659" s="26">
        <v>45750</v>
      </c>
      <c r="L659" s="27">
        <v>5</v>
      </c>
    </row>
    <row r="660" spans="1:12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20"/>
        <v>February</v>
      </c>
      <c r="I660" s="24">
        <f t="shared" ca="1" si="21"/>
        <v>14</v>
      </c>
      <c r="J660" s="25"/>
      <c r="K660" s="26">
        <v>36052</v>
      </c>
      <c r="L660" s="27">
        <v>5</v>
      </c>
    </row>
    <row r="661" spans="1:12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20"/>
        <v>August</v>
      </c>
      <c r="I661" s="24">
        <f t="shared" ca="1" si="21"/>
        <v>5</v>
      </c>
      <c r="J661" s="25" t="s">
        <v>21</v>
      </c>
      <c r="K661" s="26">
        <v>38575</v>
      </c>
      <c r="L661" s="27">
        <v>2</v>
      </c>
    </row>
    <row r="662" spans="1:12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20"/>
        <v>February</v>
      </c>
      <c r="I662" s="24">
        <f t="shared" ca="1" si="21"/>
        <v>10</v>
      </c>
      <c r="J662" s="25" t="s">
        <v>18</v>
      </c>
      <c r="K662" s="26">
        <v>76910</v>
      </c>
      <c r="L662" s="27">
        <v>2</v>
      </c>
    </row>
    <row r="663" spans="1:12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si="20"/>
        <v>September</v>
      </c>
      <c r="I663" s="24">
        <f t="shared" ca="1" si="21"/>
        <v>18</v>
      </c>
      <c r="J663" s="25" t="s">
        <v>19</v>
      </c>
      <c r="K663" s="26">
        <v>63080</v>
      </c>
      <c r="L663" s="27">
        <v>5</v>
      </c>
    </row>
    <row r="664" spans="1:12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20"/>
        <v>February</v>
      </c>
      <c r="I664" s="24">
        <f t="shared" ca="1" si="21"/>
        <v>20</v>
      </c>
      <c r="J664" s="25" t="s">
        <v>15</v>
      </c>
      <c r="K664" s="26">
        <v>72900</v>
      </c>
      <c r="L664" s="27">
        <v>3</v>
      </c>
    </row>
    <row r="665" spans="1:12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20"/>
        <v>July</v>
      </c>
      <c r="I665" s="24">
        <f t="shared" ca="1" si="21"/>
        <v>3</v>
      </c>
      <c r="J665" s="25" t="s">
        <v>19</v>
      </c>
      <c r="K665" s="26">
        <v>10520</v>
      </c>
      <c r="L665" s="27">
        <v>4</v>
      </c>
    </row>
    <row r="666" spans="1:12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20"/>
        <v>May</v>
      </c>
      <c r="I666" s="24">
        <f t="shared" ca="1" si="21"/>
        <v>21</v>
      </c>
      <c r="J666" s="25" t="s">
        <v>21</v>
      </c>
      <c r="K666" s="26">
        <v>32160</v>
      </c>
      <c r="L666" s="27">
        <v>3</v>
      </c>
    </row>
    <row r="667" spans="1:12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20"/>
        <v>June</v>
      </c>
      <c r="I667" s="24">
        <f t="shared" ca="1" si="21"/>
        <v>14</v>
      </c>
      <c r="J667" s="25" t="s">
        <v>19</v>
      </c>
      <c r="K667" s="26">
        <v>61860</v>
      </c>
      <c r="L667" s="27">
        <v>5</v>
      </c>
    </row>
    <row r="668" spans="1:12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20"/>
        <v>November</v>
      </c>
      <c r="I668" s="24">
        <f t="shared" ca="1" si="21"/>
        <v>16</v>
      </c>
      <c r="J668" s="25" t="s">
        <v>19</v>
      </c>
      <c r="K668" s="26">
        <v>37770</v>
      </c>
      <c r="L668" s="27">
        <v>5</v>
      </c>
    </row>
    <row r="669" spans="1:12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20"/>
        <v>July</v>
      </c>
      <c r="I669" s="24">
        <f t="shared" ca="1" si="21"/>
        <v>5</v>
      </c>
      <c r="J669" s="25"/>
      <c r="K669" s="26">
        <v>60040</v>
      </c>
      <c r="L669" s="27">
        <v>5</v>
      </c>
    </row>
    <row r="670" spans="1:12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20"/>
        <v>March</v>
      </c>
      <c r="I670" s="24">
        <f t="shared" ca="1" si="21"/>
        <v>19</v>
      </c>
      <c r="J670" s="25" t="s">
        <v>18</v>
      </c>
      <c r="K670" s="26">
        <v>15260</v>
      </c>
      <c r="L670" s="27">
        <v>2</v>
      </c>
    </row>
    <row r="671" spans="1:12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20"/>
        <v>March</v>
      </c>
      <c r="I671" s="24">
        <f t="shared" ca="1" si="21"/>
        <v>11</v>
      </c>
      <c r="J671" s="25" t="s">
        <v>19</v>
      </c>
      <c r="K671" s="26">
        <v>69080</v>
      </c>
      <c r="L671" s="27">
        <v>3</v>
      </c>
    </row>
    <row r="672" spans="1:12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20"/>
        <v>October</v>
      </c>
      <c r="I672" s="24">
        <f t="shared" ca="1" si="21"/>
        <v>22</v>
      </c>
      <c r="J672" s="25" t="s">
        <v>15</v>
      </c>
      <c r="K672" s="26">
        <v>46220</v>
      </c>
      <c r="L672" s="27">
        <v>3</v>
      </c>
    </row>
    <row r="673" spans="1:12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20"/>
        <v>May</v>
      </c>
      <c r="I673" s="24">
        <f t="shared" ca="1" si="21"/>
        <v>19</v>
      </c>
      <c r="J673" s="25"/>
      <c r="K673" s="26">
        <v>46670</v>
      </c>
      <c r="L673" s="27">
        <v>3</v>
      </c>
    </row>
    <row r="674" spans="1:12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90">
        <v>37127</v>
      </c>
      <c r="H674" s="23" t="str">
        <f t="shared" si="20"/>
        <v>August</v>
      </c>
      <c r="I674" s="24">
        <f t="shared" ca="1" si="21"/>
        <v>15</v>
      </c>
      <c r="J674" s="25" t="s">
        <v>15</v>
      </c>
      <c r="K674" s="26">
        <v>15240</v>
      </c>
      <c r="L674" s="27">
        <v>1</v>
      </c>
    </row>
    <row r="675" spans="1:12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20"/>
        <v>December</v>
      </c>
      <c r="I675" s="24">
        <f t="shared" ca="1" si="21"/>
        <v>22</v>
      </c>
      <c r="J675" s="25"/>
      <c r="K675" s="26">
        <v>26020</v>
      </c>
      <c r="L675" s="27">
        <v>5</v>
      </c>
    </row>
    <row r="676" spans="1:12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20"/>
        <v>December</v>
      </c>
      <c r="I676" s="24">
        <f t="shared" ca="1" si="21"/>
        <v>9</v>
      </c>
      <c r="J676" s="25"/>
      <c r="K676" s="26">
        <v>33512</v>
      </c>
      <c r="L676" s="27">
        <v>4</v>
      </c>
    </row>
    <row r="677" spans="1:12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20"/>
        <v>July</v>
      </c>
      <c r="I677" s="24">
        <f t="shared" ca="1" si="21"/>
        <v>15</v>
      </c>
      <c r="J677" s="25" t="s">
        <v>15</v>
      </c>
      <c r="K677" s="26">
        <v>24550</v>
      </c>
      <c r="L677" s="27">
        <v>1</v>
      </c>
    </row>
    <row r="678" spans="1:12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20"/>
        <v>March</v>
      </c>
      <c r="I678" s="24">
        <f t="shared" ca="1" si="21"/>
        <v>12</v>
      </c>
      <c r="J678" s="25" t="s">
        <v>16</v>
      </c>
      <c r="K678" s="26">
        <v>15910</v>
      </c>
      <c r="L678" s="27">
        <v>3</v>
      </c>
    </row>
    <row r="679" spans="1:12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20"/>
        <v>April</v>
      </c>
      <c r="I679" s="24">
        <f t="shared" ca="1" si="21"/>
        <v>23</v>
      </c>
      <c r="J679" s="25" t="s">
        <v>19</v>
      </c>
      <c r="K679" s="26">
        <v>43110</v>
      </c>
      <c r="L679" s="27">
        <v>2</v>
      </c>
    </row>
    <row r="680" spans="1:12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20"/>
        <v>January</v>
      </c>
      <c r="I680" s="24">
        <f t="shared" ca="1" si="21"/>
        <v>12</v>
      </c>
      <c r="J680" s="25"/>
      <c r="K680" s="26">
        <v>46780</v>
      </c>
      <c r="L680" s="27">
        <v>2</v>
      </c>
    </row>
    <row r="681" spans="1:12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20"/>
        <v>September</v>
      </c>
      <c r="I681" s="24">
        <f t="shared" ca="1" si="21"/>
        <v>17</v>
      </c>
      <c r="J681" s="25" t="s">
        <v>15</v>
      </c>
      <c r="K681" s="26">
        <v>79730</v>
      </c>
      <c r="L681" s="27">
        <v>2</v>
      </c>
    </row>
    <row r="682" spans="1:12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20"/>
        <v>June</v>
      </c>
      <c r="I682" s="24">
        <f t="shared" ca="1" si="21"/>
        <v>22</v>
      </c>
      <c r="J682" s="25" t="s">
        <v>15</v>
      </c>
      <c r="K682" s="26">
        <v>43580</v>
      </c>
      <c r="L682" s="27">
        <v>5</v>
      </c>
    </row>
    <row r="683" spans="1:12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20"/>
        <v>February</v>
      </c>
      <c r="I683" s="24">
        <f t="shared" ca="1" si="21"/>
        <v>15</v>
      </c>
      <c r="J683" s="25" t="s">
        <v>18</v>
      </c>
      <c r="K683" s="26">
        <v>64470</v>
      </c>
      <c r="L683" s="27">
        <v>5</v>
      </c>
    </row>
    <row r="684" spans="1:12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20"/>
        <v>March</v>
      </c>
      <c r="I684" s="24">
        <f t="shared" ca="1" si="21"/>
        <v>12</v>
      </c>
      <c r="J684" s="25" t="s">
        <v>18</v>
      </c>
      <c r="K684" s="26">
        <v>31110</v>
      </c>
      <c r="L684" s="27">
        <v>1</v>
      </c>
    </row>
    <row r="685" spans="1:12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20"/>
        <v>July</v>
      </c>
      <c r="I685" s="24">
        <f t="shared" ca="1" si="21"/>
        <v>19</v>
      </c>
      <c r="J685" s="25" t="s">
        <v>15</v>
      </c>
      <c r="K685" s="26">
        <v>87030</v>
      </c>
      <c r="L685" s="27">
        <v>3</v>
      </c>
    </row>
    <row r="686" spans="1:12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20"/>
        <v>March</v>
      </c>
      <c r="I686" s="24">
        <f t="shared" ca="1" si="21"/>
        <v>14</v>
      </c>
      <c r="J686" s="25" t="s">
        <v>16</v>
      </c>
      <c r="K686" s="26">
        <v>47350</v>
      </c>
      <c r="L686" s="27">
        <v>1</v>
      </c>
    </row>
    <row r="687" spans="1:12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20"/>
        <v>January</v>
      </c>
      <c r="I687" s="24">
        <f t="shared" ca="1" si="21"/>
        <v>10</v>
      </c>
      <c r="J687" s="25" t="s">
        <v>19</v>
      </c>
      <c r="K687" s="26">
        <v>48010</v>
      </c>
      <c r="L687" s="27">
        <v>3</v>
      </c>
    </row>
    <row r="688" spans="1:12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20"/>
        <v>December</v>
      </c>
      <c r="I688" s="24">
        <f t="shared" ca="1" si="21"/>
        <v>8</v>
      </c>
      <c r="J688" s="25"/>
      <c r="K688" s="26">
        <v>39680</v>
      </c>
      <c r="L688" s="27">
        <v>1</v>
      </c>
    </row>
    <row r="689" spans="1:12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20"/>
        <v>May</v>
      </c>
      <c r="I689" s="24">
        <f t="shared" ca="1" si="21"/>
        <v>10</v>
      </c>
      <c r="J689" s="25" t="s">
        <v>19</v>
      </c>
      <c r="K689" s="26">
        <v>30920</v>
      </c>
      <c r="L689" s="27">
        <v>5</v>
      </c>
    </row>
    <row r="690" spans="1:12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20"/>
        <v>April</v>
      </c>
      <c r="I690" s="24">
        <f t="shared" ca="1" si="21"/>
        <v>3</v>
      </c>
      <c r="J690" s="25" t="s">
        <v>19</v>
      </c>
      <c r="K690" s="26">
        <v>42620</v>
      </c>
      <c r="L690" s="27">
        <v>3</v>
      </c>
    </row>
    <row r="691" spans="1:12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20"/>
        <v>December</v>
      </c>
      <c r="I691" s="24">
        <f t="shared" ca="1" si="21"/>
        <v>16</v>
      </c>
      <c r="J691" s="25" t="s">
        <v>19</v>
      </c>
      <c r="K691" s="26">
        <v>56870</v>
      </c>
      <c r="L691" s="27">
        <v>1</v>
      </c>
    </row>
    <row r="692" spans="1:12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20"/>
        <v>September</v>
      </c>
      <c r="I692" s="24">
        <f t="shared" ca="1" si="21"/>
        <v>12</v>
      </c>
      <c r="J692" s="25" t="s">
        <v>18</v>
      </c>
      <c r="K692" s="26">
        <v>85880</v>
      </c>
      <c r="L692" s="27">
        <v>3</v>
      </c>
    </row>
    <row r="693" spans="1:12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20"/>
        <v>December</v>
      </c>
      <c r="I693" s="24">
        <f t="shared" ca="1" si="21"/>
        <v>20</v>
      </c>
      <c r="J693" s="25" t="s">
        <v>16</v>
      </c>
      <c r="K693" s="26">
        <v>63440</v>
      </c>
      <c r="L693" s="27">
        <v>3</v>
      </c>
    </row>
    <row r="694" spans="1:12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20"/>
        <v>July</v>
      </c>
      <c r="I694" s="24">
        <f t="shared" ca="1" si="21"/>
        <v>8</v>
      </c>
      <c r="J694" s="25" t="s">
        <v>19</v>
      </c>
      <c r="K694" s="26">
        <v>10630</v>
      </c>
      <c r="L694" s="27">
        <v>3</v>
      </c>
    </row>
    <row r="695" spans="1:12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20"/>
        <v>May</v>
      </c>
      <c r="I695" s="24">
        <f t="shared" ca="1" si="21"/>
        <v>21</v>
      </c>
      <c r="J695" s="25" t="s">
        <v>19</v>
      </c>
      <c r="K695" s="26">
        <v>46340</v>
      </c>
      <c r="L695" s="27">
        <v>5</v>
      </c>
    </row>
    <row r="696" spans="1:12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20"/>
        <v>August</v>
      </c>
      <c r="I696" s="24">
        <f t="shared" ca="1" si="21"/>
        <v>17</v>
      </c>
      <c r="J696" s="25"/>
      <c r="K696" s="26">
        <v>22472</v>
      </c>
      <c r="L696" s="27">
        <v>1</v>
      </c>
    </row>
    <row r="697" spans="1:12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20"/>
        <v>August</v>
      </c>
      <c r="I697" s="24">
        <f t="shared" ca="1" si="21"/>
        <v>21</v>
      </c>
      <c r="J697" s="25"/>
      <c r="K697" s="26">
        <v>60760</v>
      </c>
      <c r="L697" s="27">
        <v>2</v>
      </c>
    </row>
    <row r="698" spans="1:12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20"/>
        <v>October</v>
      </c>
      <c r="I698" s="24">
        <f t="shared" ca="1" si="21"/>
        <v>18</v>
      </c>
      <c r="J698" s="25"/>
      <c r="K698" s="26">
        <v>50550</v>
      </c>
      <c r="L698" s="27">
        <v>2</v>
      </c>
    </row>
    <row r="699" spans="1:12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20"/>
        <v>April</v>
      </c>
      <c r="I699" s="24">
        <f t="shared" ca="1" si="21"/>
        <v>15</v>
      </c>
      <c r="J699" s="25" t="s">
        <v>19</v>
      </c>
      <c r="K699" s="26">
        <v>82400</v>
      </c>
      <c r="L699" s="27">
        <v>2</v>
      </c>
    </row>
    <row r="700" spans="1:12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20"/>
        <v>March</v>
      </c>
      <c r="I700" s="24">
        <f t="shared" ca="1" si="21"/>
        <v>12</v>
      </c>
      <c r="J700" s="25"/>
      <c r="K700" s="26">
        <v>25530</v>
      </c>
      <c r="L700" s="27">
        <v>3</v>
      </c>
    </row>
    <row r="701" spans="1:12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20"/>
        <v>May</v>
      </c>
      <c r="I701" s="24">
        <f t="shared" ca="1" si="21"/>
        <v>22</v>
      </c>
      <c r="J701" s="25" t="s">
        <v>18</v>
      </c>
      <c r="K701" s="26">
        <v>41350</v>
      </c>
      <c r="L701" s="27">
        <v>2</v>
      </c>
    </row>
    <row r="702" spans="1:12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20"/>
        <v>February</v>
      </c>
      <c r="I702" s="24">
        <f t="shared" ca="1" si="21"/>
        <v>13</v>
      </c>
      <c r="J702" s="25"/>
      <c r="K702" s="26">
        <v>74500</v>
      </c>
      <c r="L702" s="27">
        <v>4</v>
      </c>
    </row>
    <row r="703" spans="1:12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20"/>
        <v>July</v>
      </c>
      <c r="I703" s="24">
        <f t="shared" ca="1" si="21"/>
        <v>3</v>
      </c>
      <c r="J703" s="25" t="s">
        <v>15</v>
      </c>
      <c r="K703" s="26">
        <v>46390</v>
      </c>
      <c r="L703" s="27">
        <v>5</v>
      </c>
    </row>
    <row r="704" spans="1:12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20"/>
        <v>August</v>
      </c>
      <c r="I704" s="24">
        <f t="shared" ca="1" si="21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20"/>
        <v>February</v>
      </c>
      <c r="I705" s="24">
        <f t="shared" ca="1" si="21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22">CHOOSE(MONTH(G706),"January","February","March","April","May","June","July","August","September","October","November","December")</f>
        <v>January</v>
      </c>
      <c r="I706" s="24">
        <f t="shared" ref="I706:I742" ca="1" si="23">DATEDIF(G706,TODAY(),"Y")</f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22"/>
        <v>March</v>
      </c>
      <c r="I707" s="24">
        <f t="shared" ca="1" si="23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22"/>
        <v>August</v>
      </c>
      <c r="I708" s="24">
        <f t="shared" ca="1" si="23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22"/>
        <v>April</v>
      </c>
      <c r="I709" s="24">
        <f t="shared" ca="1" si="23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22"/>
        <v>July</v>
      </c>
      <c r="I710" s="24">
        <f t="shared" ca="1" si="23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22"/>
        <v>April</v>
      </c>
      <c r="I711" s="24">
        <f t="shared" ca="1" si="23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22"/>
        <v>July</v>
      </c>
      <c r="I712" s="24">
        <f t="shared" ca="1" si="23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22"/>
        <v>July</v>
      </c>
      <c r="I713" s="24">
        <f t="shared" ca="1" si="23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22"/>
        <v>December</v>
      </c>
      <c r="I714" s="24">
        <f t="shared" ca="1" si="23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22"/>
        <v>February</v>
      </c>
      <c r="I715" s="24">
        <f t="shared" ca="1" si="23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22"/>
        <v>June</v>
      </c>
      <c r="I716" s="24">
        <f t="shared" ca="1" si="23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22"/>
        <v>September</v>
      </c>
      <c r="I717" s="24">
        <f t="shared" ca="1" si="23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22"/>
        <v>March</v>
      </c>
      <c r="I718" s="24">
        <f t="shared" ca="1" si="23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22"/>
        <v>November</v>
      </c>
      <c r="I719" s="24">
        <f t="shared" ca="1" si="23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22"/>
        <v>November</v>
      </c>
      <c r="I720" s="24">
        <f t="shared" ca="1" si="23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22"/>
        <v>August</v>
      </c>
      <c r="I721" s="24">
        <f t="shared" ca="1" si="23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22"/>
        <v>April</v>
      </c>
      <c r="I722" s="24">
        <f t="shared" ca="1" si="23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22"/>
        <v>September</v>
      </c>
      <c r="I723" s="24">
        <f t="shared" ca="1" si="23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22"/>
        <v>February</v>
      </c>
      <c r="I724" s="24">
        <f t="shared" ca="1" si="23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22"/>
        <v>December</v>
      </c>
      <c r="I725" s="24">
        <f t="shared" ca="1" si="23"/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22"/>
        <v>May</v>
      </c>
      <c r="I726" s="24">
        <f t="shared" ca="1" si="23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22"/>
        <v>June</v>
      </c>
      <c r="I727" s="24">
        <f t="shared" ca="1" si="23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22"/>
        <v>July</v>
      </c>
      <c r="I728" s="24">
        <f t="shared" ca="1" si="23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22"/>
        <v>November</v>
      </c>
      <c r="I729" s="24">
        <f t="shared" ca="1" si="23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22"/>
        <v>March</v>
      </c>
      <c r="I730" s="24">
        <f t="shared" ca="1" si="23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22"/>
        <v>December</v>
      </c>
      <c r="I731" s="24">
        <f t="shared" ca="1" si="23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22"/>
        <v>September</v>
      </c>
      <c r="I732" s="24">
        <f t="shared" ca="1" si="23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22"/>
        <v>January</v>
      </c>
      <c r="I733" s="24">
        <f t="shared" ca="1" si="23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22"/>
        <v>June</v>
      </c>
      <c r="I734" s="24">
        <f t="shared" ca="1" si="23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22"/>
        <v>July</v>
      </c>
      <c r="I735" s="24">
        <f t="shared" ca="1" si="23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22"/>
        <v>August</v>
      </c>
      <c r="I736" s="24">
        <f t="shared" ca="1" si="23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22"/>
        <v>July</v>
      </c>
      <c r="I737" s="24">
        <f t="shared" ca="1" si="23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22"/>
        <v>April</v>
      </c>
      <c r="I738" s="24">
        <f t="shared" ca="1" si="23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22"/>
        <v>October</v>
      </c>
      <c r="I739" s="24">
        <f t="shared" ca="1" si="23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22"/>
        <v>September</v>
      </c>
      <c r="I740" s="24">
        <f t="shared" ca="1" si="23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22"/>
        <v>November</v>
      </c>
      <c r="I741" s="24">
        <f t="shared" ca="1" si="23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22"/>
        <v>September</v>
      </c>
      <c r="I742" s="24">
        <f t="shared" ca="1" si="23"/>
        <v>18</v>
      </c>
      <c r="J742" s="25" t="s">
        <v>16</v>
      </c>
      <c r="K742" s="26">
        <v>29760</v>
      </c>
      <c r="L742" s="2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S742"/>
  <sheetViews>
    <sheetView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3.42578125" style="20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5" width="19.85546875" style="20"/>
    <col min="16" max="16" width="9.85546875" style="96" bestFit="1" customWidth="1"/>
    <col min="17" max="18" width="11" style="93" bestFit="1" customWidth="1"/>
    <col min="19" max="19" width="13.85546875" style="20" bestFit="1" customWidth="1"/>
    <col min="20" max="16384" width="19.85546875" style="20"/>
  </cols>
  <sheetData>
    <row r="1" spans="1:19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  <c r="P1" s="95" t="s">
        <v>1511</v>
      </c>
      <c r="Q1" s="92" t="s">
        <v>1512</v>
      </c>
      <c r="R1" s="92" t="s">
        <v>1513</v>
      </c>
      <c r="S1" s="92" t="s">
        <v>1514</v>
      </c>
    </row>
    <row r="2" spans="1:19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3" si="0">CHOOSE(MONTH(G2),"January","February","March","April","May","June","July","August","September","October","November","December")</f>
        <v>January</v>
      </c>
      <c r="I2" s="24">
        <f t="shared" ref="I2:I3" ca="1" si="1">DATEDIF(G2,TODAY(),"Y")</f>
        <v>17</v>
      </c>
      <c r="J2" s="25" t="s">
        <v>15</v>
      </c>
      <c r="K2" s="26">
        <v>58370</v>
      </c>
      <c r="L2" s="27">
        <v>5</v>
      </c>
      <c r="P2" s="96">
        <v>116774</v>
      </c>
      <c r="Q2" s="94">
        <v>41744</v>
      </c>
      <c r="R2" s="94">
        <v>42264</v>
      </c>
      <c r="S2" s="20">
        <f t="shared" ref="S2:S65" si="2">DATEDIF(Q2,R2,"d")</f>
        <v>520</v>
      </c>
    </row>
    <row r="3" spans="1:19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  <c r="P3" s="96">
        <v>124350</v>
      </c>
      <c r="Q3" s="94">
        <v>41494</v>
      </c>
      <c r="R3" s="94">
        <v>42352</v>
      </c>
      <c r="S3" s="20">
        <f t="shared" si="2"/>
        <v>858</v>
      </c>
    </row>
    <row r="4" spans="1:19" x14ac:dyDescent="0.25">
      <c r="A4" s="20" t="s">
        <v>567</v>
      </c>
      <c r="B4" s="22" t="s">
        <v>939</v>
      </c>
      <c r="C4" s="20" t="s">
        <v>26</v>
      </c>
      <c r="D4" s="43">
        <v>244171882</v>
      </c>
      <c r="E4" s="47">
        <v>2527577867</v>
      </c>
      <c r="F4" s="20" t="s">
        <v>17</v>
      </c>
      <c r="G4" s="90">
        <v>35311</v>
      </c>
      <c r="H4" s="23" t="str">
        <f t="shared" ref="H4:H67" si="3">CHOOSE(MONTH(G4),"January","February","March","April","May","June","July","August","September","October","November","December")</f>
        <v>September</v>
      </c>
      <c r="I4" s="24">
        <f t="shared" ref="I4:I67" ca="1" si="4">DATEDIF(G4,TODAY(),"Y")</f>
        <v>20</v>
      </c>
      <c r="J4" s="25" t="s">
        <v>21</v>
      </c>
      <c r="K4" s="26">
        <v>89780</v>
      </c>
      <c r="L4" s="27">
        <v>4</v>
      </c>
      <c r="P4" s="96">
        <v>124710</v>
      </c>
      <c r="Q4" s="94">
        <v>41607</v>
      </c>
      <c r="R4" s="94">
        <v>42269</v>
      </c>
      <c r="S4" s="20">
        <f t="shared" si="2"/>
        <v>662</v>
      </c>
    </row>
    <row r="5" spans="1:19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3"/>
        <v>October</v>
      </c>
      <c r="I5" s="24">
        <f t="shared" ca="1" si="4"/>
        <v>15</v>
      </c>
      <c r="J5" s="25" t="s">
        <v>19</v>
      </c>
      <c r="K5" s="26">
        <v>61330</v>
      </c>
      <c r="L5" s="27">
        <v>4</v>
      </c>
      <c r="P5" s="96">
        <v>125146</v>
      </c>
      <c r="Q5" s="94">
        <v>41159</v>
      </c>
      <c r="R5" s="94">
        <v>41692</v>
      </c>
      <c r="S5" s="20">
        <f t="shared" si="2"/>
        <v>533</v>
      </c>
    </row>
    <row r="6" spans="1:19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3"/>
        <v>August</v>
      </c>
      <c r="I6" s="24">
        <f t="shared" ca="1" si="4"/>
        <v>13</v>
      </c>
      <c r="J6" s="25" t="s">
        <v>15</v>
      </c>
      <c r="K6" s="26">
        <v>48990</v>
      </c>
      <c r="L6" s="27">
        <v>5</v>
      </c>
      <c r="P6" s="96">
        <v>125293</v>
      </c>
      <c r="Q6" s="94">
        <v>42104</v>
      </c>
      <c r="R6" s="94">
        <v>42245</v>
      </c>
      <c r="S6" s="20">
        <f t="shared" si="2"/>
        <v>141</v>
      </c>
    </row>
    <row r="7" spans="1:19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3"/>
        <v>August</v>
      </c>
      <c r="I7" s="24">
        <f t="shared" ca="1" si="4"/>
        <v>5</v>
      </c>
      <c r="J7" s="25" t="s">
        <v>15</v>
      </c>
      <c r="K7" s="26">
        <v>64320</v>
      </c>
      <c r="L7" s="27">
        <v>5</v>
      </c>
      <c r="P7" s="96">
        <v>126286</v>
      </c>
      <c r="Q7" s="94">
        <v>42028</v>
      </c>
      <c r="R7" s="94">
        <v>42715</v>
      </c>
      <c r="S7" s="20">
        <f t="shared" si="2"/>
        <v>687</v>
      </c>
    </row>
    <row r="8" spans="1:19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3"/>
        <v>January</v>
      </c>
      <c r="I8" s="24">
        <f t="shared" ca="1" si="4"/>
        <v>11</v>
      </c>
      <c r="J8" s="25"/>
      <c r="K8" s="26">
        <v>49090</v>
      </c>
      <c r="L8" s="27">
        <v>4</v>
      </c>
      <c r="P8" s="96">
        <v>127155</v>
      </c>
      <c r="Q8" s="94">
        <v>42249</v>
      </c>
      <c r="R8" s="94">
        <v>43058</v>
      </c>
      <c r="S8" s="20">
        <f t="shared" si="2"/>
        <v>809</v>
      </c>
    </row>
    <row r="9" spans="1:19" x14ac:dyDescent="0.25">
      <c r="A9" s="20" t="s">
        <v>488</v>
      </c>
      <c r="B9" s="22" t="s">
        <v>941</v>
      </c>
      <c r="C9" s="20" t="s">
        <v>27</v>
      </c>
      <c r="D9" s="43">
        <v>618535019</v>
      </c>
      <c r="E9" s="47">
        <v>9193695179</v>
      </c>
      <c r="F9" s="20" t="s">
        <v>14</v>
      </c>
      <c r="G9" s="90">
        <v>36842</v>
      </c>
      <c r="H9" s="23" t="str">
        <f t="shared" si="3"/>
        <v>November</v>
      </c>
      <c r="I9" s="24">
        <f t="shared" ca="1" si="4"/>
        <v>15</v>
      </c>
      <c r="J9" s="25" t="s">
        <v>19</v>
      </c>
      <c r="K9" s="26">
        <v>89740</v>
      </c>
      <c r="L9" s="27">
        <v>5</v>
      </c>
      <c r="P9" s="96">
        <v>129484</v>
      </c>
      <c r="Q9" s="94">
        <v>42264</v>
      </c>
      <c r="R9" s="94">
        <v>42616</v>
      </c>
      <c r="S9" s="20">
        <f t="shared" si="2"/>
        <v>352</v>
      </c>
    </row>
    <row r="10" spans="1:19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3"/>
        <v>January</v>
      </c>
      <c r="I10" s="24">
        <f t="shared" ca="1" si="4"/>
        <v>17</v>
      </c>
      <c r="J10" s="25" t="s">
        <v>15</v>
      </c>
      <c r="K10" s="26">
        <v>48800</v>
      </c>
      <c r="L10" s="27">
        <v>4</v>
      </c>
      <c r="P10" s="96">
        <v>129955</v>
      </c>
      <c r="Q10" s="94">
        <v>41989</v>
      </c>
      <c r="R10" s="94">
        <v>42627</v>
      </c>
      <c r="S10" s="20">
        <f t="shared" si="2"/>
        <v>638</v>
      </c>
    </row>
    <row r="11" spans="1:19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3"/>
        <v>April</v>
      </c>
      <c r="I11" s="24">
        <f t="shared" ca="1" si="4"/>
        <v>14</v>
      </c>
      <c r="J11" s="25"/>
      <c r="K11" s="26">
        <v>32536</v>
      </c>
      <c r="L11" s="27">
        <v>2</v>
      </c>
      <c r="P11" s="96">
        <v>130375</v>
      </c>
      <c r="Q11" s="94">
        <v>41390</v>
      </c>
      <c r="R11" s="94">
        <v>42107</v>
      </c>
      <c r="S11" s="20">
        <f t="shared" si="2"/>
        <v>717</v>
      </c>
    </row>
    <row r="12" spans="1:19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3"/>
        <v>September</v>
      </c>
      <c r="I12" s="24">
        <f t="shared" ca="1" si="4"/>
        <v>22</v>
      </c>
      <c r="J12" s="25" t="s">
        <v>15</v>
      </c>
      <c r="K12" s="26">
        <v>65571</v>
      </c>
      <c r="L12" s="27">
        <v>3</v>
      </c>
      <c r="P12" s="96">
        <v>131082</v>
      </c>
      <c r="Q12" s="94">
        <v>41456</v>
      </c>
      <c r="R12" s="94">
        <v>41974</v>
      </c>
      <c r="S12" s="20">
        <f t="shared" si="2"/>
        <v>518</v>
      </c>
    </row>
    <row r="13" spans="1:19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3"/>
        <v>July</v>
      </c>
      <c r="I13" s="24">
        <f t="shared" ca="1" si="4"/>
        <v>15</v>
      </c>
      <c r="J13" s="25"/>
      <c r="K13" s="26">
        <v>58250</v>
      </c>
      <c r="L13" s="27">
        <v>2</v>
      </c>
      <c r="P13" s="96">
        <v>131227</v>
      </c>
      <c r="Q13" s="94">
        <v>41755</v>
      </c>
      <c r="R13" s="94">
        <v>42469</v>
      </c>
      <c r="S13" s="20">
        <f t="shared" si="2"/>
        <v>714</v>
      </c>
    </row>
    <row r="14" spans="1:19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3"/>
        <v>February</v>
      </c>
      <c r="I14" s="24">
        <f t="shared" ca="1" si="4"/>
        <v>5</v>
      </c>
      <c r="J14" s="25" t="s">
        <v>15</v>
      </c>
      <c r="K14" s="26">
        <v>22820</v>
      </c>
      <c r="L14" s="27">
        <v>5</v>
      </c>
      <c r="P14" s="96">
        <v>131897</v>
      </c>
      <c r="Q14" s="94">
        <v>42088</v>
      </c>
      <c r="R14" s="94">
        <v>42558</v>
      </c>
      <c r="S14" s="20">
        <f t="shared" si="2"/>
        <v>470</v>
      </c>
    </row>
    <row r="15" spans="1:19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3"/>
        <v>August</v>
      </c>
      <c r="I15" s="24">
        <f t="shared" ca="1" si="4"/>
        <v>19</v>
      </c>
      <c r="J15" s="25" t="s">
        <v>21</v>
      </c>
      <c r="K15" s="26">
        <v>15005</v>
      </c>
      <c r="L15" s="27">
        <v>4</v>
      </c>
      <c r="P15" s="96">
        <v>133690</v>
      </c>
      <c r="Q15" s="94">
        <v>42066</v>
      </c>
      <c r="R15" s="94">
        <v>42261</v>
      </c>
      <c r="S15" s="20">
        <f t="shared" si="2"/>
        <v>195</v>
      </c>
    </row>
    <row r="16" spans="1:19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3"/>
        <v>July</v>
      </c>
      <c r="I16" s="24">
        <f t="shared" ca="1" si="4"/>
        <v>17</v>
      </c>
      <c r="J16" s="25"/>
      <c r="K16" s="26">
        <v>54190</v>
      </c>
      <c r="L16" s="27">
        <v>4</v>
      </c>
      <c r="P16" s="96">
        <v>134717</v>
      </c>
      <c r="Q16" s="94">
        <v>41064</v>
      </c>
      <c r="R16" s="94">
        <v>42018</v>
      </c>
      <c r="S16" s="20">
        <f t="shared" si="2"/>
        <v>954</v>
      </c>
    </row>
    <row r="17" spans="1:19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3"/>
        <v>October</v>
      </c>
      <c r="I17" s="24">
        <f t="shared" ca="1" si="4"/>
        <v>18</v>
      </c>
      <c r="J17" s="25"/>
      <c r="K17" s="26">
        <v>24410</v>
      </c>
      <c r="L17" s="27">
        <v>3</v>
      </c>
      <c r="P17" s="96">
        <v>134944</v>
      </c>
      <c r="Q17" s="94">
        <v>42292</v>
      </c>
      <c r="R17" s="94">
        <v>43059</v>
      </c>
      <c r="S17" s="20">
        <f t="shared" si="2"/>
        <v>767</v>
      </c>
    </row>
    <row r="18" spans="1:19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3"/>
        <v>January</v>
      </c>
      <c r="I18" s="24">
        <f t="shared" ca="1" si="4"/>
        <v>12</v>
      </c>
      <c r="J18" s="25"/>
      <c r="K18" s="26">
        <v>28270</v>
      </c>
      <c r="L18" s="27">
        <v>5</v>
      </c>
      <c r="P18" s="96">
        <v>135226</v>
      </c>
      <c r="Q18" s="94">
        <v>41668</v>
      </c>
      <c r="R18" s="94">
        <v>41981</v>
      </c>
      <c r="S18" s="20">
        <f t="shared" si="2"/>
        <v>313</v>
      </c>
    </row>
    <row r="19" spans="1:19" x14ac:dyDescent="0.25">
      <c r="A19" s="20" t="s">
        <v>319</v>
      </c>
      <c r="B19" s="22" t="s">
        <v>941</v>
      </c>
      <c r="C19" s="20" t="s">
        <v>34</v>
      </c>
      <c r="D19" s="43">
        <v>938723321</v>
      </c>
      <c r="E19" s="47">
        <v>9196456972</v>
      </c>
      <c r="F19" s="20" t="s">
        <v>13</v>
      </c>
      <c r="G19" s="90">
        <v>40253</v>
      </c>
      <c r="H19" s="23" t="str">
        <f t="shared" si="3"/>
        <v>March</v>
      </c>
      <c r="I19" s="24">
        <f t="shared" ca="1" si="4"/>
        <v>6</v>
      </c>
      <c r="J19" s="25"/>
      <c r="K19" s="26">
        <v>89640</v>
      </c>
      <c r="L19" s="27">
        <v>4</v>
      </c>
      <c r="P19" s="96">
        <v>135739</v>
      </c>
      <c r="Q19" s="94">
        <v>42126</v>
      </c>
      <c r="R19" s="94">
        <v>42552</v>
      </c>
      <c r="S19" s="20">
        <f t="shared" si="2"/>
        <v>426</v>
      </c>
    </row>
    <row r="20" spans="1:19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3"/>
        <v>April</v>
      </c>
      <c r="I20" s="24">
        <f t="shared" ca="1" si="4"/>
        <v>6</v>
      </c>
      <c r="J20" s="25" t="s">
        <v>15</v>
      </c>
      <c r="K20" s="26">
        <v>71120</v>
      </c>
      <c r="L20" s="27">
        <v>4</v>
      </c>
      <c r="P20" s="96">
        <v>138578</v>
      </c>
      <c r="Q20" s="94">
        <v>41939</v>
      </c>
      <c r="R20" s="94">
        <v>42216</v>
      </c>
      <c r="S20" s="20">
        <f t="shared" si="2"/>
        <v>277</v>
      </c>
    </row>
    <row r="21" spans="1:19" x14ac:dyDescent="0.25">
      <c r="A21" s="20" t="s">
        <v>950</v>
      </c>
      <c r="B21" s="22" t="s">
        <v>941</v>
      </c>
      <c r="C21" s="20" t="s">
        <v>27</v>
      </c>
      <c r="D21" s="43">
        <v>130619578</v>
      </c>
      <c r="E21" s="47">
        <v>9195057530</v>
      </c>
      <c r="F21" s="20" t="s">
        <v>13</v>
      </c>
      <c r="G21" s="90">
        <v>37628</v>
      </c>
      <c r="H21" s="23" t="str">
        <f t="shared" si="3"/>
        <v>January</v>
      </c>
      <c r="I21" s="24">
        <f t="shared" ca="1" si="4"/>
        <v>13</v>
      </c>
      <c r="J21" s="25"/>
      <c r="K21" s="26">
        <v>89520</v>
      </c>
      <c r="L21" s="27">
        <v>5</v>
      </c>
      <c r="P21" s="96">
        <v>138698</v>
      </c>
      <c r="Q21" s="94">
        <v>41815</v>
      </c>
      <c r="R21" s="94">
        <v>42057</v>
      </c>
      <c r="S21" s="20">
        <f t="shared" si="2"/>
        <v>242</v>
      </c>
    </row>
    <row r="22" spans="1:19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3"/>
        <v>April</v>
      </c>
      <c r="I22" s="24">
        <f t="shared" ca="1" si="4"/>
        <v>17</v>
      </c>
      <c r="J22" s="25"/>
      <c r="K22" s="26">
        <v>52940</v>
      </c>
      <c r="L22" s="27">
        <v>4</v>
      </c>
      <c r="P22" s="96">
        <v>139841</v>
      </c>
      <c r="Q22" s="94">
        <v>42348</v>
      </c>
      <c r="R22" s="94">
        <v>42892</v>
      </c>
      <c r="S22" s="20">
        <f t="shared" si="2"/>
        <v>544</v>
      </c>
    </row>
    <row r="23" spans="1:19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si="3"/>
        <v>February</v>
      </c>
      <c r="I23" s="24">
        <f t="shared" ca="1" si="4"/>
        <v>13</v>
      </c>
      <c r="J23" s="25" t="s">
        <v>16</v>
      </c>
      <c r="K23" s="26">
        <v>74840</v>
      </c>
      <c r="L23" s="27">
        <v>4</v>
      </c>
      <c r="P23" s="96">
        <v>141128</v>
      </c>
      <c r="Q23" s="94">
        <v>42261</v>
      </c>
      <c r="R23" s="94">
        <v>42545</v>
      </c>
      <c r="S23" s="20">
        <f t="shared" si="2"/>
        <v>284</v>
      </c>
    </row>
    <row r="24" spans="1:19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3"/>
        <v>November</v>
      </c>
      <c r="I24" s="24">
        <f t="shared" ca="1" si="4"/>
        <v>19</v>
      </c>
      <c r="J24" s="25" t="s">
        <v>18</v>
      </c>
      <c r="K24" s="26">
        <v>74670</v>
      </c>
      <c r="L24" s="27">
        <v>5</v>
      </c>
      <c r="P24" s="96">
        <v>142165</v>
      </c>
      <c r="Q24" s="94">
        <v>41034</v>
      </c>
      <c r="R24" s="94">
        <v>41456</v>
      </c>
      <c r="S24" s="20">
        <f t="shared" si="2"/>
        <v>422</v>
      </c>
    </row>
    <row r="25" spans="1:19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3"/>
        <v>December</v>
      </c>
      <c r="I25" s="24">
        <f t="shared" ca="1" si="4"/>
        <v>22</v>
      </c>
      <c r="J25" s="25"/>
      <c r="K25" s="26">
        <v>34680</v>
      </c>
      <c r="L25" s="27">
        <v>5</v>
      </c>
      <c r="P25" s="96">
        <v>143006</v>
      </c>
      <c r="Q25" s="94">
        <v>41404</v>
      </c>
      <c r="R25" s="94">
        <v>42107</v>
      </c>
      <c r="S25" s="20">
        <f t="shared" si="2"/>
        <v>703</v>
      </c>
    </row>
    <row r="26" spans="1:19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3"/>
        <v>February</v>
      </c>
      <c r="I26" s="24">
        <f t="shared" ca="1" si="4"/>
        <v>3</v>
      </c>
      <c r="J26" s="25"/>
      <c r="K26" s="26">
        <v>57680</v>
      </c>
      <c r="L26" s="27">
        <v>4</v>
      </c>
      <c r="P26" s="96">
        <v>143156</v>
      </c>
      <c r="Q26" s="94">
        <v>42168</v>
      </c>
      <c r="R26" s="94">
        <v>42378</v>
      </c>
      <c r="S26" s="20">
        <f t="shared" si="2"/>
        <v>210</v>
      </c>
    </row>
    <row r="27" spans="1:19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3"/>
        <v>February</v>
      </c>
      <c r="I27" s="24">
        <f t="shared" ca="1" si="4"/>
        <v>16</v>
      </c>
      <c r="J27" s="25"/>
      <c r="K27" s="26">
        <v>20028</v>
      </c>
      <c r="L27" s="27">
        <v>4</v>
      </c>
      <c r="P27" s="96">
        <v>143435</v>
      </c>
      <c r="Q27" s="94">
        <v>41424</v>
      </c>
      <c r="R27" s="94">
        <v>41541</v>
      </c>
      <c r="S27" s="20">
        <f t="shared" si="2"/>
        <v>117</v>
      </c>
    </row>
    <row r="28" spans="1:19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3"/>
        <v>September</v>
      </c>
      <c r="I28" s="24">
        <f t="shared" ca="1" si="4"/>
        <v>17</v>
      </c>
      <c r="J28" s="25" t="s">
        <v>21</v>
      </c>
      <c r="K28" s="26">
        <v>48415</v>
      </c>
      <c r="L28" s="27">
        <v>4</v>
      </c>
      <c r="P28" s="96">
        <v>144038</v>
      </c>
      <c r="Q28" s="94">
        <v>42367</v>
      </c>
      <c r="R28" s="94">
        <v>43317</v>
      </c>
      <c r="S28" s="20">
        <f t="shared" si="2"/>
        <v>950</v>
      </c>
    </row>
    <row r="29" spans="1:19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3"/>
        <v>December</v>
      </c>
      <c r="I29" s="24">
        <f t="shared" ca="1" si="4"/>
        <v>7</v>
      </c>
      <c r="J29" s="25"/>
      <c r="K29" s="26">
        <v>59330</v>
      </c>
      <c r="L29" s="27">
        <v>4</v>
      </c>
      <c r="P29" s="96">
        <v>144108</v>
      </c>
      <c r="Q29" s="94">
        <v>41689</v>
      </c>
      <c r="R29" s="94">
        <v>42416</v>
      </c>
      <c r="S29" s="20">
        <f t="shared" si="2"/>
        <v>727</v>
      </c>
    </row>
    <row r="30" spans="1:19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3"/>
        <v>November</v>
      </c>
      <c r="I30" s="24">
        <f t="shared" ca="1" si="4"/>
        <v>13</v>
      </c>
      <c r="J30" s="25" t="s">
        <v>16</v>
      </c>
      <c r="K30" s="26">
        <v>48330</v>
      </c>
      <c r="L30" s="27">
        <v>1</v>
      </c>
      <c r="P30" s="96">
        <v>146377</v>
      </c>
      <c r="Q30" s="94">
        <v>41013</v>
      </c>
      <c r="R30" s="94">
        <v>41652</v>
      </c>
      <c r="S30" s="20">
        <f t="shared" si="2"/>
        <v>639</v>
      </c>
    </row>
    <row r="31" spans="1:19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3"/>
        <v>March</v>
      </c>
      <c r="I31" s="24">
        <f t="shared" ca="1" si="4"/>
        <v>22</v>
      </c>
      <c r="J31" s="25"/>
      <c r="K31" s="26">
        <v>62480</v>
      </c>
      <c r="L31" s="27">
        <v>5</v>
      </c>
      <c r="P31" s="96">
        <v>146756</v>
      </c>
      <c r="Q31" s="94">
        <v>42120</v>
      </c>
      <c r="R31" s="94">
        <v>43079</v>
      </c>
      <c r="S31" s="20">
        <f t="shared" si="2"/>
        <v>959</v>
      </c>
    </row>
    <row r="32" spans="1:19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3"/>
        <v>April</v>
      </c>
      <c r="I32" s="24">
        <f t="shared" ca="1" si="4"/>
        <v>14</v>
      </c>
      <c r="J32" s="25" t="s">
        <v>19</v>
      </c>
      <c r="K32" s="26">
        <v>26185</v>
      </c>
      <c r="L32" s="27">
        <v>5</v>
      </c>
      <c r="P32" s="96">
        <v>147925</v>
      </c>
      <c r="Q32" s="94">
        <v>41764</v>
      </c>
      <c r="R32" s="94">
        <v>42019</v>
      </c>
      <c r="S32" s="20">
        <f t="shared" si="2"/>
        <v>255</v>
      </c>
    </row>
    <row r="33" spans="1:19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3"/>
        <v>October</v>
      </c>
      <c r="I33" s="24">
        <f t="shared" ca="1" si="4"/>
        <v>15</v>
      </c>
      <c r="J33" s="25" t="s">
        <v>19</v>
      </c>
      <c r="K33" s="26">
        <v>48190</v>
      </c>
      <c r="L33" s="27">
        <v>1</v>
      </c>
      <c r="P33" s="96">
        <v>149215</v>
      </c>
      <c r="Q33" s="94">
        <v>42283</v>
      </c>
      <c r="R33" s="94">
        <v>42720</v>
      </c>
      <c r="S33" s="20">
        <f t="shared" si="2"/>
        <v>437</v>
      </c>
    </row>
    <row r="34" spans="1:19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3"/>
        <v>July</v>
      </c>
      <c r="I34" s="24">
        <f t="shared" ca="1" si="4"/>
        <v>22</v>
      </c>
      <c r="J34" s="25" t="s">
        <v>15</v>
      </c>
      <c r="K34" s="26">
        <v>39110</v>
      </c>
      <c r="L34" s="27">
        <v>5</v>
      </c>
      <c r="P34" s="96">
        <v>150546</v>
      </c>
      <c r="Q34" s="94">
        <v>42043</v>
      </c>
      <c r="R34" s="94">
        <v>42857</v>
      </c>
      <c r="S34" s="20">
        <f t="shared" si="2"/>
        <v>814</v>
      </c>
    </row>
    <row r="35" spans="1:19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3"/>
        <v>January</v>
      </c>
      <c r="I35" s="24">
        <f t="shared" ca="1" si="4"/>
        <v>19</v>
      </c>
      <c r="J35" s="25" t="s">
        <v>16</v>
      </c>
      <c r="K35" s="26">
        <v>38920</v>
      </c>
      <c r="L35" s="27">
        <v>4</v>
      </c>
      <c r="P35" s="96">
        <v>152634</v>
      </c>
      <c r="Q35" s="94">
        <v>41324</v>
      </c>
      <c r="R35" s="94">
        <v>41610</v>
      </c>
      <c r="S35" s="20">
        <f t="shared" si="2"/>
        <v>286</v>
      </c>
    </row>
    <row r="36" spans="1:19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3"/>
        <v>May</v>
      </c>
      <c r="I36" s="24">
        <f t="shared" ca="1" si="4"/>
        <v>7</v>
      </c>
      <c r="J36" s="25" t="s">
        <v>16</v>
      </c>
      <c r="K36" s="26">
        <v>71400</v>
      </c>
      <c r="L36" s="27">
        <v>4</v>
      </c>
      <c r="P36" s="96">
        <v>153898</v>
      </c>
      <c r="Q36" s="94">
        <v>41470</v>
      </c>
      <c r="R36" s="94">
        <v>42077</v>
      </c>
      <c r="S36" s="20">
        <f t="shared" si="2"/>
        <v>607</v>
      </c>
    </row>
    <row r="37" spans="1:19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3"/>
        <v>November</v>
      </c>
      <c r="I37" s="24">
        <f t="shared" ca="1" si="4"/>
        <v>15</v>
      </c>
      <c r="J37" s="25" t="s">
        <v>21</v>
      </c>
      <c r="K37" s="26">
        <v>55450</v>
      </c>
      <c r="L37" s="27">
        <v>5</v>
      </c>
      <c r="P37" s="96">
        <v>154749</v>
      </c>
      <c r="Q37" s="94">
        <v>41375</v>
      </c>
      <c r="R37" s="94">
        <v>41703</v>
      </c>
      <c r="S37" s="20">
        <f t="shared" si="2"/>
        <v>328</v>
      </c>
    </row>
    <row r="38" spans="1:19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3"/>
        <v>January</v>
      </c>
      <c r="I38" s="24">
        <f t="shared" ca="1" si="4"/>
        <v>18</v>
      </c>
      <c r="J38" s="25"/>
      <c r="K38" s="26">
        <v>76870</v>
      </c>
      <c r="L38" s="27">
        <v>5</v>
      </c>
      <c r="P38" s="96">
        <v>154849</v>
      </c>
      <c r="Q38" s="94">
        <v>41562</v>
      </c>
      <c r="R38" s="94">
        <v>41730</v>
      </c>
      <c r="S38" s="20">
        <f t="shared" si="2"/>
        <v>168</v>
      </c>
    </row>
    <row r="39" spans="1:19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3"/>
        <v>July</v>
      </c>
      <c r="I39" s="24">
        <f t="shared" ca="1" si="4"/>
        <v>16</v>
      </c>
      <c r="J39" s="25" t="s">
        <v>21</v>
      </c>
      <c r="K39" s="26">
        <v>22870</v>
      </c>
      <c r="L39" s="27">
        <v>3</v>
      </c>
      <c r="P39" s="96">
        <v>155907</v>
      </c>
      <c r="Q39" s="94">
        <v>41408</v>
      </c>
      <c r="R39" s="94">
        <v>41769</v>
      </c>
      <c r="S39" s="20">
        <f t="shared" si="2"/>
        <v>361</v>
      </c>
    </row>
    <row r="40" spans="1:19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3"/>
        <v>July</v>
      </c>
      <c r="I40" s="24">
        <f t="shared" ca="1" si="4"/>
        <v>22</v>
      </c>
      <c r="J40" s="25" t="s">
        <v>15</v>
      </c>
      <c r="K40" s="26">
        <v>52940</v>
      </c>
      <c r="L40" s="27">
        <v>4</v>
      </c>
      <c r="P40" s="96">
        <v>156060</v>
      </c>
      <c r="Q40" s="94">
        <v>42200</v>
      </c>
      <c r="R40" s="94">
        <v>42607</v>
      </c>
      <c r="S40" s="20">
        <f t="shared" si="2"/>
        <v>407</v>
      </c>
    </row>
    <row r="41" spans="1:19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3"/>
        <v>September</v>
      </c>
      <c r="I41" s="24">
        <f t="shared" ca="1" si="4"/>
        <v>17</v>
      </c>
      <c r="J41" s="25"/>
      <c r="K41" s="26">
        <v>74740</v>
      </c>
      <c r="L41" s="27">
        <v>5</v>
      </c>
      <c r="P41" s="96">
        <v>157044</v>
      </c>
      <c r="Q41" s="94">
        <v>41145</v>
      </c>
      <c r="R41" s="94">
        <v>41555</v>
      </c>
      <c r="S41" s="20">
        <f t="shared" si="2"/>
        <v>410</v>
      </c>
    </row>
    <row r="42" spans="1:19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3"/>
        <v>March</v>
      </c>
      <c r="I42" s="24">
        <f t="shared" ca="1" si="4"/>
        <v>12</v>
      </c>
      <c r="J42" s="25" t="s">
        <v>15</v>
      </c>
      <c r="K42" s="26">
        <v>29130</v>
      </c>
      <c r="L42" s="27">
        <v>1</v>
      </c>
      <c r="P42" s="96">
        <v>159086</v>
      </c>
      <c r="Q42" s="94">
        <v>41142</v>
      </c>
      <c r="R42" s="94">
        <v>41957</v>
      </c>
      <c r="S42" s="20">
        <f t="shared" si="2"/>
        <v>815</v>
      </c>
    </row>
    <row r="43" spans="1:19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3"/>
        <v>August</v>
      </c>
      <c r="I43" s="24">
        <f t="shared" ca="1" si="4"/>
        <v>19</v>
      </c>
      <c r="J43" s="25" t="s">
        <v>15</v>
      </c>
      <c r="K43" s="26">
        <v>39000</v>
      </c>
      <c r="L43" s="27">
        <v>5</v>
      </c>
      <c r="P43" s="96">
        <v>162588</v>
      </c>
      <c r="Q43" s="94">
        <v>42287</v>
      </c>
      <c r="R43" s="94">
        <v>42544</v>
      </c>
      <c r="S43" s="20">
        <f t="shared" si="2"/>
        <v>257</v>
      </c>
    </row>
    <row r="44" spans="1:19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90">
        <v>34357</v>
      </c>
      <c r="H44" s="23" t="str">
        <f t="shared" si="3"/>
        <v>January</v>
      </c>
      <c r="I44" s="24">
        <f t="shared" ca="1" si="4"/>
        <v>22</v>
      </c>
      <c r="J44" s="25" t="s">
        <v>19</v>
      </c>
      <c r="K44" s="26">
        <v>37620</v>
      </c>
      <c r="L44" s="27">
        <v>5</v>
      </c>
      <c r="P44" s="96">
        <v>165524</v>
      </c>
      <c r="Q44" s="94">
        <v>42341</v>
      </c>
      <c r="R44" s="94">
        <v>43040</v>
      </c>
      <c r="S44" s="20">
        <f t="shared" si="2"/>
        <v>699</v>
      </c>
    </row>
    <row r="45" spans="1:19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3"/>
        <v>April</v>
      </c>
      <c r="I45" s="24">
        <f t="shared" ca="1" si="4"/>
        <v>15</v>
      </c>
      <c r="J45" s="25" t="s">
        <v>16</v>
      </c>
      <c r="K45" s="26">
        <v>79610</v>
      </c>
      <c r="L45" s="27">
        <v>2</v>
      </c>
      <c r="P45" s="96">
        <v>165551</v>
      </c>
      <c r="Q45" s="94">
        <v>41998</v>
      </c>
      <c r="R45" s="94">
        <v>42869</v>
      </c>
      <c r="S45" s="20">
        <f t="shared" si="2"/>
        <v>871</v>
      </c>
    </row>
    <row r="46" spans="1:19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3"/>
        <v>October</v>
      </c>
      <c r="I46" s="24">
        <f t="shared" ca="1" si="4"/>
        <v>16</v>
      </c>
      <c r="J46" s="25" t="s">
        <v>15</v>
      </c>
      <c r="K46" s="26">
        <v>68520</v>
      </c>
      <c r="L46" s="27">
        <v>5</v>
      </c>
      <c r="P46" s="96">
        <v>165784</v>
      </c>
      <c r="Q46" s="94">
        <v>42178</v>
      </c>
      <c r="R46" s="94">
        <v>42855</v>
      </c>
      <c r="S46" s="20">
        <f t="shared" si="2"/>
        <v>677</v>
      </c>
    </row>
    <row r="47" spans="1:19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3"/>
        <v>March</v>
      </c>
      <c r="I47" s="24">
        <f t="shared" ca="1" si="4"/>
        <v>14</v>
      </c>
      <c r="J47" s="25" t="s">
        <v>19</v>
      </c>
      <c r="K47" s="26">
        <v>17270</v>
      </c>
      <c r="L47" s="27">
        <v>5</v>
      </c>
      <c r="P47" s="96">
        <v>168553</v>
      </c>
      <c r="Q47" s="94">
        <v>42129</v>
      </c>
      <c r="R47" s="94">
        <v>42939</v>
      </c>
      <c r="S47" s="20">
        <f t="shared" si="2"/>
        <v>810</v>
      </c>
    </row>
    <row r="48" spans="1:19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3"/>
        <v>December</v>
      </c>
      <c r="I48" s="24">
        <f t="shared" ca="1" si="4"/>
        <v>12</v>
      </c>
      <c r="J48" s="25"/>
      <c r="K48" s="26">
        <v>77136</v>
      </c>
      <c r="L48" s="27">
        <v>5</v>
      </c>
      <c r="P48" s="96">
        <v>169216</v>
      </c>
      <c r="Q48" s="94">
        <v>42362</v>
      </c>
      <c r="R48" s="94">
        <v>43268</v>
      </c>
      <c r="S48" s="20">
        <f t="shared" si="2"/>
        <v>906</v>
      </c>
    </row>
    <row r="49" spans="1:19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3"/>
        <v>August</v>
      </c>
      <c r="I49" s="24">
        <f t="shared" ca="1" si="4"/>
        <v>15</v>
      </c>
      <c r="J49" s="25" t="s">
        <v>15</v>
      </c>
      <c r="K49" s="26">
        <v>34980</v>
      </c>
      <c r="L49" s="27">
        <v>2</v>
      </c>
      <c r="P49" s="96">
        <v>172351</v>
      </c>
      <c r="Q49" s="94">
        <v>41666</v>
      </c>
      <c r="R49" s="94">
        <v>42649</v>
      </c>
      <c r="S49" s="20">
        <f t="shared" si="2"/>
        <v>983</v>
      </c>
    </row>
    <row r="50" spans="1:19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3"/>
        <v>September</v>
      </c>
      <c r="I50" s="24">
        <f t="shared" ca="1" si="4"/>
        <v>6</v>
      </c>
      <c r="J50" s="25" t="s">
        <v>16</v>
      </c>
      <c r="K50" s="26">
        <v>49080</v>
      </c>
      <c r="L50" s="27">
        <v>5</v>
      </c>
      <c r="P50" s="96">
        <v>172435</v>
      </c>
      <c r="Q50" s="94">
        <v>41679</v>
      </c>
      <c r="R50" s="94">
        <v>41853</v>
      </c>
      <c r="S50" s="20">
        <f t="shared" si="2"/>
        <v>174</v>
      </c>
    </row>
    <row r="51" spans="1:19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3"/>
        <v>January</v>
      </c>
      <c r="I51" s="24">
        <f t="shared" ca="1" si="4"/>
        <v>11</v>
      </c>
      <c r="J51" s="25" t="s">
        <v>15</v>
      </c>
      <c r="K51" s="26">
        <v>33810</v>
      </c>
      <c r="L51" s="27">
        <v>5</v>
      </c>
      <c r="P51" s="96">
        <v>173684</v>
      </c>
      <c r="Q51" s="94">
        <v>41240</v>
      </c>
      <c r="R51" s="94">
        <v>41535</v>
      </c>
      <c r="S51" s="20">
        <f t="shared" si="2"/>
        <v>295</v>
      </c>
    </row>
    <row r="52" spans="1:19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3"/>
        <v>July</v>
      </c>
      <c r="I52" s="24">
        <f t="shared" ca="1" si="4"/>
        <v>15</v>
      </c>
      <c r="J52" s="25"/>
      <c r="K52" s="26">
        <v>47620</v>
      </c>
      <c r="L52" s="27">
        <v>5</v>
      </c>
      <c r="P52" s="96">
        <v>174220</v>
      </c>
      <c r="Q52" s="94">
        <v>41729</v>
      </c>
      <c r="R52" s="94">
        <v>42112</v>
      </c>
      <c r="S52" s="20">
        <f t="shared" si="2"/>
        <v>383</v>
      </c>
    </row>
    <row r="53" spans="1:19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3"/>
        <v>April</v>
      </c>
      <c r="I53" s="24">
        <f t="shared" ca="1" si="4"/>
        <v>17</v>
      </c>
      <c r="J53" s="25" t="s">
        <v>18</v>
      </c>
      <c r="K53" s="26">
        <v>45480</v>
      </c>
      <c r="L53" s="27">
        <v>4</v>
      </c>
      <c r="P53" s="96">
        <v>174369</v>
      </c>
      <c r="Q53" s="94">
        <v>42265</v>
      </c>
      <c r="R53" s="94">
        <v>43021</v>
      </c>
      <c r="S53" s="20">
        <f t="shared" si="2"/>
        <v>756</v>
      </c>
    </row>
    <row r="54" spans="1:19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3"/>
        <v>December</v>
      </c>
      <c r="I54" s="24">
        <f t="shared" ca="1" si="4"/>
        <v>12</v>
      </c>
      <c r="J54" s="25" t="s">
        <v>16</v>
      </c>
      <c r="K54" s="26">
        <v>40680</v>
      </c>
      <c r="L54" s="27">
        <v>5</v>
      </c>
      <c r="P54" s="96">
        <v>176993</v>
      </c>
      <c r="Q54" s="94">
        <v>41029</v>
      </c>
      <c r="R54" s="94">
        <v>41986</v>
      </c>
      <c r="S54" s="20">
        <f t="shared" si="2"/>
        <v>957</v>
      </c>
    </row>
    <row r="55" spans="1:19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3"/>
        <v>June</v>
      </c>
      <c r="I55" s="24">
        <f t="shared" ca="1" si="4"/>
        <v>17</v>
      </c>
      <c r="J55" s="25" t="s">
        <v>19</v>
      </c>
      <c r="K55" s="26">
        <v>34330</v>
      </c>
      <c r="L55" s="27">
        <v>3</v>
      </c>
      <c r="P55" s="96">
        <v>177607</v>
      </c>
      <c r="Q55" s="94">
        <v>41113</v>
      </c>
      <c r="R55" s="94">
        <v>41502</v>
      </c>
      <c r="S55" s="20">
        <f t="shared" si="2"/>
        <v>389</v>
      </c>
    </row>
    <row r="56" spans="1:19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3"/>
        <v>December</v>
      </c>
      <c r="I56" s="24">
        <f t="shared" ca="1" si="4"/>
        <v>7</v>
      </c>
      <c r="J56" s="25" t="s">
        <v>15</v>
      </c>
      <c r="K56" s="26">
        <v>73560</v>
      </c>
      <c r="L56" s="27">
        <v>3</v>
      </c>
      <c r="P56" s="96">
        <v>178622</v>
      </c>
      <c r="Q56" s="94">
        <v>41456</v>
      </c>
      <c r="R56" s="94">
        <v>41843</v>
      </c>
      <c r="S56" s="20">
        <f t="shared" si="2"/>
        <v>387</v>
      </c>
    </row>
    <row r="57" spans="1:19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3"/>
        <v>May</v>
      </c>
      <c r="I57" s="24">
        <f t="shared" ca="1" si="4"/>
        <v>7</v>
      </c>
      <c r="J57" s="25" t="s">
        <v>19</v>
      </c>
      <c r="K57" s="26">
        <v>65880</v>
      </c>
      <c r="L57" s="27">
        <v>5</v>
      </c>
      <c r="P57" s="96">
        <v>180368</v>
      </c>
      <c r="Q57" s="94">
        <v>41444</v>
      </c>
      <c r="R57" s="94">
        <v>42384</v>
      </c>
      <c r="S57" s="20">
        <f t="shared" si="2"/>
        <v>940</v>
      </c>
    </row>
    <row r="58" spans="1:19" x14ac:dyDescent="0.25">
      <c r="A58" s="20" t="s">
        <v>958</v>
      </c>
      <c r="B58" s="22" t="s">
        <v>938</v>
      </c>
      <c r="C58" s="20" t="s">
        <v>35</v>
      </c>
      <c r="D58" s="43">
        <v>265993407</v>
      </c>
      <c r="E58" s="47">
        <v>9193558443</v>
      </c>
      <c r="F58" s="20" t="s">
        <v>13</v>
      </c>
      <c r="G58" s="90">
        <v>34192</v>
      </c>
      <c r="H58" s="23" t="str">
        <f t="shared" si="3"/>
        <v>August</v>
      </c>
      <c r="I58" s="24">
        <f t="shared" ca="1" si="4"/>
        <v>23</v>
      </c>
      <c r="J58" s="25"/>
      <c r="K58" s="26">
        <v>89450</v>
      </c>
      <c r="L58" s="27">
        <v>2</v>
      </c>
      <c r="P58" s="96">
        <v>181791</v>
      </c>
      <c r="Q58" s="94">
        <v>40948</v>
      </c>
      <c r="R58" s="94">
        <v>41833</v>
      </c>
      <c r="S58" s="20">
        <f t="shared" si="2"/>
        <v>885</v>
      </c>
    </row>
    <row r="59" spans="1:19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3"/>
        <v>August</v>
      </c>
      <c r="I59" s="24">
        <f t="shared" ca="1" si="4"/>
        <v>8</v>
      </c>
      <c r="J59" s="25" t="s">
        <v>15</v>
      </c>
      <c r="K59" s="26">
        <v>22410</v>
      </c>
      <c r="L59" s="27">
        <v>4</v>
      </c>
      <c r="P59" s="96">
        <v>183964</v>
      </c>
      <c r="Q59" s="94">
        <v>41270</v>
      </c>
      <c r="R59" s="94">
        <v>41654</v>
      </c>
      <c r="S59" s="20">
        <f t="shared" si="2"/>
        <v>384</v>
      </c>
    </row>
    <row r="60" spans="1:19" x14ac:dyDescent="0.25">
      <c r="A60" s="20" t="s">
        <v>379</v>
      </c>
      <c r="B60" s="22" t="s">
        <v>941</v>
      </c>
      <c r="C60" s="20" t="s">
        <v>23</v>
      </c>
      <c r="D60" s="43">
        <v>427811310</v>
      </c>
      <c r="E60" s="47">
        <v>9191362796</v>
      </c>
      <c r="F60" s="20" t="s">
        <v>13</v>
      </c>
      <c r="G60" s="90">
        <v>39817</v>
      </c>
      <c r="H60" s="23" t="str">
        <f t="shared" si="3"/>
        <v>January</v>
      </c>
      <c r="I60" s="24">
        <f t="shared" ca="1" si="4"/>
        <v>7</v>
      </c>
      <c r="J60" s="25"/>
      <c r="K60" s="26">
        <v>89310</v>
      </c>
      <c r="L60" s="27">
        <v>5</v>
      </c>
      <c r="P60" s="96">
        <v>184347</v>
      </c>
      <c r="Q60" s="94">
        <v>41033</v>
      </c>
      <c r="R60" s="94">
        <v>41378</v>
      </c>
      <c r="S60" s="20">
        <f t="shared" si="2"/>
        <v>345</v>
      </c>
    </row>
    <row r="61" spans="1:19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3"/>
        <v>February</v>
      </c>
      <c r="I61" s="24">
        <f t="shared" ca="1" si="4"/>
        <v>8</v>
      </c>
      <c r="J61" s="25" t="s">
        <v>15</v>
      </c>
      <c r="K61" s="26">
        <v>47350</v>
      </c>
      <c r="L61" s="27">
        <v>5</v>
      </c>
      <c r="P61" s="96">
        <v>185520</v>
      </c>
      <c r="Q61" s="94">
        <v>42352</v>
      </c>
      <c r="R61" s="94">
        <v>43189</v>
      </c>
      <c r="S61" s="20">
        <f t="shared" si="2"/>
        <v>837</v>
      </c>
    </row>
    <row r="62" spans="1:19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3"/>
        <v>January</v>
      </c>
      <c r="I62" s="24">
        <f t="shared" ca="1" si="4"/>
        <v>4</v>
      </c>
      <c r="J62" s="25" t="s">
        <v>19</v>
      </c>
      <c r="K62" s="26">
        <v>34990</v>
      </c>
      <c r="L62" s="27">
        <v>3</v>
      </c>
      <c r="P62" s="96">
        <v>187648</v>
      </c>
      <c r="Q62" s="94">
        <v>41741</v>
      </c>
      <c r="R62" s="94">
        <v>42141</v>
      </c>
      <c r="S62" s="20">
        <f t="shared" si="2"/>
        <v>400</v>
      </c>
    </row>
    <row r="63" spans="1:19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3"/>
        <v>June</v>
      </c>
      <c r="I63" s="24">
        <f t="shared" ca="1" si="4"/>
        <v>3</v>
      </c>
      <c r="J63" s="25" t="s">
        <v>19</v>
      </c>
      <c r="K63" s="26">
        <v>28625</v>
      </c>
      <c r="L63" s="27">
        <v>1</v>
      </c>
      <c r="P63" s="96">
        <v>189672</v>
      </c>
      <c r="Q63" s="94">
        <v>42074</v>
      </c>
      <c r="R63" s="94">
        <v>42696</v>
      </c>
      <c r="S63" s="20">
        <f t="shared" si="2"/>
        <v>622</v>
      </c>
    </row>
    <row r="64" spans="1:19" x14ac:dyDescent="0.25">
      <c r="A64" s="20" t="s">
        <v>283</v>
      </c>
      <c r="B64" s="22" t="s">
        <v>939</v>
      </c>
      <c r="C64" s="20" t="s">
        <v>26</v>
      </c>
      <c r="D64" s="43">
        <v>861884260</v>
      </c>
      <c r="E64" s="47">
        <v>9196632360</v>
      </c>
      <c r="F64" s="20" t="s">
        <v>14</v>
      </c>
      <c r="G64" s="90">
        <v>34295</v>
      </c>
      <c r="H64" s="23" t="str">
        <f t="shared" si="3"/>
        <v>November</v>
      </c>
      <c r="I64" s="24">
        <f t="shared" ca="1" si="4"/>
        <v>22</v>
      </c>
      <c r="J64" s="25" t="s">
        <v>15</v>
      </c>
      <c r="K64" s="26">
        <v>89140</v>
      </c>
      <c r="L64" s="27">
        <v>1</v>
      </c>
      <c r="P64" s="96">
        <v>189683</v>
      </c>
      <c r="Q64" s="94">
        <v>42260</v>
      </c>
      <c r="R64" s="94">
        <v>42842</v>
      </c>
      <c r="S64" s="20">
        <f t="shared" si="2"/>
        <v>582</v>
      </c>
    </row>
    <row r="65" spans="1:19" x14ac:dyDescent="0.25">
      <c r="A65" s="20" t="s">
        <v>494</v>
      </c>
      <c r="B65" s="22" t="s">
        <v>941</v>
      </c>
      <c r="C65" s="20" t="s">
        <v>33</v>
      </c>
      <c r="D65" s="43">
        <v>555718765</v>
      </c>
      <c r="E65" s="47">
        <v>2524618773</v>
      </c>
      <c r="F65" s="20" t="s">
        <v>14</v>
      </c>
      <c r="G65" s="90">
        <v>40395</v>
      </c>
      <c r="H65" s="23" t="str">
        <f t="shared" si="3"/>
        <v>August</v>
      </c>
      <c r="I65" s="24">
        <f t="shared" ca="1" si="4"/>
        <v>6</v>
      </c>
      <c r="J65" s="25" t="s">
        <v>15</v>
      </c>
      <c r="K65" s="26">
        <v>88850</v>
      </c>
      <c r="L65" s="27">
        <v>3</v>
      </c>
      <c r="P65" s="96">
        <v>189962</v>
      </c>
      <c r="Q65" s="94">
        <v>42021</v>
      </c>
      <c r="R65" s="94">
        <v>42714</v>
      </c>
      <c r="S65" s="20">
        <f t="shared" si="2"/>
        <v>693</v>
      </c>
    </row>
    <row r="66" spans="1:19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si="3"/>
        <v>December</v>
      </c>
      <c r="I66" s="24">
        <f t="shared" ca="1" si="4"/>
        <v>14</v>
      </c>
      <c r="J66" s="25"/>
      <c r="K66" s="26">
        <v>39764</v>
      </c>
      <c r="L66" s="27">
        <v>1</v>
      </c>
      <c r="P66" s="96">
        <v>190813</v>
      </c>
      <c r="Q66" s="94">
        <v>41138</v>
      </c>
      <c r="R66" s="94">
        <v>41537</v>
      </c>
      <c r="S66" s="20">
        <f t="shared" ref="S66:S129" si="5">DATEDIF(Q66,R66,"d")</f>
        <v>399</v>
      </c>
    </row>
    <row r="67" spans="1:19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3"/>
        <v>January</v>
      </c>
      <c r="I67" s="24">
        <f t="shared" ca="1" si="4"/>
        <v>10</v>
      </c>
      <c r="J67" s="25"/>
      <c r="K67" s="26">
        <v>75420</v>
      </c>
      <c r="L67" s="27">
        <v>1</v>
      </c>
      <c r="P67" s="96">
        <v>191799</v>
      </c>
      <c r="Q67" s="94">
        <v>40992</v>
      </c>
      <c r="R67" s="94">
        <v>41240</v>
      </c>
      <c r="S67" s="20">
        <f t="shared" si="5"/>
        <v>248</v>
      </c>
    </row>
    <row r="68" spans="1:19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ref="H68:H131" si="6">CHOOSE(MONTH(G68),"January","February","March","April","May","June","July","August","September","October","November","December")</f>
        <v>August</v>
      </c>
      <c r="I68" s="24">
        <f t="shared" ref="I68:I131" ca="1" si="7">DATEDIF(G68,TODAY(),"Y")</f>
        <v>15</v>
      </c>
      <c r="J68" s="25" t="s">
        <v>21</v>
      </c>
      <c r="K68" s="26">
        <v>46360</v>
      </c>
      <c r="L68" s="27">
        <v>5</v>
      </c>
      <c r="P68" s="96">
        <v>192251</v>
      </c>
      <c r="Q68" s="94">
        <v>40974</v>
      </c>
      <c r="R68" s="94">
        <v>41513</v>
      </c>
      <c r="S68" s="20">
        <f t="shared" si="5"/>
        <v>539</v>
      </c>
    </row>
    <row r="69" spans="1:19" x14ac:dyDescent="0.25">
      <c r="A69" s="20" t="s">
        <v>539</v>
      </c>
      <c r="B69" s="22" t="s">
        <v>941</v>
      </c>
      <c r="C69" s="20" t="s">
        <v>27</v>
      </c>
      <c r="D69" s="43">
        <v>876777922</v>
      </c>
      <c r="E69" s="47">
        <v>2527358099</v>
      </c>
      <c r="F69" s="20" t="s">
        <v>13</v>
      </c>
      <c r="G69" s="90">
        <v>41359</v>
      </c>
      <c r="H69" s="23" t="str">
        <f t="shared" si="6"/>
        <v>March</v>
      </c>
      <c r="I69" s="24">
        <f t="shared" ca="1" si="7"/>
        <v>3</v>
      </c>
      <c r="J69" s="25"/>
      <c r="K69" s="26">
        <v>88840</v>
      </c>
      <c r="L69" s="27">
        <v>5</v>
      </c>
      <c r="P69" s="96">
        <v>192476</v>
      </c>
      <c r="Q69" s="94">
        <v>42094</v>
      </c>
      <c r="R69" s="94">
        <v>42446</v>
      </c>
      <c r="S69" s="20">
        <f t="shared" si="5"/>
        <v>352</v>
      </c>
    </row>
    <row r="70" spans="1:19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6"/>
        <v>July</v>
      </c>
      <c r="I70" s="24">
        <f t="shared" ca="1" si="7"/>
        <v>13</v>
      </c>
      <c r="J70" s="25" t="s">
        <v>15</v>
      </c>
      <c r="K70" s="26">
        <v>71820</v>
      </c>
      <c r="L70" s="27">
        <v>2</v>
      </c>
      <c r="P70" s="96">
        <v>193599</v>
      </c>
      <c r="Q70" s="94">
        <v>42310</v>
      </c>
      <c r="R70" s="94">
        <v>42827</v>
      </c>
      <c r="S70" s="20">
        <f t="shared" si="5"/>
        <v>517</v>
      </c>
    </row>
    <row r="71" spans="1:19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90">
        <v>37267</v>
      </c>
      <c r="H71" s="23" t="str">
        <f t="shared" si="6"/>
        <v>January</v>
      </c>
      <c r="I71" s="24">
        <f t="shared" ca="1" si="7"/>
        <v>14</v>
      </c>
      <c r="J71" s="25" t="s">
        <v>16</v>
      </c>
      <c r="K71" s="26">
        <v>42905</v>
      </c>
      <c r="L71" s="27">
        <v>1</v>
      </c>
      <c r="P71" s="96">
        <v>196604</v>
      </c>
      <c r="Q71" s="94">
        <v>41849</v>
      </c>
      <c r="R71" s="94">
        <v>42749</v>
      </c>
      <c r="S71" s="20">
        <f t="shared" si="5"/>
        <v>900</v>
      </c>
    </row>
    <row r="72" spans="1:19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6"/>
        <v>September</v>
      </c>
      <c r="I72" s="24">
        <f t="shared" ca="1" si="7"/>
        <v>10</v>
      </c>
      <c r="J72" s="25" t="s">
        <v>15</v>
      </c>
      <c r="K72" s="26">
        <v>30350</v>
      </c>
      <c r="L72" s="27">
        <v>1</v>
      </c>
      <c r="P72" s="96">
        <v>198350</v>
      </c>
      <c r="Q72" s="94">
        <v>41729</v>
      </c>
      <c r="R72" s="94">
        <v>41852</v>
      </c>
      <c r="S72" s="20">
        <f t="shared" si="5"/>
        <v>123</v>
      </c>
    </row>
    <row r="73" spans="1:19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6"/>
        <v>December</v>
      </c>
      <c r="I73" s="24">
        <f t="shared" ca="1" si="7"/>
        <v>13</v>
      </c>
      <c r="J73" s="25"/>
      <c r="K73" s="26">
        <v>57760</v>
      </c>
      <c r="L73" s="27">
        <v>3</v>
      </c>
      <c r="P73" s="96">
        <v>198845</v>
      </c>
      <c r="Q73" s="94">
        <v>41255</v>
      </c>
      <c r="R73" s="94">
        <v>42183</v>
      </c>
      <c r="S73" s="20">
        <f t="shared" si="5"/>
        <v>928</v>
      </c>
    </row>
    <row r="74" spans="1:19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6"/>
        <v>June</v>
      </c>
      <c r="I74" s="24">
        <f t="shared" ca="1" si="7"/>
        <v>3</v>
      </c>
      <c r="J74" s="25"/>
      <c r="K74" s="26">
        <v>46570</v>
      </c>
      <c r="L74" s="27">
        <v>4</v>
      </c>
      <c r="P74" s="96">
        <v>199958</v>
      </c>
      <c r="Q74" s="94">
        <v>41375</v>
      </c>
      <c r="R74" s="94">
        <v>41848</v>
      </c>
      <c r="S74" s="20">
        <f t="shared" si="5"/>
        <v>473</v>
      </c>
    </row>
    <row r="75" spans="1:19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6"/>
        <v>January</v>
      </c>
      <c r="I75" s="24">
        <f t="shared" ca="1" si="7"/>
        <v>6</v>
      </c>
      <c r="J75" s="25" t="s">
        <v>16</v>
      </c>
      <c r="K75" s="26">
        <v>47760</v>
      </c>
      <c r="L75" s="27">
        <v>3</v>
      </c>
      <c r="P75" s="96">
        <v>200294</v>
      </c>
      <c r="Q75" s="94">
        <v>41979</v>
      </c>
      <c r="R75" s="94">
        <v>42496</v>
      </c>
      <c r="S75" s="20">
        <f t="shared" si="5"/>
        <v>517</v>
      </c>
    </row>
    <row r="76" spans="1:19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6"/>
        <v>April</v>
      </c>
      <c r="I76" s="24">
        <f t="shared" ca="1" si="7"/>
        <v>6</v>
      </c>
      <c r="J76" s="25" t="s">
        <v>18</v>
      </c>
      <c r="K76" s="26">
        <v>42020</v>
      </c>
      <c r="L76" s="27">
        <v>5</v>
      </c>
      <c r="P76" s="96">
        <v>201287</v>
      </c>
      <c r="Q76" s="94">
        <v>42177</v>
      </c>
      <c r="R76" s="94">
        <v>42637</v>
      </c>
      <c r="S76" s="20">
        <f t="shared" si="5"/>
        <v>460</v>
      </c>
    </row>
    <row r="77" spans="1:19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6"/>
        <v>September</v>
      </c>
      <c r="I77" s="24">
        <f t="shared" ca="1" si="7"/>
        <v>12</v>
      </c>
      <c r="J77" s="25" t="s">
        <v>19</v>
      </c>
      <c r="K77" s="26">
        <v>62750</v>
      </c>
      <c r="L77" s="27">
        <v>3</v>
      </c>
      <c r="P77" s="96">
        <v>205154</v>
      </c>
      <c r="Q77" s="94">
        <v>41407</v>
      </c>
      <c r="R77" s="94">
        <v>41726</v>
      </c>
      <c r="S77" s="20">
        <f t="shared" si="5"/>
        <v>319</v>
      </c>
    </row>
    <row r="78" spans="1:19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6"/>
        <v>January</v>
      </c>
      <c r="I78" s="24">
        <f t="shared" ca="1" si="7"/>
        <v>21</v>
      </c>
      <c r="J78" s="25"/>
      <c r="K78" s="26">
        <v>70300</v>
      </c>
      <c r="L78" s="27">
        <v>3</v>
      </c>
      <c r="P78" s="96">
        <v>206072</v>
      </c>
      <c r="Q78" s="94">
        <v>41239</v>
      </c>
      <c r="R78" s="94">
        <v>41987</v>
      </c>
      <c r="S78" s="20">
        <f t="shared" si="5"/>
        <v>748</v>
      </c>
    </row>
    <row r="79" spans="1:19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6"/>
        <v>January</v>
      </c>
      <c r="I79" s="24">
        <f t="shared" ca="1" si="7"/>
        <v>15</v>
      </c>
      <c r="J79" s="25" t="s">
        <v>18</v>
      </c>
      <c r="K79" s="26">
        <v>71010</v>
      </c>
      <c r="L79" s="27">
        <v>5</v>
      </c>
      <c r="P79" s="96">
        <v>207996</v>
      </c>
      <c r="Q79" s="94">
        <v>41304</v>
      </c>
      <c r="R79" s="94">
        <v>41837</v>
      </c>
      <c r="S79" s="20">
        <f t="shared" si="5"/>
        <v>533</v>
      </c>
    </row>
    <row r="80" spans="1:19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6"/>
        <v>October</v>
      </c>
      <c r="I80" s="24">
        <f t="shared" ca="1" si="7"/>
        <v>8</v>
      </c>
      <c r="J80" s="25" t="s">
        <v>16</v>
      </c>
      <c r="K80" s="26">
        <v>29420</v>
      </c>
      <c r="L80" s="27">
        <v>5</v>
      </c>
      <c r="P80" s="96">
        <v>208705</v>
      </c>
      <c r="Q80" s="94">
        <v>42218</v>
      </c>
      <c r="R80" s="94">
        <v>42318</v>
      </c>
      <c r="S80" s="20">
        <f t="shared" si="5"/>
        <v>100</v>
      </c>
    </row>
    <row r="81" spans="1:19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6"/>
        <v>September</v>
      </c>
      <c r="I81" s="24">
        <f t="shared" ca="1" si="7"/>
        <v>16</v>
      </c>
      <c r="J81" s="25"/>
      <c r="K81" s="26">
        <v>17912</v>
      </c>
      <c r="L81" s="27">
        <v>5</v>
      </c>
      <c r="P81" s="96">
        <v>208727</v>
      </c>
      <c r="Q81" s="94">
        <v>42180</v>
      </c>
      <c r="R81" s="94">
        <v>42767</v>
      </c>
      <c r="S81" s="20">
        <f t="shared" si="5"/>
        <v>587</v>
      </c>
    </row>
    <row r="82" spans="1:19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6"/>
        <v>July</v>
      </c>
      <c r="I82" s="24">
        <f t="shared" ca="1" si="7"/>
        <v>21</v>
      </c>
      <c r="J82" s="25" t="s">
        <v>19</v>
      </c>
      <c r="K82" s="26">
        <v>46410</v>
      </c>
      <c r="L82" s="27">
        <v>2</v>
      </c>
      <c r="P82" s="96">
        <v>209422</v>
      </c>
      <c r="Q82" s="94">
        <v>42112</v>
      </c>
      <c r="R82" s="94">
        <v>42969</v>
      </c>
      <c r="S82" s="20">
        <f t="shared" si="5"/>
        <v>857</v>
      </c>
    </row>
    <row r="83" spans="1:19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6"/>
        <v>February</v>
      </c>
      <c r="I83" s="24">
        <f t="shared" ca="1" si="7"/>
        <v>11</v>
      </c>
      <c r="J83" s="25" t="s">
        <v>16</v>
      </c>
      <c r="K83" s="26">
        <v>60300</v>
      </c>
      <c r="L83" s="27">
        <v>2</v>
      </c>
      <c r="P83" s="96">
        <v>212538</v>
      </c>
      <c r="Q83" s="94">
        <v>40948</v>
      </c>
      <c r="R83" s="94">
        <v>41182</v>
      </c>
      <c r="S83" s="20">
        <f t="shared" si="5"/>
        <v>234</v>
      </c>
    </row>
    <row r="84" spans="1:19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6"/>
        <v>September</v>
      </c>
      <c r="I84" s="24">
        <f t="shared" ca="1" si="7"/>
        <v>15</v>
      </c>
      <c r="J84" s="25" t="s">
        <v>15</v>
      </c>
      <c r="K84" s="26">
        <v>49860</v>
      </c>
      <c r="L84" s="27">
        <v>2</v>
      </c>
      <c r="P84" s="96">
        <v>216125</v>
      </c>
      <c r="Q84" s="94">
        <v>41323</v>
      </c>
      <c r="R84" s="94">
        <v>42298</v>
      </c>
      <c r="S84" s="20">
        <f t="shared" si="5"/>
        <v>975</v>
      </c>
    </row>
    <row r="85" spans="1:19" x14ac:dyDescent="0.25">
      <c r="A85" s="20" t="s">
        <v>980</v>
      </c>
      <c r="B85" s="22" t="s">
        <v>240</v>
      </c>
      <c r="C85" s="20" t="s">
        <v>34</v>
      </c>
      <c r="D85" s="43">
        <v>422463024</v>
      </c>
      <c r="E85" s="47">
        <v>9193876146</v>
      </c>
      <c r="F85" s="20" t="s">
        <v>14</v>
      </c>
      <c r="G85" s="90">
        <v>35603</v>
      </c>
      <c r="H85" s="23" t="str">
        <f t="shared" si="6"/>
        <v>June</v>
      </c>
      <c r="I85" s="24">
        <f t="shared" ca="1" si="7"/>
        <v>19</v>
      </c>
      <c r="J85" s="25" t="s">
        <v>18</v>
      </c>
      <c r="K85" s="26">
        <v>88820</v>
      </c>
      <c r="L85" s="27">
        <v>2</v>
      </c>
      <c r="P85" s="96">
        <v>218081</v>
      </c>
      <c r="Q85" s="94">
        <v>41840</v>
      </c>
      <c r="R85" s="94">
        <v>42762</v>
      </c>
      <c r="S85" s="20">
        <f t="shared" si="5"/>
        <v>922</v>
      </c>
    </row>
    <row r="86" spans="1:19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6"/>
        <v>July</v>
      </c>
      <c r="I86" s="24">
        <f t="shared" ca="1" si="7"/>
        <v>15</v>
      </c>
      <c r="J86" s="25" t="s">
        <v>19</v>
      </c>
      <c r="K86" s="26">
        <v>23520</v>
      </c>
      <c r="L86" s="27">
        <v>2</v>
      </c>
      <c r="P86" s="96">
        <v>220414</v>
      </c>
      <c r="Q86" s="94">
        <v>41260</v>
      </c>
      <c r="R86" s="94">
        <v>42131</v>
      </c>
      <c r="S86" s="20">
        <f t="shared" si="5"/>
        <v>871</v>
      </c>
    </row>
    <row r="87" spans="1:19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si="6"/>
        <v>April</v>
      </c>
      <c r="I87" s="24">
        <f t="shared" ca="1" si="7"/>
        <v>8</v>
      </c>
      <c r="J87" s="25"/>
      <c r="K87" s="26">
        <v>37344</v>
      </c>
      <c r="L87" s="27">
        <v>2</v>
      </c>
      <c r="P87" s="96">
        <v>224955</v>
      </c>
      <c r="Q87" s="94">
        <v>42356</v>
      </c>
      <c r="R87" s="94">
        <v>43000</v>
      </c>
      <c r="S87" s="20">
        <f t="shared" si="5"/>
        <v>644</v>
      </c>
    </row>
    <row r="88" spans="1:19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6"/>
        <v>July</v>
      </c>
      <c r="I88" s="24">
        <f t="shared" ca="1" si="7"/>
        <v>11</v>
      </c>
      <c r="J88" s="25"/>
      <c r="K88" s="26">
        <v>31970</v>
      </c>
      <c r="L88" s="27">
        <v>5</v>
      </c>
      <c r="P88" s="96">
        <v>226047</v>
      </c>
      <c r="Q88" s="94">
        <v>41020</v>
      </c>
      <c r="R88" s="94">
        <v>41490</v>
      </c>
      <c r="S88" s="20">
        <f t="shared" si="5"/>
        <v>470</v>
      </c>
    </row>
    <row r="89" spans="1:19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6"/>
        <v>June</v>
      </c>
      <c r="I89" s="24">
        <f t="shared" ca="1" si="7"/>
        <v>14</v>
      </c>
      <c r="J89" s="25" t="s">
        <v>19</v>
      </c>
      <c r="K89" s="26">
        <v>48250</v>
      </c>
      <c r="L89" s="27">
        <v>3</v>
      </c>
      <c r="P89" s="96">
        <v>226134</v>
      </c>
      <c r="Q89" s="94">
        <v>42253</v>
      </c>
      <c r="R89" s="94">
        <v>43194</v>
      </c>
      <c r="S89" s="20">
        <f t="shared" si="5"/>
        <v>941</v>
      </c>
    </row>
    <row r="90" spans="1:19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6"/>
        <v>May</v>
      </c>
      <c r="I90" s="24">
        <f t="shared" ca="1" si="7"/>
        <v>17</v>
      </c>
      <c r="J90" s="25"/>
      <c r="K90" s="26">
        <v>58130</v>
      </c>
      <c r="L90" s="27">
        <v>2</v>
      </c>
      <c r="P90" s="96">
        <v>229546</v>
      </c>
      <c r="Q90" s="94">
        <v>42360</v>
      </c>
      <c r="R90" s="94">
        <v>42538</v>
      </c>
      <c r="S90" s="20">
        <f t="shared" si="5"/>
        <v>178</v>
      </c>
    </row>
    <row r="91" spans="1:19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6"/>
        <v>July</v>
      </c>
      <c r="I91" s="24">
        <f t="shared" ca="1" si="7"/>
        <v>9</v>
      </c>
      <c r="J91" s="25" t="s">
        <v>15</v>
      </c>
      <c r="K91" s="26">
        <v>41060</v>
      </c>
      <c r="L91" s="27">
        <v>3</v>
      </c>
      <c r="P91" s="96">
        <v>229600</v>
      </c>
      <c r="Q91" s="94">
        <v>41764</v>
      </c>
      <c r="R91" s="94">
        <v>41913</v>
      </c>
      <c r="S91" s="20">
        <f t="shared" si="5"/>
        <v>149</v>
      </c>
    </row>
    <row r="92" spans="1:19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6"/>
        <v>December</v>
      </c>
      <c r="I92" s="24">
        <f t="shared" ca="1" si="7"/>
        <v>20</v>
      </c>
      <c r="J92" s="25"/>
      <c r="K92" s="26">
        <v>78590</v>
      </c>
      <c r="L92" s="27">
        <v>1</v>
      </c>
      <c r="P92" s="96">
        <v>231125</v>
      </c>
      <c r="Q92" s="94">
        <v>41646</v>
      </c>
      <c r="R92" s="94">
        <v>42037</v>
      </c>
      <c r="S92" s="20">
        <f t="shared" si="5"/>
        <v>391</v>
      </c>
    </row>
    <row r="93" spans="1:19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6"/>
        <v>November</v>
      </c>
      <c r="I93" s="24">
        <f t="shared" ca="1" si="7"/>
        <v>17</v>
      </c>
      <c r="J93" s="25" t="s">
        <v>21</v>
      </c>
      <c r="K93" s="26">
        <v>77580</v>
      </c>
      <c r="L93" s="27">
        <v>3</v>
      </c>
      <c r="P93" s="96">
        <v>231504</v>
      </c>
      <c r="Q93" s="94">
        <v>41124</v>
      </c>
      <c r="R93" s="94">
        <v>41610</v>
      </c>
      <c r="S93" s="20">
        <f t="shared" si="5"/>
        <v>486</v>
      </c>
    </row>
    <row r="94" spans="1:19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6"/>
        <v>December</v>
      </c>
      <c r="I94" s="24">
        <f t="shared" ca="1" si="7"/>
        <v>14</v>
      </c>
      <c r="J94" s="25"/>
      <c r="K94" s="26">
        <v>37016</v>
      </c>
      <c r="L94" s="27">
        <v>4</v>
      </c>
      <c r="P94" s="96">
        <v>234742</v>
      </c>
      <c r="Q94" s="94">
        <v>42347</v>
      </c>
      <c r="R94" s="94">
        <v>42594</v>
      </c>
      <c r="S94" s="20">
        <f t="shared" si="5"/>
        <v>247</v>
      </c>
    </row>
    <row r="95" spans="1:19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6"/>
        <v>December</v>
      </c>
      <c r="I95" s="24">
        <f t="shared" ca="1" si="7"/>
        <v>12</v>
      </c>
      <c r="J95" s="25" t="s">
        <v>18</v>
      </c>
      <c r="K95" s="26">
        <v>66010</v>
      </c>
      <c r="L95" s="27">
        <v>5</v>
      </c>
      <c r="P95" s="96">
        <v>237350</v>
      </c>
      <c r="Q95" s="94">
        <v>41994</v>
      </c>
      <c r="R95" s="94">
        <v>42809</v>
      </c>
      <c r="S95" s="20">
        <f t="shared" si="5"/>
        <v>815</v>
      </c>
    </row>
    <row r="96" spans="1:19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6"/>
        <v>June</v>
      </c>
      <c r="I96" s="24">
        <f t="shared" ca="1" si="7"/>
        <v>16</v>
      </c>
      <c r="J96" s="25"/>
      <c r="K96" s="26">
        <v>77930</v>
      </c>
      <c r="L96" s="27">
        <v>5</v>
      </c>
      <c r="P96" s="96">
        <v>237753</v>
      </c>
      <c r="Q96" s="94">
        <v>41535</v>
      </c>
      <c r="R96" s="94">
        <v>41676</v>
      </c>
      <c r="S96" s="20">
        <f t="shared" si="5"/>
        <v>141</v>
      </c>
    </row>
    <row r="97" spans="1:19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90">
        <v>34384</v>
      </c>
      <c r="H97" s="23" t="str">
        <f t="shared" si="6"/>
        <v>February</v>
      </c>
      <c r="I97" s="24">
        <f t="shared" ca="1" si="7"/>
        <v>22</v>
      </c>
      <c r="J97" s="25" t="s">
        <v>18</v>
      </c>
      <c r="K97" s="26">
        <v>30445</v>
      </c>
      <c r="L97" s="27">
        <v>1</v>
      </c>
      <c r="P97" s="96">
        <v>238189</v>
      </c>
      <c r="Q97" s="94">
        <v>41740</v>
      </c>
      <c r="R97" s="94">
        <v>42490</v>
      </c>
      <c r="S97" s="20">
        <f t="shared" si="5"/>
        <v>750</v>
      </c>
    </row>
    <row r="98" spans="1:19" x14ac:dyDescent="0.25">
      <c r="A98" s="20" t="s">
        <v>931</v>
      </c>
      <c r="B98" s="22" t="s">
        <v>939</v>
      </c>
      <c r="C98" s="20" t="s">
        <v>27</v>
      </c>
      <c r="D98" s="43">
        <v>462995574</v>
      </c>
      <c r="E98" s="47">
        <v>2523431009</v>
      </c>
      <c r="F98" s="20" t="s">
        <v>14</v>
      </c>
      <c r="G98" s="90">
        <v>37011</v>
      </c>
      <c r="H98" s="23" t="str">
        <f t="shared" si="6"/>
        <v>April</v>
      </c>
      <c r="I98" s="24">
        <f t="shared" ca="1" si="7"/>
        <v>15</v>
      </c>
      <c r="J98" s="25" t="s">
        <v>15</v>
      </c>
      <c r="K98" s="26">
        <v>88240</v>
      </c>
      <c r="L98" s="27">
        <v>5</v>
      </c>
      <c r="P98" s="96">
        <v>242975</v>
      </c>
      <c r="Q98" s="94">
        <v>41486</v>
      </c>
      <c r="R98" s="94">
        <v>42460</v>
      </c>
      <c r="S98" s="20">
        <f t="shared" si="5"/>
        <v>974</v>
      </c>
    </row>
    <row r="99" spans="1:19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6"/>
        <v>March</v>
      </c>
      <c r="I99" s="24">
        <f t="shared" ca="1" si="7"/>
        <v>9</v>
      </c>
      <c r="J99" s="25" t="s">
        <v>19</v>
      </c>
      <c r="K99" s="26">
        <v>31910</v>
      </c>
      <c r="L99" s="27">
        <v>5</v>
      </c>
      <c r="P99" s="96">
        <v>244332</v>
      </c>
      <c r="Q99" s="94">
        <v>42073</v>
      </c>
      <c r="R99" s="94">
        <v>42954</v>
      </c>
      <c r="S99" s="20">
        <f t="shared" si="5"/>
        <v>881</v>
      </c>
    </row>
    <row r="100" spans="1:19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6"/>
        <v>September</v>
      </c>
      <c r="I100" s="24">
        <f t="shared" ca="1" si="7"/>
        <v>8</v>
      </c>
      <c r="J100" s="25" t="s">
        <v>18</v>
      </c>
      <c r="K100" s="26">
        <v>62688</v>
      </c>
      <c r="L100" s="27">
        <v>3</v>
      </c>
      <c r="P100" s="96">
        <v>244921</v>
      </c>
      <c r="Q100" s="94">
        <v>41815</v>
      </c>
      <c r="R100" s="94">
        <v>42533</v>
      </c>
      <c r="S100" s="20">
        <f t="shared" si="5"/>
        <v>718</v>
      </c>
    </row>
    <row r="101" spans="1:19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90">
        <v>40614</v>
      </c>
      <c r="H101" s="23" t="str">
        <f t="shared" si="6"/>
        <v>March</v>
      </c>
      <c r="I101" s="24">
        <f t="shared" ca="1" si="7"/>
        <v>5</v>
      </c>
      <c r="J101" s="25" t="s">
        <v>16</v>
      </c>
      <c r="K101" s="26">
        <v>58290</v>
      </c>
      <c r="L101" s="27">
        <v>5</v>
      </c>
      <c r="P101" s="96">
        <v>245917</v>
      </c>
      <c r="Q101" s="94">
        <v>40959</v>
      </c>
      <c r="R101" s="94">
        <v>41290</v>
      </c>
      <c r="S101" s="20">
        <f t="shared" si="5"/>
        <v>331</v>
      </c>
    </row>
    <row r="102" spans="1:19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6"/>
        <v>January</v>
      </c>
      <c r="I102" s="24">
        <f t="shared" ca="1" si="7"/>
        <v>21</v>
      </c>
      <c r="J102" s="25"/>
      <c r="K102" s="26">
        <v>49530</v>
      </c>
      <c r="L102" s="27">
        <v>2</v>
      </c>
      <c r="P102" s="96">
        <v>252474</v>
      </c>
      <c r="Q102" s="94">
        <v>41776</v>
      </c>
      <c r="R102" s="94">
        <v>42100</v>
      </c>
      <c r="S102" s="20">
        <f t="shared" si="5"/>
        <v>324</v>
      </c>
    </row>
    <row r="103" spans="1:19" x14ac:dyDescent="0.25">
      <c r="A103" s="20" t="s">
        <v>540</v>
      </c>
      <c r="B103" s="22" t="s">
        <v>983</v>
      </c>
      <c r="C103" s="20" t="s">
        <v>23</v>
      </c>
      <c r="D103" s="43">
        <v>267218084</v>
      </c>
      <c r="E103" s="47">
        <v>9193825834</v>
      </c>
      <c r="F103" s="20" t="s">
        <v>13</v>
      </c>
      <c r="G103" s="90">
        <v>36850</v>
      </c>
      <c r="H103" s="23" t="str">
        <f t="shared" si="6"/>
        <v>November</v>
      </c>
      <c r="I103" s="24">
        <f t="shared" ca="1" si="7"/>
        <v>15</v>
      </c>
      <c r="J103" s="25"/>
      <c r="K103" s="26">
        <v>88000</v>
      </c>
      <c r="L103" s="27">
        <v>5</v>
      </c>
      <c r="P103" s="96">
        <v>254350</v>
      </c>
      <c r="Q103" s="94">
        <v>42034</v>
      </c>
      <c r="R103" s="94">
        <v>42849</v>
      </c>
      <c r="S103" s="20">
        <f t="shared" si="5"/>
        <v>815</v>
      </c>
    </row>
    <row r="104" spans="1:19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6"/>
        <v>September</v>
      </c>
      <c r="I104" s="24">
        <f t="shared" ca="1" si="7"/>
        <v>17</v>
      </c>
      <c r="J104" s="25" t="s">
        <v>15</v>
      </c>
      <c r="K104" s="26">
        <v>78710</v>
      </c>
      <c r="L104" s="27">
        <v>4</v>
      </c>
      <c r="P104" s="96">
        <v>255065</v>
      </c>
      <c r="Q104" s="94">
        <v>41093</v>
      </c>
      <c r="R104" s="94">
        <v>41846</v>
      </c>
      <c r="S104" s="20">
        <f t="shared" si="5"/>
        <v>753</v>
      </c>
    </row>
    <row r="105" spans="1:19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6"/>
        <v>December</v>
      </c>
      <c r="I105" s="24">
        <f t="shared" ca="1" si="7"/>
        <v>21</v>
      </c>
      <c r="J105" s="25"/>
      <c r="K105" s="26">
        <v>59128</v>
      </c>
      <c r="L105" s="27">
        <v>4</v>
      </c>
      <c r="P105" s="96">
        <v>255539</v>
      </c>
      <c r="Q105" s="94">
        <v>41885</v>
      </c>
      <c r="R105" s="94">
        <v>42393</v>
      </c>
      <c r="S105" s="20">
        <f t="shared" si="5"/>
        <v>508</v>
      </c>
    </row>
    <row r="106" spans="1:19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6"/>
        <v>April</v>
      </c>
      <c r="I106" s="24">
        <f t="shared" ca="1" si="7"/>
        <v>23</v>
      </c>
      <c r="J106" s="25"/>
      <c r="K106" s="26">
        <v>23020</v>
      </c>
      <c r="L106" s="27">
        <v>4</v>
      </c>
      <c r="P106" s="96">
        <v>256162</v>
      </c>
      <c r="Q106" s="94">
        <v>41936</v>
      </c>
      <c r="R106" s="94">
        <v>42828</v>
      </c>
      <c r="S106" s="20">
        <f t="shared" si="5"/>
        <v>892</v>
      </c>
    </row>
    <row r="107" spans="1:19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6"/>
        <v>August</v>
      </c>
      <c r="I107" s="24">
        <f t="shared" ca="1" si="7"/>
        <v>21</v>
      </c>
      <c r="J107" s="25"/>
      <c r="K107" s="26">
        <v>64430</v>
      </c>
      <c r="L107" s="27">
        <v>4</v>
      </c>
      <c r="P107" s="96">
        <v>257893</v>
      </c>
      <c r="Q107" s="94">
        <v>41767</v>
      </c>
      <c r="R107" s="94">
        <v>42732</v>
      </c>
      <c r="S107" s="20">
        <f t="shared" si="5"/>
        <v>965</v>
      </c>
    </row>
    <row r="108" spans="1:19" x14ac:dyDescent="0.25">
      <c r="A108" s="20" t="s">
        <v>297</v>
      </c>
      <c r="B108" s="22" t="s">
        <v>941</v>
      </c>
      <c r="C108" s="20" t="s">
        <v>31</v>
      </c>
      <c r="D108" s="43">
        <v>802700229</v>
      </c>
      <c r="E108" s="47">
        <v>2524264889</v>
      </c>
      <c r="F108" s="20" t="s">
        <v>14</v>
      </c>
      <c r="G108" s="90">
        <v>34814</v>
      </c>
      <c r="H108" s="23" t="str">
        <f t="shared" si="6"/>
        <v>April</v>
      </c>
      <c r="I108" s="24">
        <f t="shared" ca="1" si="7"/>
        <v>21</v>
      </c>
      <c r="J108" s="25" t="s">
        <v>18</v>
      </c>
      <c r="K108" s="26">
        <v>87980</v>
      </c>
      <c r="L108" s="27">
        <v>1</v>
      </c>
      <c r="P108" s="96">
        <v>260230</v>
      </c>
      <c r="Q108" s="94">
        <v>41228</v>
      </c>
      <c r="R108" s="94">
        <v>41654</v>
      </c>
      <c r="S108" s="20">
        <f t="shared" si="5"/>
        <v>426</v>
      </c>
    </row>
    <row r="109" spans="1:19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6"/>
        <v>June</v>
      </c>
      <c r="I109" s="24">
        <f t="shared" ca="1" si="7"/>
        <v>15</v>
      </c>
      <c r="J109" s="25" t="s">
        <v>19</v>
      </c>
      <c r="K109" s="26">
        <v>45000</v>
      </c>
      <c r="L109" s="27">
        <v>4</v>
      </c>
      <c r="P109" s="96">
        <v>261311</v>
      </c>
      <c r="Q109" s="94">
        <v>41889</v>
      </c>
      <c r="R109" s="94">
        <v>42500</v>
      </c>
      <c r="S109" s="20">
        <f t="shared" si="5"/>
        <v>611</v>
      </c>
    </row>
    <row r="110" spans="1:19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6"/>
        <v>December</v>
      </c>
      <c r="I110" s="24">
        <f t="shared" ca="1" si="7"/>
        <v>22</v>
      </c>
      <c r="J110" s="25"/>
      <c r="K110" s="26">
        <v>46650</v>
      </c>
      <c r="L110" s="27">
        <v>2</v>
      </c>
      <c r="P110" s="96">
        <v>262171</v>
      </c>
      <c r="Q110" s="94">
        <v>42363</v>
      </c>
      <c r="R110" s="94">
        <v>42959</v>
      </c>
      <c r="S110" s="20">
        <f t="shared" si="5"/>
        <v>596</v>
      </c>
    </row>
    <row r="111" spans="1:19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6"/>
        <v>December</v>
      </c>
      <c r="I111" s="24">
        <f t="shared" ca="1" si="7"/>
        <v>20</v>
      </c>
      <c r="J111" s="25"/>
      <c r="K111" s="26">
        <v>75550</v>
      </c>
      <c r="L111" s="27">
        <v>3</v>
      </c>
      <c r="P111" s="96">
        <v>266666</v>
      </c>
      <c r="Q111" s="94">
        <v>41921</v>
      </c>
      <c r="R111" s="94">
        <v>42387</v>
      </c>
      <c r="S111" s="20">
        <f t="shared" si="5"/>
        <v>466</v>
      </c>
    </row>
    <row r="112" spans="1:19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6"/>
        <v>August</v>
      </c>
      <c r="I112" s="24">
        <f t="shared" ca="1" si="7"/>
        <v>9</v>
      </c>
      <c r="J112" s="25" t="s">
        <v>15</v>
      </c>
      <c r="K112" s="26">
        <v>36630</v>
      </c>
      <c r="L112" s="27">
        <v>4</v>
      </c>
      <c r="P112" s="96">
        <v>266817</v>
      </c>
      <c r="Q112" s="94">
        <v>41488</v>
      </c>
      <c r="R112" s="94">
        <v>42325</v>
      </c>
      <c r="S112" s="20">
        <f t="shared" si="5"/>
        <v>837</v>
      </c>
    </row>
    <row r="113" spans="1:19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6"/>
        <v>May</v>
      </c>
      <c r="I113" s="24">
        <f t="shared" ca="1" si="7"/>
        <v>18</v>
      </c>
      <c r="J113" s="25" t="s">
        <v>18</v>
      </c>
      <c r="K113" s="26">
        <v>38940</v>
      </c>
      <c r="L113" s="27">
        <v>2</v>
      </c>
      <c r="P113" s="96">
        <v>271115</v>
      </c>
      <c r="Q113" s="94">
        <v>41600</v>
      </c>
      <c r="R113" s="94">
        <v>42075</v>
      </c>
      <c r="S113" s="20">
        <f t="shared" si="5"/>
        <v>475</v>
      </c>
    </row>
    <row r="114" spans="1:19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6"/>
        <v>June</v>
      </c>
      <c r="I114" s="24">
        <f t="shared" ca="1" si="7"/>
        <v>22</v>
      </c>
      <c r="J114" s="25" t="s">
        <v>19</v>
      </c>
      <c r="K114" s="26">
        <v>44620</v>
      </c>
      <c r="L114" s="27">
        <v>5</v>
      </c>
      <c r="P114" s="96">
        <v>272456</v>
      </c>
      <c r="Q114" s="94">
        <v>41497</v>
      </c>
      <c r="R114" s="94">
        <v>41937</v>
      </c>
      <c r="S114" s="20">
        <f t="shared" si="5"/>
        <v>440</v>
      </c>
    </row>
    <row r="115" spans="1:19" x14ac:dyDescent="0.25">
      <c r="A115" s="20" t="s">
        <v>543</v>
      </c>
      <c r="B115" s="22" t="s">
        <v>941</v>
      </c>
      <c r="C115" s="20" t="s">
        <v>944</v>
      </c>
      <c r="D115" s="43">
        <v>292693795</v>
      </c>
      <c r="E115" s="47">
        <v>9195990139</v>
      </c>
      <c r="F115" s="20" t="s">
        <v>14</v>
      </c>
      <c r="G115" s="90">
        <v>34190</v>
      </c>
      <c r="H115" s="23" t="str">
        <f t="shared" si="6"/>
        <v>August</v>
      </c>
      <c r="I115" s="24">
        <f t="shared" ca="1" si="7"/>
        <v>23</v>
      </c>
      <c r="J115" s="25" t="s">
        <v>15</v>
      </c>
      <c r="K115" s="26">
        <v>87950</v>
      </c>
      <c r="L115" s="27">
        <v>4</v>
      </c>
      <c r="P115" s="96">
        <v>272473</v>
      </c>
      <c r="Q115" s="94">
        <v>42318</v>
      </c>
      <c r="R115" s="94">
        <v>42782</v>
      </c>
      <c r="S115" s="20">
        <f t="shared" si="5"/>
        <v>464</v>
      </c>
    </row>
    <row r="116" spans="1:19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6"/>
        <v>September</v>
      </c>
      <c r="I116" s="24">
        <f t="shared" ca="1" si="7"/>
        <v>16</v>
      </c>
      <c r="J116" s="25"/>
      <c r="K116" s="26">
        <v>12836</v>
      </c>
      <c r="L116" s="27">
        <v>5</v>
      </c>
      <c r="P116" s="96">
        <v>274599</v>
      </c>
      <c r="Q116" s="94">
        <v>41524</v>
      </c>
      <c r="R116" s="94">
        <v>41992</v>
      </c>
      <c r="S116" s="20">
        <f t="shared" si="5"/>
        <v>468</v>
      </c>
    </row>
    <row r="117" spans="1:19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6"/>
        <v>December</v>
      </c>
      <c r="I117" s="24">
        <f t="shared" ca="1" si="7"/>
        <v>8</v>
      </c>
      <c r="J117" s="25"/>
      <c r="K117" s="26">
        <v>60060</v>
      </c>
      <c r="L117" s="27">
        <v>2</v>
      </c>
      <c r="P117" s="96">
        <v>275871</v>
      </c>
      <c r="Q117" s="94">
        <v>41892</v>
      </c>
      <c r="R117" s="94">
        <v>42837</v>
      </c>
      <c r="S117" s="20">
        <f t="shared" si="5"/>
        <v>945</v>
      </c>
    </row>
    <row r="118" spans="1:19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6"/>
        <v>April</v>
      </c>
      <c r="I118" s="24">
        <f t="shared" ca="1" si="7"/>
        <v>14</v>
      </c>
      <c r="J118" s="25" t="s">
        <v>19</v>
      </c>
      <c r="K118" s="26">
        <v>68410</v>
      </c>
      <c r="L118" s="27">
        <v>5</v>
      </c>
      <c r="P118" s="96">
        <v>276688</v>
      </c>
      <c r="Q118" s="94">
        <v>40941</v>
      </c>
      <c r="R118" s="94">
        <v>41275</v>
      </c>
      <c r="S118" s="20">
        <f t="shared" si="5"/>
        <v>334</v>
      </c>
    </row>
    <row r="119" spans="1:19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6"/>
        <v>January</v>
      </c>
      <c r="I119" s="24">
        <f t="shared" ca="1" si="7"/>
        <v>20</v>
      </c>
      <c r="J119" s="25" t="s">
        <v>15</v>
      </c>
      <c r="K119" s="26">
        <v>26890</v>
      </c>
      <c r="L119" s="27">
        <v>3</v>
      </c>
      <c r="P119" s="96">
        <v>277193</v>
      </c>
      <c r="Q119" s="94">
        <v>41074</v>
      </c>
      <c r="R119" s="94">
        <v>41396</v>
      </c>
      <c r="S119" s="20">
        <f t="shared" si="5"/>
        <v>322</v>
      </c>
    </row>
    <row r="120" spans="1:19" x14ac:dyDescent="0.25">
      <c r="A120" s="20" t="s">
        <v>843</v>
      </c>
      <c r="B120" s="22" t="s">
        <v>240</v>
      </c>
      <c r="C120" s="20" t="s">
        <v>36</v>
      </c>
      <c r="D120" s="43">
        <v>733358713</v>
      </c>
      <c r="E120" s="47">
        <v>9196648050</v>
      </c>
      <c r="F120" s="20" t="s">
        <v>13</v>
      </c>
      <c r="G120" s="90">
        <v>36248</v>
      </c>
      <c r="H120" s="23" t="str">
        <f t="shared" si="6"/>
        <v>March</v>
      </c>
      <c r="I120" s="24">
        <f t="shared" ca="1" si="7"/>
        <v>17</v>
      </c>
      <c r="J120" s="25"/>
      <c r="K120" s="26">
        <v>87830</v>
      </c>
      <c r="L120" s="27">
        <v>2</v>
      </c>
      <c r="P120" s="96">
        <v>278743</v>
      </c>
      <c r="Q120" s="94">
        <v>42321</v>
      </c>
      <c r="R120" s="94">
        <v>42768</v>
      </c>
      <c r="S120" s="20">
        <f t="shared" si="5"/>
        <v>447</v>
      </c>
    </row>
    <row r="121" spans="1:19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6"/>
        <v>July</v>
      </c>
      <c r="I121" s="24">
        <f t="shared" ca="1" si="7"/>
        <v>5</v>
      </c>
      <c r="J121" s="25" t="s">
        <v>19</v>
      </c>
      <c r="K121" s="26">
        <v>72060</v>
      </c>
      <c r="L121" s="27">
        <v>2</v>
      </c>
      <c r="P121" s="96">
        <v>279079</v>
      </c>
      <c r="Q121" s="94">
        <v>41236</v>
      </c>
      <c r="R121" s="94">
        <v>41968</v>
      </c>
      <c r="S121" s="20">
        <f t="shared" si="5"/>
        <v>732</v>
      </c>
    </row>
    <row r="122" spans="1:19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6"/>
        <v>July</v>
      </c>
      <c r="I122" s="24">
        <f t="shared" ca="1" si="7"/>
        <v>6</v>
      </c>
      <c r="J122" s="25" t="s">
        <v>19</v>
      </c>
      <c r="K122" s="26">
        <v>59420</v>
      </c>
      <c r="L122" s="27">
        <v>4</v>
      </c>
      <c r="P122" s="96">
        <v>280472</v>
      </c>
      <c r="Q122" s="94">
        <v>42107</v>
      </c>
      <c r="R122" s="94">
        <v>42595</v>
      </c>
      <c r="S122" s="20">
        <f t="shared" si="5"/>
        <v>488</v>
      </c>
    </row>
    <row r="123" spans="1:19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6"/>
        <v>March</v>
      </c>
      <c r="I123" s="24">
        <f t="shared" ca="1" si="7"/>
        <v>3</v>
      </c>
      <c r="J123" s="25"/>
      <c r="K123" s="26">
        <v>9180</v>
      </c>
      <c r="L123" s="27">
        <v>3</v>
      </c>
      <c r="P123" s="96">
        <v>282533</v>
      </c>
      <c r="Q123" s="94">
        <v>41616</v>
      </c>
      <c r="R123" s="94">
        <v>42096</v>
      </c>
      <c r="S123" s="20">
        <f t="shared" si="5"/>
        <v>480</v>
      </c>
    </row>
    <row r="124" spans="1:19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6"/>
        <v>December</v>
      </c>
      <c r="I124" s="24">
        <f t="shared" ca="1" si="7"/>
        <v>14</v>
      </c>
      <c r="J124" s="25" t="s">
        <v>19</v>
      </c>
      <c r="K124" s="26">
        <v>68750</v>
      </c>
      <c r="L124" s="27">
        <v>1</v>
      </c>
      <c r="P124" s="96">
        <v>284599</v>
      </c>
      <c r="Q124" s="94">
        <v>42219</v>
      </c>
      <c r="R124" s="94">
        <v>43055</v>
      </c>
      <c r="S124" s="20">
        <f t="shared" si="5"/>
        <v>836</v>
      </c>
    </row>
    <row r="125" spans="1:19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6"/>
        <v>June</v>
      </c>
      <c r="I125" s="24">
        <f t="shared" ca="1" si="7"/>
        <v>4</v>
      </c>
      <c r="J125" s="25" t="s">
        <v>21</v>
      </c>
      <c r="K125" s="26">
        <v>34690</v>
      </c>
      <c r="L125" s="27">
        <v>2</v>
      </c>
      <c r="P125" s="96">
        <v>287234</v>
      </c>
      <c r="Q125" s="94">
        <v>40937</v>
      </c>
      <c r="R125" s="94">
        <v>41473</v>
      </c>
      <c r="S125" s="20">
        <f t="shared" si="5"/>
        <v>536</v>
      </c>
    </row>
    <row r="126" spans="1:19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6"/>
        <v>July</v>
      </c>
      <c r="I126" s="24">
        <f t="shared" ca="1" si="7"/>
        <v>20</v>
      </c>
      <c r="J126" s="25"/>
      <c r="K126" s="26">
        <v>36788</v>
      </c>
      <c r="L126" s="27">
        <v>4</v>
      </c>
      <c r="P126" s="96">
        <v>287799</v>
      </c>
      <c r="Q126" s="94">
        <v>41580</v>
      </c>
      <c r="R126" s="94">
        <v>42527</v>
      </c>
      <c r="S126" s="20">
        <f t="shared" si="5"/>
        <v>947</v>
      </c>
    </row>
    <row r="127" spans="1:19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6"/>
        <v>February</v>
      </c>
      <c r="I127" s="24">
        <f t="shared" ca="1" si="7"/>
        <v>3</v>
      </c>
      <c r="J127" s="25" t="s">
        <v>21</v>
      </c>
      <c r="K127" s="26">
        <v>32640</v>
      </c>
      <c r="L127" s="27">
        <v>4</v>
      </c>
      <c r="P127" s="96">
        <v>288533</v>
      </c>
      <c r="Q127" s="94">
        <v>42079</v>
      </c>
      <c r="R127" s="94">
        <v>42701</v>
      </c>
      <c r="S127" s="20">
        <f t="shared" si="5"/>
        <v>622</v>
      </c>
    </row>
    <row r="128" spans="1:19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6"/>
        <v>September</v>
      </c>
      <c r="I128" s="24">
        <f t="shared" ca="1" si="7"/>
        <v>21</v>
      </c>
      <c r="J128" s="25" t="s">
        <v>15</v>
      </c>
      <c r="K128" s="26">
        <v>23320</v>
      </c>
      <c r="L128" s="27">
        <v>4</v>
      </c>
      <c r="P128" s="96">
        <v>290746</v>
      </c>
      <c r="Q128" s="94">
        <v>42042</v>
      </c>
      <c r="R128" s="94">
        <v>42601</v>
      </c>
      <c r="S128" s="20">
        <f t="shared" si="5"/>
        <v>559</v>
      </c>
    </row>
    <row r="129" spans="1:19" x14ac:dyDescent="0.25">
      <c r="A129" s="20" t="s">
        <v>774</v>
      </c>
      <c r="B129" s="22" t="s">
        <v>941</v>
      </c>
      <c r="C129" s="20" t="s">
        <v>27</v>
      </c>
      <c r="D129" s="43">
        <v>564908088</v>
      </c>
      <c r="E129" s="47">
        <v>9193386758</v>
      </c>
      <c r="F129" s="20" t="s">
        <v>14</v>
      </c>
      <c r="G129" s="90">
        <v>39287</v>
      </c>
      <c r="H129" s="23" t="str">
        <f t="shared" si="6"/>
        <v>July</v>
      </c>
      <c r="I129" s="24">
        <f t="shared" ca="1" si="7"/>
        <v>9</v>
      </c>
      <c r="J129" s="25" t="s">
        <v>15</v>
      </c>
      <c r="K129" s="26">
        <v>87760</v>
      </c>
      <c r="L129" s="27">
        <v>1</v>
      </c>
      <c r="P129" s="96">
        <v>291221</v>
      </c>
      <c r="Q129" s="94">
        <v>42113</v>
      </c>
      <c r="R129" s="94">
        <v>42573</v>
      </c>
      <c r="S129" s="20">
        <f t="shared" si="5"/>
        <v>460</v>
      </c>
    </row>
    <row r="130" spans="1:19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si="6"/>
        <v>December</v>
      </c>
      <c r="I130" s="24">
        <f t="shared" ca="1" si="7"/>
        <v>15</v>
      </c>
      <c r="J130" s="25" t="s">
        <v>15</v>
      </c>
      <c r="K130" s="26">
        <v>74530</v>
      </c>
      <c r="L130" s="27">
        <v>5</v>
      </c>
      <c r="P130" s="96">
        <v>291299</v>
      </c>
      <c r="Q130" s="94">
        <v>40990</v>
      </c>
      <c r="R130" s="94">
        <v>41221</v>
      </c>
      <c r="S130" s="20">
        <f t="shared" ref="S130:S193" si="8">DATEDIF(Q130,R130,"d")</f>
        <v>231</v>
      </c>
    </row>
    <row r="131" spans="1:19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6"/>
        <v>February</v>
      </c>
      <c r="I131" s="24">
        <f t="shared" ca="1" si="7"/>
        <v>4</v>
      </c>
      <c r="J131" s="25"/>
      <c r="K131" s="26">
        <v>56920</v>
      </c>
      <c r="L131" s="27">
        <v>4</v>
      </c>
      <c r="P131" s="96">
        <v>291972</v>
      </c>
      <c r="Q131" s="94">
        <v>42368</v>
      </c>
      <c r="R131" s="94">
        <v>42914</v>
      </c>
      <c r="S131" s="20">
        <f t="shared" si="8"/>
        <v>546</v>
      </c>
    </row>
    <row r="132" spans="1:19" x14ac:dyDescent="0.25">
      <c r="A132" s="20" t="s">
        <v>497</v>
      </c>
      <c r="B132" s="22" t="s">
        <v>941</v>
      </c>
      <c r="C132" s="20" t="s">
        <v>23</v>
      </c>
      <c r="D132" s="43">
        <v>252276921</v>
      </c>
      <c r="E132" s="47">
        <v>2525777345</v>
      </c>
      <c r="F132" s="20" t="s">
        <v>14</v>
      </c>
      <c r="G132" s="90">
        <v>38695</v>
      </c>
      <c r="H132" s="23" t="str">
        <f t="shared" ref="H132:H195" si="9">CHOOSE(MONTH(G132),"January","February","March","April","May","June","July","August","September","October","November","December")</f>
        <v>December</v>
      </c>
      <c r="I132" s="24">
        <f t="shared" ref="I132:I195" ca="1" si="10">DATEDIF(G132,TODAY(),"Y")</f>
        <v>10</v>
      </c>
      <c r="J132" s="25" t="s">
        <v>19</v>
      </c>
      <c r="K132" s="26">
        <v>87280</v>
      </c>
      <c r="L132" s="27">
        <v>4</v>
      </c>
      <c r="P132" s="96">
        <v>292763</v>
      </c>
      <c r="Q132" s="94">
        <v>41560</v>
      </c>
      <c r="R132" s="94">
        <v>42446</v>
      </c>
      <c r="S132" s="20">
        <f t="shared" si="8"/>
        <v>886</v>
      </c>
    </row>
    <row r="133" spans="1:19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9"/>
        <v>December</v>
      </c>
      <c r="I133" s="24">
        <f t="shared" ca="1" si="10"/>
        <v>21</v>
      </c>
      <c r="J133" s="25" t="s">
        <v>18</v>
      </c>
      <c r="K133" s="26">
        <v>73930</v>
      </c>
      <c r="L133" s="27">
        <v>1</v>
      </c>
      <c r="P133" s="96">
        <v>293637</v>
      </c>
      <c r="Q133" s="94">
        <v>41008</v>
      </c>
      <c r="R133" s="94">
        <v>41354</v>
      </c>
      <c r="S133" s="20">
        <f t="shared" si="8"/>
        <v>346</v>
      </c>
    </row>
    <row r="134" spans="1:19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9"/>
        <v>December</v>
      </c>
      <c r="I134" s="24">
        <f t="shared" ca="1" si="10"/>
        <v>4</v>
      </c>
      <c r="J134" s="25" t="s">
        <v>15</v>
      </c>
      <c r="K134" s="26">
        <v>78170</v>
      </c>
      <c r="L134" s="27">
        <v>5</v>
      </c>
      <c r="P134" s="96">
        <v>294409</v>
      </c>
      <c r="Q134" s="94">
        <v>41350</v>
      </c>
      <c r="R134" s="94">
        <v>41794</v>
      </c>
      <c r="S134" s="20">
        <f t="shared" si="8"/>
        <v>444</v>
      </c>
    </row>
    <row r="135" spans="1:19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9"/>
        <v>January</v>
      </c>
      <c r="I135" s="24">
        <f t="shared" ca="1" si="10"/>
        <v>19</v>
      </c>
      <c r="J135" s="25"/>
      <c r="K135" s="26">
        <v>45105</v>
      </c>
      <c r="L135" s="27">
        <v>1</v>
      </c>
      <c r="P135" s="96">
        <v>294909</v>
      </c>
      <c r="Q135" s="94">
        <v>41250</v>
      </c>
      <c r="R135" s="94">
        <v>41374</v>
      </c>
      <c r="S135" s="20">
        <f t="shared" si="8"/>
        <v>124</v>
      </c>
    </row>
    <row r="136" spans="1:19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9"/>
        <v>May</v>
      </c>
      <c r="I136" s="24">
        <f t="shared" ca="1" si="10"/>
        <v>22</v>
      </c>
      <c r="J136" s="25" t="s">
        <v>18</v>
      </c>
      <c r="K136" s="26">
        <v>61400</v>
      </c>
      <c r="L136" s="27">
        <v>5</v>
      </c>
      <c r="P136" s="96">
        <v>297633</v>
      </c>
      <c r="Q136" s="94">
        <v>41119</v>
      </c>
      <c r="R136" s="94">
        <v>41429</v>
      </c>
      <c r="S136" s="20">
        <f t="shared" si="8"/>
        <v>310</v>
      </c>
    </row>
    <row r="137" spans="1:19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9"/>
        <v>September</v>
      </c>
      <c r="I137" s="24">
        <f t="shared" ca="1" si="10"/>
        <v>11</v>
      </c>
      <c r="J137" s="25"/>
      <c r="K137" s="26">
        <v>21648</v>
      </c>
      <c r="L137" s="27">
        <v>2</v>
      </c>
      <c r="P137" s="96">
        <v>298177</v>
      </c>
      <c r="Q137" s="94">
        <v>41568</v>
      </c>
      <c r="R137" s="94">
        <v>42544</v>
      </c>
      <c r="S137" s="20">
        <f t="shared" si="8"/>
        <v>976</v>
      </c>
    </row>
    <row r="138" spans="1:19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9"/>
        <v>August</v>
      </c>
      <c r="I138" s="24">
        <f t="shared" ca="1" si="10"/>
        <v>10</v>
      </c>
      <c r="J138" s="25"/>
      <c r="K138" s="26">
        <v>57410</v>
      </c>
      <c r="L138" s="27">
        <v>2</v>
      </c>
      <c r="P138" s="96">
        <v>298953</v>
      </c>
      <c r="Q138" s="94">
        <v>41816</v>
      </c>
      <c r="R138" s="94">
        <v>42287</v>
      </c>
      <c r="S138" s="20">
        <f t="shared" si="8"/>
        <v>471</v>
      </c>
    </row>
    <row r="139" spans="1:19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9"/>
        <v>September</v>
      </c>
      <c r="I139" s="24">
        <f t="shared" ca="1" si="10"/>
        <v>18</v>
      </c>
      <c r="J139" s="25" t="s">
        <v>15</v>
      </c>
      <c r="K139" s="26">
        <v>49405</v>
      </c>
      <c r="L139" s="27">
        <v>4</v>
      </c>
      <c r="P139" s="96">
        <v>298957</v>
      </c>
      <c r="Q139" s="94">
        <v>41657</v>
      </c>
      <c r="R139" s="94">
        <v>42568</v>
      </c>
      <c r="S139" s="20">
        <f t="shared" si="8"/>
        <v>911</v>
      </c>
    </row>
    <row r="140" spans="1:19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9"/>
        <v>January</v>
      </c>
      <c r="I140" s="24">
        <f t="shared" ca="1" si="10"/>
        <v>14</v>
      </c>
      <c r="J140" s="25" t="s">
        <v>19</v>
      </c>
      <c r="K140" s="26">
        <v>26790</v>
      </c>
      <c r="L140" s="27">
        <v>2</v>
      </c>
      <c r="P140" s="96">
        <v>299481</v>
      </c>
      <c r="Q140" s="94">
        <v>41000</v>
      </c>
      <c r="R140" s="94">
        <v>41477</v>
      </c>
      <c r="S140" s="20">
        <f t="shared" si="8"/>
        <v>477</v>
      </c>
    </row>
    <row r="141" spans="1:19" x14ac:dyDescent="0.25">
      <c r="A141" s="20" t="s">
        <v>414</v>
      </c>
      <c r="B141" s="22" t="s">
        <v>941</v>
      </c>
      <c r="C141" s="20" t="s">
        <v>36</v>
      </c>
      <c r="D141" s="43">
        <v>892040187</v>
      </c>
      <c r="E141" s="47">
        <v>2524877123</v>
      </c>
      <c r="F141" s="20" t="s">
        <v>14</v>
      </c>
      <c r="G141" s="90">
        <v>35196</v>
      </c>
      <c r="H141" s="23" t="str">
        <f t="shared" si="9"/>
        <v>May</v>
      </c>
      <c r="I141" s="24">
        <f t="shared" ca="1" si="10"/>
        <v>20</v>
      </c>
      <c r="J141" s="25" t="s">
        <v>19</v>
      </c>
      <c r="K141" s="26">
        <v>87220</v>
      </c>
      <c r="L141" s="27">
        <v>1</v>
      </c>
      <c r="P141" s="96">
        <v>299558</v>
      </c>
      <c r="Q141" s="94">
        <v>41660</v>
      </c>
      <c r="R141" s="94">
        <v>42517</v>
      </c>
      <c r="S141" s="20">
        <f t="shared" si="8"/>
        <v>857</v>
      </c>
    </row>
    <row r="142" spans="1:19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9"/>
        <v>August</v>
      </c>
      <c r="I142" s="24">
        <f t="shared" ca="1" si="10"/>
        <v>22</v>
      </c>
      <c r="J142" s="25"/>
      <c r="K142" s="26">
        <v>47590</v>
      </c>
      <c r="L142" s="27">
        <v>3</v>
      </c>
      <c r="P142" s="96">
        <v>302296</v>
      </c>
      <c r="Q142" s="94">
        <v>42344</v>
      </c>
      <c r="R142" s="94">
        <v>42697</v>
      </c>
      <c r="S142" s="20">
        <f t="shared" si="8"/>
        <v>353</v>
      </c>
    </row>
    <row r="143" spans="1:19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9"/>
        <v>May</v>
      </c>
      <c r="I143" s="24">
        <f t="shared" ca="1" si="10"/>
        <v>15</v>
      </c>
      <c r="J143" s="25" t="s">
        <v>16</v>
      </c>
      <c r="K143" s="26">
        <v>49770</v>
      </c>
      <c r="L143" s="27">
        <v>1</v>
      </c>
      <c r="P143" s="96">
        <v>304371</v>
      </c>
      <c r="Q143" s="94">
        <v>41955</v>
      </c>
      <c r="R143" s="94">
        <v>42778</v>
      </c>
      <c r="S143" s="20">
        <f t="shared" si="8"/>
        <v>823</v>
      </c>
    </row>
    <row r="144" spans="1:19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9"/>
        <v>September</v>
      </c>
      <c r="I144" s="24">
        <f t="shared" ca="1" si="10"/>
        <v>21</v>
      </c>
      <c r="J144" s="25"/>
      <c r="K144" s="26">
        <v>79220</v>
      </c>
      <c r="L144" s="27">
        <v>4</v>
      </c>
      <c r="P144" s="96">
        <v>304464</v>
      </c>
      <c r="Q144" s="94">
        <v>42256</v>
      </c>
      <c r="R144" s="94">
        <v>42971</v>
      </c>
      <c r="S144" s="20">
        <f t="shared" si="8"/>
        <v>715</v>
      </c>
    </row>
    <row r="145" spans="1:19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9"/>
        <v>March</v>
      </c>
      <c r="I145" s="24">
        <f t="shared" ca="1" si="10"/>
        <v>4</v>
      </c>
      <c r="J145" s="25" t="s">
        <v>19</v>
      </c>
      <c r="K145" s="26">
        <v>23190</v>
      </c>
      <c r="L145" s="27">
        <v>5</v>
      </c>
      <c r="P145" s="96">
        <v>306638</v>
      </c>
      <c r="Q145" s="94">
        <v>41226</v>
      </c>
      <c r="R145" s="94">
        <v>41865</v>
      </c>
      <c r="S145" s="20">
        <f t="shared" si="8"/>
        <v>639</v>
      </c>
    </row>
    <row r="146" spans="1:19" x14ac:dyDescent="0.25">
      <c r="A146" s="20" t="s">
        <v>845</v>
      </c>
      <c r="B146" s="22" t="s">
        <v>941</v>
      </c>
      <c r="C146" s="20" t="s">
        <v>30</v>
      </c>
      <c r="D146" s="43">
        <v>751878224</v>
      </c>
      <c r="E146" s="47">
        <v>9194713628</v>
      </c>
      <c r="F146" s="20" t="s">
        <v>14</v>
      </c>
      <c r="G146" s="90">
        <v>34516</v>
      </c>
      <c r="H146" s="23" t="str">
        <f t="shared" si="9"/>
        <v>July</v>
      </c>
      <c r="I146" s="24">
        <f t="shared" ca="1" si="10"/>
        <v>22</v>
      </c>
      <c r="J146" s="25" t="s">
        <v>18</v>
      </c>
      <c r="K146" s="26">
        <v>87120</v>
      </c>
      <c r="L146" s="27">
        <v>3</v>
      </c>
      <c r="P146" s="96">
        <v>306833</v>
      </c>
      <c r="Q146" s="94">
        <v>42155</v>
      </c>
      <c r="R146" s="94">
        <v>43120</v>
      </c>
      <c r="S146" s="20">
        <f t="shared" si="8"/>
        <v>965</v>
      </c>
    </row>
    <row r="147" spans="1:19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9"/>
        <v>December</v>
      </c>
      <c r="I147" s="24">
        <f t="shared" ca="1" si="10"/>
        <v>14</v>
      </c>
      <c r="J147" s="25" t="s">
        <v>16</v>
      </c>
      <c r="K147" s="26">
        <v>61850</v>
      </c>
      <c r="L147" s="27">
        <v>2</v>
      </c>
      <c r="P147" s="96">
        <v>312715</v>
      </c>
      <c r="Q147" s="94">
        <v>40974</v>
      </c>
      <c r="R147" s="94">
        <v>41591</v>
      </c>
      <c r="S147" s="20">
        <f t="shared" si="8"/>
        <v>617</v>
      </c>
    </row>
    <row r="148" spans="1:19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9"/>
        <v>July</v>
      </c>
      <c r="I148" s="24">
        <f t="shared" ca="1" si="10"/>
        <v>14</v>
      </c>
      <c r="J148" s="25" t="s">
        <v>15</v>
      </c>
      <c r="K148" s="26">
        <v>62400</v>
      </c>
      <c r="L148" s="27">
        <v>4</v>
      </c>
      <c r="P148" s="96">
        <v>313405</v>
      </c>
      <c r="Q148" s="94">
        <v>41372</v>
      </c>
      <c r="R148" s="94">
        <v>41670</v>
      </c>
      <c r="S148" s="20">
        <f t="shared" si="8"/>
        <v>298</v>
      </c>
    </row>
    <row r="149" spans="1:19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9"/>
        <v>September</v>
      </c>
      <c r="I149" s="24">
        <f t="shared" ca="1" si="10"/>
        <v>18</v>
      </c>
      <c r="J149" s="25" t="s">
        <v>19</v>
      </c>
      <c r="K149" s="26">
        <v>33590</v>
      </c>
      <c r="L149" s="27">
        <v>5</v>
      </c>
      <c r="P149" s="96">
        <v>313845</v>
      </c>
      <c r="Q149" s="94">
        <v>40942</v>
      </c>
      <c r="R149" s="94">
        <v>41089</v>
      </c>
      <c r="S149" s="20">
        <f t="shared" si="8"/>
        <v>147</v>
      </c>
    </row>
    <row r="150" spans="1:19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9"/>
        <v>September</v>
      </c>
      <c r="I150" s="24">
        <f t="shared" ca="1" si="10"/>
        <v>14</v>
      </c>
      <c r="J150" s="25" t="s">
        <v>19</v>
      </c>
      <c r="K150" s="26">
        <v>46710</v>
      </c>
      <c r="L150" s="27">
        <v>3</v>
      </c>
      <c r="P150" s="96">
        <v>314710</v>
      </c>
      <c r="Q150" s="94">
        <v>41301</v>
      </c>
      <c r="R150" s="94">
        <v>41747</v>
      </c>
      <c r="S150" s="20">
        <f t="shared" si="8"/>
        <v>446</v>
      </c>
    </row>
    <row r="151" spans="1:19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si="9"/>
        <v>July</v>
      </c>
      <c r="I151" s="24">
        <f t="shared" ca="1" si="10"/>
        <v>22</v>
      </c>
      <c r="J151" s="25"/>
      <c r="K151" s="26">
        <v>14568</v>
      </c>
      <c r="L151" s="27">
        <v>3</v>
      </c>
      <c r="P151" s="96">
        <v>315735</v>
      </c>
      <c r="Q151" s="94">
        <v>42241</v>
      </c>
      <c r="R151" s="94">
        <v>42805</v>
      </c>
      <c r="S151" s="20">
        <f t="shared" si="8"/>
        <v>564</v>
      </c>
    </row>
    <row r="152" spans="1:19" x14ac:dyDescent="0.25">
      <c r="A152" s="20" t="s">
        <v>652</v>
      </c>
      <c r="B152" s="22" t="s">
        <v>240</v>
      </c>
      <c r="C152" s="20" t="s">
        <v>33</v>
      </c>
      <c r="D152" s="43">
        <v>542214575</v>
      </c>
      <c r="E152" s="47">
        <v>2522172913</v>
      </c>
      <c r="F152" s="20" t="s">
        <v>14</v>
      </c>
      <c r="G152" s="90">
        <v>35612</v>
      </c>
      <c r="H152" s="23" t="str">
        <f t="shared" si="9"/>
        <v>July</v>
      </c>
      <c r="I152" s="24">
        <f t="shared" ca="1" si="10"/>
        <v>19</v>
      </c>
      <c r="J152" s="25" t="s">
        <v>15</v>
      </c>
      <c r="K152" s="26">
        <v>87030</v>
      </c>
      <c r="L152" s="27">
        <v>3</v>
      </c>
      <c r="P152" s="96">
        <v>316062</v>
      </c>
      <c r="Q152" s="94">
        <v>42275</v>
      </c>
      <c r="R152" s="94">
        <v>42727</v>
      </c>
      <c r="S152" s="20">
        <f t="shared" si="8"/>
        <v>452</v>
      </c>
    </row>
    <row r="153" spans="1:19" x14ac:dyDescent="0.25">
      <c r="A153" s="20" t="s">
        <v>750</v>
      </c>
      <c r="B153" s="22" t="s">
        <v>983</v>
      </c>
      <c r="C153" s="20" t="s">
        <v>943</v>
      </c>
      <c r="D153" s="43">
        <v>707882019</v>
      </c>
      <c r="E153" s="47">
        <v>2523373445</v>
      </c>
      <c r="F153" s="20" t="s">
        <v>13</v>
      </c>
      <c r="G153" s="90">
        <v>37252</v>
      </c>
      <c r="H153" s="23" t="str">
        <f t="shared" si="9"/>
        <v>December</v>
      </c>
      <c r="I153" s="24">
        <f t="shared" ca="1" si="10"/>
        <v>14</v>
      </c>
      <c r="J153" s="25"/>
      <c r="K153" s="26">
        <v>86970</v>
      </c>
      <c r="L153" s="27">
        <v>4</v>
      </c>
      <c r="P153" s="96">
        <v>316343</v>
      </c>
      <c r="Q153" s="94">
        <v>41965</v>
      </c>
      <c r="R153" s="94">
        <v>42294</v>
      </c>
      <c r="S153" s="20">
        <f t="shared" si="8"/>
        <v>329</v>
      </c>
    </row>
    <row r="154" spans="1:19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9"/>
        <v>May</v>
      </c>
      <c r="I154" s="24">
        <f t="shared" ca="1" si="10"/>
        <v>15</v>
      </c>
      <c r="J154" s="25" t="s">
        <v>19</v>
      </c>
      <c r="K154" s="26">
        <v>28880</v>
      </c>
      <c r="L154" s="27">
        <v>3</v>
      </c>
      <c r="P154" s="96">
        <v>317793</v>
      </c>
      <c r="Q154" s="94">
        <v>41703</v>
      </c>
      <c r="R154" s="94">
        <v>42607</v>
      </c>
      <c r="S154" s="20">
        <f t="shared" si="8"/>
        <v>904</v>
      </c>
    </row>
    <row r="155" spans="1:19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9"/>
        <v>March</v>
      </c>
      <c r="I155" s="24">
        <f t="shared" ca="1" si="10"/>
        <v>12</v>
      </c>
      <c r="J155" s="25" t="s">
        <v>18</v>
      </c>
      <c r="K155" s="26">
        <v>47295</v>
      </c>
      <c r="L155" s="27">
        <v>4</v>
      </c>
      <c r="P155" s="96">
        <v>321837</v>
      </c>
      <c r="Q155" s="94">
        <v>42342</v>
      </c>
      <c r="R155" s="94">
        <v>43158</v>
      </c>
      <c r="S155" s="20">
        <f t="shared" si="8"/>
        <v>816</v>
      </c>
    </row>
    <row r="156" spans="1:19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9"/>
        <v>October</v>
      </c>
      <c r="I156" s="24">
        <f t="shared" ca="1" si="10"/>
        <v>23</v>
      </c>
      <c r="J156" s="25" t="s">
        <v>16</v>
      </c>
      <c r="K156" s="26">
        <v>49810</v>
      </c>
      <c r="L156" s="27">
        <v>2</v>
      </c>
      <c r="P156" s="96">
        <v>322999</v>
      </c>
      <c r="Q156" s="94">
        <v>42058</v>
      </c>
      <c r="R156" s="94">
        <v>42623</v>
      </c>
      <c r="S156" s="20">
        <f t="shared" si="8"/>
        <v>565</v>
      </c>
    </row>
    <row r="157" spans="1:19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9"/>
        <v>June</v>
      </c>
      <c r="I157" s="24">
        <f t="shared" ca="1" si="10"/>
        <v>3</v>
      </c>
      <c r="J157" s="25" t="s">
        <v>16</v>
      </c>
      <c r="K157" s="26">
        <v>62180</v>
      </c>
      <c r="L157" s="27">
        <v>2</v>
      </c>
      <c r="P157" s="96">
        <v>325284</v>
      </c>
      <c r="Q157" s="94">
        <v>41644</v>
      </c>
      <c r="R157" s="94">
        <v>41789</v>
      </c>
      <c r="S157" s="20">
        <f t="shared" si="8"/>
        <v>145</v>
      </c>
    </row>
    <row r="158" spans="1:19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9"/>
        <v>October</v>
      </c>
      <c r="I158" s="24">
        <f t="shared" ca="1" si="10"/>
        <v>16</v>
      </c>
      <c r="J158" s="25" t="s">
        <v>18</v>
      </c>
      <c r="K158" s="26">
        <v>73740</v>
      </c>
      <c r="L158" s="27">
        <v>4</v>
      </c>
      <c r="P158" s="96">
        <v>326267</v>
      </c>
      <c r="Q158" s="94">
        <v>41004</v>
      </c>
      <c r="R158" s="94">
        <v>41198</v>
      </c>
      <c r="S158" s="20">
        <f t="shared" si="8"/>
        <v>194</v>
      </c>
    </row>
    <row r="159" spans="1:19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9"/>
        <v>May</v>
      </c>
      <c r="I159" s="24">
        <f t="shared" ca="1" si="10"/>
        <v>21</v>
      </c>
      <c r="J159" s="25" t="s">
        <v>18</v>
      </c>
      <c r="K159" s="26">
        <v>68010</v>
      </c>
      <c r="L159" s="27">
        <v>1</v>
      </c>
      <c r="P159" s="96">
        <v>327458</v>
      </c>
      <c r="Q159" s="94">
        <v>42040</v>
      </c>
      <c r="R159" s="94">
        <v>42631</v>
      </c>
      <c r="S159" s="20">
        <f t="shared" si="8"/>
        <v>591</v>
      </c>
    </row>
    <row r="160" spans="1:19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9"/>
        <v>February</v>
      </c>
      <c r="I160" s="24">
        <f t="shared" ca="1" si="10"/>
        <v>16</v>
      </c>
      <c r="J160" s="25" t="s">
        <v>15</v>
      </c>
      <c r="K160" s="26">
        <v>40920</v>
      </c>
      <c r="L160" s="27">
        <v>4</v>
      </c>
      <c r="P160" s="96">
        <v>327470</v>
      </c>
      <c r="Q160" s="94">
        <v>41215</v>
      </c>
      <c r="R160" s="94">
        <v>41729</v>
      </c>
      <c r="S160" s="20">
        <f t="shared" si="8"/>
        <v>514</v>
      </c>
    </row>
    <row r="161" spans="1:19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9"/>
        <v>November</v>
      </c>
      <c r="I161" s="24">
        <f t="shared" ca="1" si="10"/>
        <v>14</v>
      </c>
      <c r="J161" s="25" t="s">
        <v>15</v>
      </c>
      <c r="K161" s="26">
        <v>46030</v>
      </c>
      <c r="L161" s="27">
        <v>2</v>
      </c>
      <c r="P161" s="96">
        <v>327781</v>
      </c>
      <c r="Q161" s="94">
        <v>41624</v>
      </c>
      <c r="R161" s="94">
        <v>42269</v>
      </c>
      <c r="S161" s="20">
        <f t="shared" si="8"/>
        <v>645</v>
      </c>
    </row>
    <row r="162" spans="1:19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9"/>
        <v>March</v>
      </c>
      <c r="I162" s="24">
        <f t="shared" ca="1" si="10"/>
        <v>16</v>
      </c>
      <c r="J162" s="25"/>
      <c r="K162" s="26">
        <v>36230</v>
      </c>
      <c r="L162" s="27">
        <v>2</v>
      </c>
      <c r="P162" s="96">
        <v>328995</v>
      </c>
      <c r="Q162" s="94">
        <v>42363</v>
      </c>
      <c r="R162" s="94">
        <v>43079</v>
      </c>
      <c r="S162" s="20">
        <f t="shared" si="8"/>
        <v>716</v>
      </c>
    </row>
    <row r="163" spans="1:19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9"/>
        <v>December</v>
      </c>
      <c r="I163" s="24">
        <f t="shared" ca="1" si="10"/>
        <v>21</v>
      </c>
      <c r="J163" s="25"/>
      <c r="K163" s="26">
        <v>32190</v>
      </c>
      <c r="L163" s="27">
        <v>3</v>
      </c>
      <c r="P163" s="96">
        <v>330161</v>
      </c>
      <c r="Q163" s="94">
        <v>40914</v>
      </c>
      <c r="R163" s="94">
        <v>41730</v>
      </c>
      <c r="S163" s="20">
        <f t="shared" si="8"/>
        <v>816</v>
      </c>
    </row>
    <row r="164" spans="1:19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9"/>
        <v>December</v>
      </c>
      <c r="I164" s="24">
        <f t="shared" ca="1" si="10"/>
        <v>16</v>
      </c>
      <c r="J164" s="25" t="s">
        <v>19</v>
      </c>
      <c r="K164" s="26">
        <v>61150</v>
      </c>
      <c r="L164" s="27">
        <v>2</v>
      </c>
      <c r="P164" s="96">
        <v>335079</v>
      </c>
      <c r="Q164" s="94">
        <v>40976</v>
      </c>
      <c r="R164" s="94">
        <v>41677</v>
      </c>
      <c r="S164" s="20">
        <f t="shared" si="8"/>
        <v>701</v>
      </c>
    </row>
    <row r="165" spans="1:19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9"/>
        <v>September</v>
      </c>
      <c r="I165" s="24">
        <f t="shared" ca="1" si="10"/>
        <v>21</v>
      </c>
      <c r="J165" s="25"/>
      <c r="K165" s="26">
        <v>29000</v>
      </c>
      <c r="L165" s="27">
        <v>5</v>
      </c>
      <c r="P165" s="96">
        <v>336614</v>
      </c>
      <c r="Q165" s="94">
        <v>42300</v>
      </c>
      <c r="R165" s="94">
        <v>43182</v>
      </c>
      <c r="S165" s="20">
        <f t="shared" si="8"/>
        <v>882</v>
      </c>
    </row>
    <row r="166" spans="1:19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9"/>
        <v>July</v>
      </c>
      <c r="I166" s="24">
        <f t="shared" ca="1" si="10"/>
        <v>13</v>
      </c>
      <c r="J166" s="25" t="s">
        <v>19</v>
      </c>
      <c r="K166" s="26">
        <v>33640</v>
      </c>
      <c r="L166" s="27">
        <v>3</v>
      </c>
      <c r="P166" s="96">
        <v>337554</v>
      </c>
      <c r="Q166" s="94">
        <v>41582</v>
      </c>
      <c r="R166" s="94">
        <v>41930</v>
      </c>
      <c r="S166" s="20">
        <f t="shared" si="8"/>
        <v>348</v>
      </c>
    </row>
    <row r="167" spans="1:19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9"/>
        <v>October</v>
      </c>
      <c r="I167" s="24">
        <f t="shared" ca="1" si="10"/>
        <v>21</v>
      </c>
      <c r="J167" s="25" t="s">
        <v>15</v>
      </c>
      <c r="K167" s="26">
        <v>31840</v>
      </c>
      <c r="L167" s="27">
        <v>1</v>
      </c>
      <c r="P167" s="96">
        <v>337813</v>
      </c>
      <c r="Q167" s="94">
        <v>41080</v>
      </c>
      <c r="R167" s="94">
        <v>42047</v>
      </c>
      <c r="S167" s="20">
        <f t="shared" si="8"/>
        <v>967</v>
      </c>
    </row>
    <row r="168" spans="1:19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9"/>
        <v>October</v>
      </c>
      <c r="I168" s="24">
        <f t="shared" ca="1" si="10"/>
        <v>13</v>
      </c>
      <c r="J168" s="25" t="s">
        <v>15</v>
      </c>
      <c r="K168" s="26">
        <v>27180</v>
      </c>
      <c r="L168" s="27">
        <v>4</v>
      </c>
      <c r="P168" s="96">
        <v>338695</v>
      </c>
      <c r="Q168" s="94">
        <v>41195</v>
      </c>
      <c r="R168" s="94">
        <v>41650</v>
      </c>
      <c r="S168" s="20">
        <f t="shared" si="8"/>
        <v>455</v>
      </c>
    </row>
    <row r="169" spans="1:19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9"/>
        <v>June</v>
      </c>
      <c r="I169" s="24">
        <f t="shared" ca="1" si="10"/>
        <v>21</v>
      </c>
      <c r="J169" s="25" t="s">
        <v>18</v>
      </c>
      <c r="K169" s="26">
        <v>59490</v>
      </c>
      <c r="L169" s="27">
        <v>3</v>
      </c>
      <c r="P169" s="96">
        <v>339601</v>
      </c>
      <c r="Q169" s="94">
        <v>41971</v>
      </c>
      <c r="R169" s="94">
        <v>42124</v>
      </c>
      <c r="S169" s="20">
        <f t="shared" si="8"/>
        <v>153</v>
      </c>
    </row>
    <row r="170" spans="1:19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9"/>
        <v>December</v>
      </c>
      <c r="I170" s="24">
        <f t="shared" ca="1" si="10"/>
        <v>20</v>
      </c>
      <c r="J170" s="25" t="s">
        <v>15</v>
      </c>
      <c r="K170" s="26">
        <v>49545</v>
      </c>
      <c r="L170" s="27">
        <v>2</v>
      </c>
      <c r="P170" s="96">
        <v>339745</v>
      </c>
      <c r="Q170" s="94">
        <v>40989</v>
      </c>
      <c r="R170" s="94">
        <v>41279</v>
      </c>
      <c r="S170" s="20">
        <f t="shared" si="8"/>
        <v>290</v>
      </c>
    </row>
    <row r="171" spans="1:19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9"/>
        <v>May</v>
      </c>
      <c r="I171" s="24">
        <f t="shared" ca="1" si="10"/>
        <v>18</v>
      </c>
      <c r="J171" s="25"/>
      <c r="K171" s="26">
        <v>23692</v>
      </c>
      <c r="L171" s="27">
        <v>4</v>
      </c>
      <c r="P171" s="96">
        <v>345436</v>
      </c>
      <c r="Q171" s="94">
        <v>42286</v>
      </c>
      <c r="R171" s="94">
        <v>42419</v>
      </c>
      <c r="S171" s="20">
        <f t="shared" si="8"/>
        <v>133</v>
      </c>
    </row>
    <row r="172" spans="1:19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9"/>
        <v>August</v>
      </c>
      <c r="I172" s="24">
        <f t="shared" ca="1" si="10"/>
        <v>4</v>
      </c>
      <c r="J172" s="25"/>
      <c r="K172" s="26">
        <v>45830</v>
      </c>
      <c r="L172" s="27">
        <v>4</v>
      </c>
      <c r="P172" s="96">
        <v>346963</v>
      </c>
      <c r="Q172" s="94">
        <v>42111</v>
      </c>
      <c r="R172" s="94">
        <v>42358</v>
      </c>
      <c r="S172" s="20">
        <f t="shared" si="8"/>
        <v>247</v>
      </c>
    </row>
    <row r="173" spans="1:19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9"/>
        <v>February</v>
      </c>
      <c r="I173" s="24">
        <f t="shared" ca="1" si="10"/>
        <v>23</v>
      </c>
      <c r="J173" s="25" t="s">
        <v>21</v>
      </c>
      <c r="K173" s="26">
        <v>35360</v>
      </c>
      <c r="L173" s="27">
        <v>5</v>
      </c>
      <c r="P173" s="96">
        <v>349907</v>
      </c>
      <c r="Q173" s="94">
        <v>41056</v>
      </c>
      <c r="R173" s="94">
        <v>41826</v>
      </c>
      <c r="S173" s="20">
        <f t="shared" si="8"/>
        <v>770</v>
      </c>
    </row>
    <row r="174" spans="1:19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9"/>
        <v>May</v>
      </c>
      <c r="I174" s="24">
        <f t="shared" ca="1" si="10"/>
        <v>22</v>
      </c>
      <c r="J174" s="25" t="s">
        <v>16</v>
      </c>
      <c r="K174" s="26">
        <v>71680</v>
      </c>
      <c r="L174" s="27">
        <v>4</v>
      </c>
      <c r="P174" s="96">
        <v>351937</v>
      </c>
      <c r="Q174" s="94">
        <v>42059</v>
      </c>
      <c r="R174" s="94">
        <v>42898</v>
      </c>
      <c r="S174" s="20">
        <f t="shared" si="8"/>
        <v>839</v>
      </c>
    </row>
    <row r="175" spans="1:19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9"/>
        <v>October</v>
      </c>
      <c r="I175" s="24">
        <f t="shared" ca="1" si="10"/>
        <v>13</v>
      </c>
      <c r="J175" s="25" t="s">
        <v>19</v>
      </c>
      <c r="K175" s="26">
        <v>78710</v>
      </c>
      <c r="L175" s="27">
        <v>2</v>
      </c>
      <c r="P175" s="96">
        <v>353469</v>
      </c>
      <c r="Q175" s="94">
        <v>41701</v>
      </c>
      <c r="R175" s="94">
        <v>42364</v>
      </c>
      <c r="S175" s="20">
        <f t="shared" si="8"/>
        <v>663</v>
      </c>
    </row>
    <row r="176" spans="1:19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9"/>
        <v>November</v>
      </c>
      <c r="I176" s="24">
        <f t="shared" ca="1" si="10"/>
        <v>16</v>
      </c>
      <c r="J176" s="25"/>
      <c r="K176" s="26">
        <v>76910</v>
      </c>
      <c r="L176" s="27">
        <v>1</v>
      </c>
      <c r="P176" s="96">
        <v>354917</v>
      </c>
      <c r="Q176" s="94">
        <v>41094</v>
      </c>
      <c r="R176" s="94">
        <v>41507</v>
      </c>
      <c r="S176" s="20">
        <f t="shared" si="8"/>
        <v>413</v>
      </c>
    </row>
    <row r="177" spans="1:19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9"/>
        <v>July</v>
      </c>
      <c r="I177" s="24">
        <f t="shared" ca="1" si="10"/>
        <v>14</v>
      </c>
      <c r="J177" s="25" t="s">
        <v>15</v>
      </c>
      <c r="K177" s="26">
        <v>76192</v>
      </c>
      <c r="L177" s="27">
        <v>4</v>
      </c>
      <c r="P177" s="96">
        <v>355306</v>
      </c>
      <c r="Q177" s="94">
        <v>42104</v>
      </c>
      <c r="R177" s="94">
        <v>42292</v>
      </c>
      <c r="S177" s="20">
        <f t="shared" si="8"/>
        <v>188</v>
      </c>
    </row>
    <row r="178" spans="1:19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9"/>
        <v>October</v>
      </c>
      <c r="I178" s="24">
        <f t="shared" ca="1" si="10"/>
        <v>22</v>
      </c>
      <c r="J178" s="25" t="s">
        <v>19</v>
      </c>
      <c r="K178" s="26">
        <v>26190</v>
      </c>
      <c r="L178" s="27">
        <v>5</v>
      </c>
      <c r="P178" s="96">
        <v>358797</v>
      </c>
      <c r="Q178" s="94">
        <v>41108</v>
      </c>
      <c r="R178" s="94">
        <v>41480</v>
      </c>
      <c r="S178" s="20">
        <f t="shared" si="8"/>
        <v>372</v>
      </c>
    </row>
    <row r="179" spans="1:19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9"/>
        <v>April</v>
      </c>
      <c r="I179" s="24">
        <f t="shared" ca="1" si="10"/>
        <v>18</v>
      </c>
      <c r="J179" s="25" t="s">
        <v>15</v>
      </c>
      <c r="K179" s="26">
        <v>67890</v>
      </c>
      <c r="L179" s="27">
        <v>5</v>
      </c>
      <c r="P179" s="96">
        <v>358892</v>
      </c>
      <c r="Q179" s="94">
        <v>41507</v>
      </c>
      <c r="R179" s="94">
        <v>41833</v>
      </c>
      <c r="S179" s="20">
        <f t="shared" si="8"/>
        <v>326</v>
      </c>
    </row>
    <row r="180" spans="1:19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9"/>
        <v>June</v>
      </c>
      <c r="I180" s="24">
        <f t="shared" ca="1" si="10"/>
        <v>14</v>
      </c>
      <c r="J180" s="25" t="s">
        <v>19</v>
      </c>
      <c r="K180" s="26">
        <v>32100</v>
      </c>
      <c r="L180" s="27">
        <v>1</v>
      </c>
      <c r="P180" s="96">
        <v>360814</v>
      </c>
      <c r="Q180" s="94">
        <v>41466</v>
      </c>
      <c r="R180" s="94">
        <v>42194</v>
      </c>
      <c r="S180" s="20">
        <f t="shared" si="8"/>
        <v>728</v>
      </c>
    </row>
    <row r="181" spans="1:19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9"/>
        <v>February</v>
      </c>
      <c r="I181" s="24">
        <f t="shared" ca="1" si="10"/>
        <v>23</v>
      </c>
      <c r="J181" s="25" t="s">
        <v>21</v>
      </c>
      <c r="K181" s="26">
        <v>24815</v>
      </c>
      <c r="L181" s="27">
        <v>1</v>
      </c>
      <c r="P181" s="96">
        <v>360996</v>
      </c>
      <c r="Q181" s="94">
        <v>41367</v>
      </c>
      <c r="R181" s="94">
        <v>41956</v>
      </c>
      <c r="S181" s="20">
        <f t="shared" si="8"/>
        <v>589</v>
      </c>
    </row>
    <row r="182" spans="1:19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9"/>
        <v>January</v>
      </c>
      <c r="I182" s="24">
        <f t="shared" ca="1" si="10"/>
        <v>14</v>
      </c>
      <c r="J182" s="25" t="s">
        <v>21</v>
      </c>
      <c r="K182" s="26">
        <v>19825</v>
      </c>
      <c r="L182" s="27">
        <v>2</v>
      </c>
      <c r="P182" s="96">
        <v>361010</v>
      </c>
      <c r="Q182" s="94">
        <v>41601</v>
      </c>
      <c r="R182" s="94">
        <v>42029</v>
      </c>
      <c r="S182" s="20">
        <f t="shared" si="8"/>
        <v>428</v>
      </c>
    </row>
    <row r="183" spans="1:19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9"/>
        <v>June</v>
      </c>
      <c r="I183" s="24">
        <f t="shared" ca="1" si="10"/>
        <v>22</v>
      </c>
      <c r="J183" s="25"/>
      <c r="K183" s="26">
        <v>50840</v>
      </c>
      <c r="L183" s="27">
        <v>4</v>
      </c>
      <c r="P183" s="96">
        <v>361312</v>
      </c>
      <c r="Q183" s="94">
        <v>41957</v>
      </c>
      <c r="R183" s="94">
        <v>42605</v>
      </c>
      <c r="S183" s="20">
        <f t="shared" si="8"/>
        <v>648</v>
      </c>
    </row>
    <row r="184" spans="1:19" x14ac:dyDescent="0.25">
      <c r="A184" s="20" t="s">
        <v>642</v>
      </c>
      <c r="B184" s="22" t="s">
        <v>7</v>
      </c>
      <c r="C184" s="20" t="s">
        <v>30</v>
      </c>
      <c r="D184" s="43">
        <v>261920277</v>
      </c>
      <c r="E184" s="47">
        <v>2524272773</v>
      </c>
      <c r="F184" s="20" t="s">
        <v>14</v>
      </c>
      <c r="G184" s="90">
        <v>36766</v>
      </c>
      <c r="H184" s="23" t="str">
        <f t="shared" si="9"/>
        <v>August</v>
      </c>
      <c r="I184" s="24">
        <f t="shared" ca="1" si="10"/>
        <v>16</v>
      </c>
      <c r="J184" s="25" t="s">
        <v>16</v>
      </c>
      <c r="K184" s="26">
        <v>86830</v>
      </c>
      <c r="L184" s="27">
        <v>3</v>
      </c>
      <c r="P184" s="96">
        <v>361603</v>
      </c>
      <c r="Q184" s="94">
        <v>41118</v>
      </c>
      <c r="R184" s="94">
        <v>41894</v>
      </c>
      <c r="S184" s="20">
        <f t="shared" si="8"/>
        <v>776</v>
      </c>
    </row>
    <row r="185" spans="1:19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9"/>
        <v>April</v>
      </c>
      <c r="I185" s="24">
        <f t="shared" ca="1" si="10"/>
        <v>21</v>
      </c>
      <c r="J185" s="25" t="s">
        <v>16</v>
      </c>
      <c r="K185" s="26">
        <v>46910</v>
      </c>
      <c r="L185" s="27">
        <v>3</v>
      </c>
      <c r="P185" s="96">
        <v>361901</v>
      </c>
      <c r="Q185" s="94">
        <v>41120</v>
      </c>
      <c r="R185" s="94">
        <v>41425</v>
      </c>
      <c r="S185" s="20">
        <f t="shared" si="8"/>
        <v>305</v>
      </c>
    </row>
    <row r="186" spans="1:19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9"/>
        <v>August</v>
      </c>
      <c r="I186" s="24">
        <f t="shared" ca="1" si="10"/>
        <v>18</v>
      </c>
      <c r="J186" s="25" t="s">
        <v>19</v>
      </c>
      <c r="K186" s="26">
        <v>22860</v>
      </c>
      <c r="L186" s="27">
        <v>5</v>
      </c>
      <c r="P186" s="96">
        <v>362045</v>
      </c>
      <c r="Q186" s="94">
        <v>41254</v>
      </c>
      <c r="R186" s="94">
        <v>42017</v>
      </c>
      <c r="S186" s="20">
        <f t="shared" si="8"/>
        <v>763</v>
      </c>
    </row>
    <row r="187" spans="1:19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9"/>
        <v>December</v>
      </c>
      <c r="I187" s="24">
        <f t="shared" ca="1" si="10"/>
        <v>8</v>
      </c>
      <c r="J187" s="25"/>
      <c r="K187" s="26">
        <v>40940</v>
      </c>
      <c r="L187" s="27">
        <v>2</v>
      </c>
      <c r="P187" s="96">
        <v>362365</v>
      </c>
      <c r="Q187" s="94">
        <v>41694</v>
      </c>
      <c r="R187" s="94">
        <v>42667</v>
      </c>
      <c r="S187" s="20">
        <f t="shared" si="8"/>
        <v>973</v>
      </c>
    </row>
    <row r="188" spans="1:19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90">
        <v>36987</v>
      </c>
      <c r="H188" s="23" t="str">
        <f t="shared" si="9"/>
        <v>April</v>
      </c>
      <c r="I188" s="24">
        <f t="shared" ca="1" si="10"/>
        <v>15</v>
      </c>
      <c r="J188" s="25" t="s">
        <v>19</v>
      </c>
      <c r="K188" s="26">
        <v>50110</v>
      </c>
      <c r="L188" s="27">
        <v>1</v>
      </c>
      <c r="P188" s="96">
        <v>363498</v>
      </c>
      <c r="Q188" s="94">
        <v>41040</v>
      </c>
      <c r="R188" s="94">
        <v>41803</v>
      </c>
      <c r="S188" s="20">
        <f t="shared" si="8"/>
        <v>763</v>
      </c>
    </row>
    <row r="189" spans="1:19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9"/>
        <v>July</v>
      </c>
      <c r="I189" s="24">
        <f t="shared" ca="1" si="10"/>
        <v>5</v>
      </c>
      <c r="J189" s="25"/>
      <c r="K189" s="26">
        <v>78520</v>
      </c>
      <c r="L189" s="27">
        <v>4</v>
      </c>
      <c r="P189" s="96">
        <v>363583</v>
      </c>
      <c r="Q189" s="94">
        <v>42081</v>
      </c>
      <c r="R189" s="94">
        <v>42379</v>
      </c>
      <c r="S189" s="20">
        <f t="shared" si="8"/>
        <v>298</v>
      </c>
    </row>
    <row r="190" spans="1:19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9"/>
        <v>August</v>
      </c>
      <c r="I190" s="24">
        <f t="shared" ca="1" si="10"/>
        <v>11</v>
      </c>
      <c r="J190" s="25" t="s">
        <v>19</v>
      </c>
      <c r="K190" s="26">
        <v>42800</v>
      </c>
      <c r="L190" s="27">
        <v>5</v>
      </c>
      <c r="P190" s="96">
        <v>363770</v>
      </c>
      <c r="Q190" s="94">
        <v>41776</v>
      </c>
      <c r="R190" s="94">
        <v>42623</v>
      </c>
      <c r="S190" s="20">
        <f t="shared" si="8"/>
        <v>847</v>
      </c>
    </row>
    <row r="191" spans="1:19" x14ac:dyDescent="0.25">
      <c r="A191" s="20" t="s">
        <v>299</v>
      </c>
      <c r="B191" s="22" t="s">
        <v>939</v>
      </c>
      <c r="C191" s="20" t="s">
        <v>36</v>
      </c>
      <c r="D191" s="43">
        <v>671823263</v>
      </c>
      <c r="E191" s="47">
        <v>2526718651</v>
      </c>
      <c r="F191" s="20" t="s">
        <v>14</v>
      </c>
      <c r="G191" s="90">
        <v>41547</v>
      </c>
      <c r="H191" s="23" t="str">
        <f t="shared" si="9"/>
        <v>September</v>
      </c>
      <c r="I191" s="24">
        <f t="shared" ca="1" si="10"/>
        <v>3</v>
      </c>
      <c r="J191" s="25" t="s">
        <v>15</v>
      </c>
      <c r="K191" s="26">
        <v>86640</v>
      </c>
      <c r="L191" s="27">
        <v>3</v>
      </c>
      <c r="P191" s="96">
        <v>365999</v>
      </c>
      <c r="Q191" s="94">
        <v>41515</v>
      </c>
      <c r="R191" s="94">
        <v>42183</v>
      </c>
      <c r="S191" s="20">
        <f t="shared" si="8"/>
        <v>668</v>
      </c>
    </row>
    <row r="192" spans="1:19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9"/>
        <v>July</v>
      </c>
      <c r="I192" s="24">
        <f t="shared" ca="1" si="10"/>
        <v>21</v>
      </c>
      <c r="J192" s="25"/>
      <c r="K192" s="26">
        <v>73990</v>
      </c>
      <c r="L192" s="27">
        <v>3</v>
      </c>
      <c r="P192" s="96">
        <v>366167</v>
      </c>
      <c r="Q192" s="94">
        <v>41929</v>
      </c>
      <c r="R192" s="94">
        <v>42265</v>
      </c>
      <c r="S192" s="20">
        <f t="shared" si="8"/>
        <v>336</v>
      </c>
    </row>
    <row r="193" spans="1:19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9"/>
        <v>July</v>
      </c>
      <c r="I193" s="24">
        <f t="shared" ca="1" si="10"/>
        <v>23</v>
      </c>
      <c r="J193" s="25" t="s">
        <v>15</v>
      </c>
      <c r="K193" s="26">
        <v>71730</v>
      </c>
      <c r="L193" s="27">
        <v>1</v>
      </c>
      <c r="P193" s="96">
        <v>366267</v>
      </c>
      <c r="Q193" s="94">
        <v>42285</v>
      </c>
      <c r="R193" s="94">
        <v>42444</v>
      </c>
      <c r="S193" s="20">
        <f t="shared" si="8"/>
        <v>159</v>
      </c>
    </row>
    <row r="194" spans="1:19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si="9"/>
        <v>January</v>
      </c>
      <c r="I194" s="24">
        <f t="shared" ca="1" si="10"/>
        <v>15</v>
      </c>
      <c r="J194" s="25"/>
      <c r="K194" s="26">
        <v>8904</v>
      </c>
      <c r="L194" s="27">
        <v>3</v>
      </c>
      <c r="P194" s="96">
        <v>367865</v>
      </c>
      <c r="Q194" s="94">
        <v>41635</v>
      </c>
      <c r="R194" s="94">
        <v>41788</v>
      </c>
      <c r="S194" s="20">
        <f t="shared" ref="S194:S257" si="11">DATEDIF(Q194,R194,"d")</f>
        <v>153</v>
      </c>
    </row>
    <row r="195" spans="1:19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9"/>
        <v>October</v>
      </c>
      <c r="I195" s="24">
        <f t="shared" ca="1" si="10"/>
        <v>11</v>
      </c>
      <c r="J195" s="25"/>
      <c r="K195" s="26">
        <v>8892</v>
      </c>
      <c r="L195" s="27">
        <v>1</v>
      </c>
      <c r="P195" s="96">
        <v>368466</v>
      </c>
      <c r="Q195" s="94">
        <v>41379</v>
      </c>
      <c r="R195" s="94">
        <v>41988</v>
      </c>
      <c r="S195" s="20">
        <f t="shared" si="11"/>
        <v>609</v>
      </c>
    </row>
    <row r="196" spans="1:19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ref="H196:H259" si="12">CHOOSE(MONTH(G196),"January","February","March","April","May","June","July","August","September","October","November","December")</f>
        <v>May</v>
      </c>
      <c r="I196" s="24">
        <f t="shared" ref="I196:I259" ca="1" si="13">DATEDIF(G196,TODAY(),"Y")</f>
        <v>6</v>
      </c>
      <c r="J196" s="25" t="s">
        <v>21</v>
      </c>
      <c r="K196" s="26">
        <v>46095</v>
      </c>
      <c r="L196" s="27">
        <v>3</v>
      </c>
      <c r="P196" s="96">
        <v>369203</v>
      </c>
      <c r="Q196" s="94">
        <v>42126</v>
      </c>
      <c r="R196" s="94">
        <v>42601</v>
      </c>
      <c r="S196" s="20">
        <f t="shared" si="11"/>
        <v>475</v>
      </c>
    </row>
    <row r="197" spans="1:19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12"/>
        <v>September</v>
      </c>
      <c r="I197" s="24">
        <f t="shared" ca="1" si="13"/>
        <v>20</v>
      </c>
      <c r="J197" s="25" t="s">
        <v>19</v>
      </c>
      <c r="K197" s="26">
        <v>24710</v>
      </c>
      <c r="L197" s="27">
        <v>2</v>
      </c>
      <c r="P197" s="96">
        <v>373097</v>
      </c>
      <c r="Q197" s="94">
        <v>42151</v>
      </c>
      <c r="R197" s="94">
        <v>42757</v>
      </c>
      <c r="S197" s="20">
        <f t="shared" si="11"/>
        <v>606</v>
      </c>
    </row>
    <row r="198" spans="1:19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12"/>
        <v>November</v>
      </c>
      <c r="I198" s="24">
        <f t="shared" ca="1" si="13"/>
        <v>22</v>
      </c>
      <c r="J198" s="25" t="s">
        <v>19</v>
      </c>
      <c r="K198" s="26">
        <v>13455</v>
      </c>
      <c r="L198" s="27">
        <v>2</v>
      </c>
      <c r="P198" s="96">
        <v>374552</v>
      </c>
      <c r="Q198" s="94">
        <v>41380</v>
      </c>
      <c r="R198" s="94">
        <v>41633</v>
      </c>
      <c r="S198" s="20">
        <f t="shared" si="11"/>
        <v>253</v>
      </c>
    </row>
    <row r="199" spans="1:19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12"/>
        <v>December</v>
      </c>
      <c r="I199" s="24">
        <f t="shared" ca="1" si="13"/>
        <v>17</v>
      </c>
      <c r="J199" s="25"/>
      <c r="K199" s="26">
        <v>33752</v>
      </c>
      <c r="L199" s="27">
        <v>3</v>
      </c>
      <c r="P199" s="96">
        <v>375806</v>
      </c>
      <c r="Q199" s="94">
        <v>40919</v>
      </c>
      <c r="R199" s="94">
        <v>41719</v>
      </c>
      <c r="S199" s="20">
        <f t="shared" si="11"/>
        <v>800</v>
      </c>
    </row>
    <row r="200" spans="1:19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12"/>
        <v>June</v>
      </c>
      <c r="I200" s="24">
        <f t="shared" ca="1" si="13"/>
        <v>4</v>
      </c>
      <c r="J200" s="25" t="s">
        <v>16</v>
      </c>
      <c r="K200" s="26">
        <v>25245</v>
      </c>
      <c r="L200" s="27">
        <v>5</v>
      </c>
      <c r="P200" s="96">
        <v>376593</v>
      </c>
      <c r="Q200" s="94">
        <v>41512</v>
      </c>
      <c r="R200" s="94">
        <v>41969</v>
      </c>
      <c r="S200" s="20">
        <f t="shared" si="11"/>
        <v>457</v>
      </c>
    </row>
    <row r="201" spans="1:19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12"/>
        <v>June</v>
      </c>
      <c r="I201" s="24">
        <f t="shared" ca="1" si="13"/>
        <v>17</v>
      </c>
      <c r="J201" s="25" t="s">
        <v>18</v>
      </c>
      <c r="K201" s="26">
        <v>77950</v>
      </c>
      <c r="L201" s="27">
        <v>4</v>
      </c>
      <c r="P201" s="96">
        <v>378020</v>
      </c>
      <c r="Q201" s="94">
        <v>42024</v>
      </c>
      <c r="R201" s="94">
        <v>42870</v>
      </c>
      <c r="S201" s="20">
        <f t="shared" si="11"/>
        <v>846</v>
      </c>
    </row>
    <row r="202" spans="1:19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12"/>
        <v>March</v>
      </c>
      <c r="I202" s="24">
        <f t="shared" ca="1" si="13"/>
        <v>4</v>
      </c>
      <c r="J202" s="25" t="s">
        <v>15</v>
      </c>
      <c r="K202" s="26">
        <v>41490</v>
      </c>
      <c r="L202" s="27">
        <v>5</v>
      </c>
      <c r="P202" s="96">
        <v>379390</v>
      </c>
      <c r="Q202" s="94">
        <v>41113</v>
      </c>
      <c r="R202" s="94">
        <v>41942</v>
      </c>
      <c r="S202" s="20">
        <f t="shared" si="11"/>
        <v>829</v>
      </c>
    </row>
    <row r="203" spans="1:19" x14ac:dyDescent="0.25">
      <c r="A203" s="20" t="s">
        <v>925</v>
      </c>
      <c r="B203" s="22" t="s">
        <v>941</v>
      </c>
      <c r="C203" s="20" t="s">
        <v>30</v>
      </c>
      <c r="D203" s="43">
        <v>443476169</v>
      </c>
      <c r="E203" s="47">
        <v>9195085809</v>
      </c>
      <c r="F203" s="20" t="s">
        <v>14</v>
      </c>
      <c r="G203" s="90">
        <v>34977</v>
      </c>
      <c r="H203" s="23" t="str">
        <f t="shared" si="12"/>
        <v>October</v>
      </c>
      <c r="I203" s="24">
        <f t="shared" ca="1" si="13"/>
        <v>21</v>
      </c>
      <c r="J203" s="25" t="s">
        <v>21</v>
      </c>
      <c r="K203" s="26">
        <v>86540</v>
      </c>
      <c r="L203" s="27">
        <v>4</v>
      </c>
      <c r="P203" s="96">
        <v>379545</v>
      </c>
      <c r="Q203" s="94">
        <v>42060</v>
      </c>
      <c r="R203" s="94">
        <v>42760</v>
      </c>
      <c r="S203" s="20">
        <f t="shared" si="11"/>
        <v>700</v>
      </c>
    </row>
    <row r="204" spans="1:19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90">
        <v>36583</v>
      </c>
      <c r="H204" s="23" t="str">
        <f t="shared" si="12"/>
        <v>February</v>
      </c>
      <c r="I204" s="24">
        <f t="shared" ca="1" si="13"/>
        <v>16</v>
      </c>
      <c r="J204" s="25"/>
      <c r="K204" s="26">
        <v>12676</v>
      </c>
      <c r="L204" s="27">
        <v>2</v>
      </c>
      <c r="P204" s="96">
        <v>380430</v>
      </c>
      <c r="Q204" s="94">
        <v>42156</v>
      </c>
      <c r="R204" s="94">
        <v>42658</v>
      </c>
      <c r="S204" s="20">
        <f t="shared" si="11"/>
        <v>502</v>
      </c>
    </row>
    <row r="205" spans="1:19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12"/>
        <v>April</v>
      </c>
      <c r="I205" s="24">
        <f t="shared" ca="1" si="13"/>
        <v>15</v>
      </c>
      <c r="J205" s="25"/>
      <c r="K205" s="26">
        <v>47520</v>
      </c>
      <c r="L205" s="27">
        <v>1</v>
      </c>
      <c r="P205" s="96">
        <v>380562</v>
      </c>
      <c r="Q205" s="94">
        <v>41436</v>
      </c>
      <c r="R205" s="94">
        <v>41674</v>
      </c>
      <c r="S205" s="20">
        <f t="shared" si="11"/>
        <v>238</v>
      </c>
    </row>
    <row r="206" spans="1:19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12"/>
        <v>March</v>
      </c>
      <c r="I206" s="24">
        <f t="shared" ca="1" si="13"/>
        <v>22</v>
      </c>
      <c r="J206" s="25" t="s">
        <v>18</v>
      </c>
      <c r="K206" s="26">
        <v>35045</v>
      </c>
      <c r="L206" s="27">
        <v>4</v>
      </c>
      <c r="P206" s="96">
        <v>381463</v>
      </c>
      <c r="Q206" s="94">
        <v>40963</v>
      </c>
      <c r="R206" s="94">
        <v>41219</v>
      </c>
      <c r="S206" s="20">
        <f t="shared" si="11"/>
        <v>256</v>
      </c>
    </row>
    <row r="207" spans="1:19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12"/>
        <v>February</v>
      </c>
      <c r="I207" s="24">
        <f t="shared" ca="1" si="13"/>
        <v>21</v>
      </c>
      <c r="J207" s="25"/>
      <c r="K207" s="26">
        <v>35680</v>
      </c>
      <c r="L207" s="27">
        <v>2</v>
      </c>
      <c r="P207" s="96">
        <v>382745</v>
      </c>
      <c r="Q207" s="94">
        <v>41175</v>
      </c>
      <c r="R207" s="94">
        <v>42025</v>
      </c>
      <c r="S207" s="20">
        <f t="shared" si="11"/>
        <v>850</v>
      </c>
    </row>
    <row r="208" spans="1:19" x14ac:dyDescent="0.25">
      <c r="A208" s="20" t="s">
        <v>442</v>
      </c>
      <c r="B208" s="22" t="s">
        <v>941</v>
      </c>
      <c r="C208" s="20" t="s">
        <v>1232</v>
      </c>
      <c r="D208" s="43">
        <v>272036635</v>
      </c>
      <c r="E208" s="47">
        <v>2521656242</v>
      </c>
      <c r="F208" s="20" t="s">
        <v>14</v>
      </c>
      <c r="G208" s="90">
        <v>38793</v>
      </c>
      <c r="H208" s="23" t="str">
        <f t="shared" si="12"/>
        <v>March</v>
      </c>
      <c r="I208" s="24">
        <f t="shared" ca="1" si="13"/>
        <v>10</v>
      </c>
      <c r="J208" s="25" t="s">
        <v>15</v>
      </c>
      <c r="K208" s="26">
        <v>86530</v>
      </c>
      <c r="L208" s="27">
        <v>1</v>
      </c>
      <c r="P208" s="96">
        <v>382887</v>
      </c>
      <c r="Q208" s="94">
        <v>42136</v>
      </c>
      <c r="R208" s="94">
        <v>42791</v>
      </c>
      <c r="S208" s="20">
        <f t="shared" si="11"/>
        <v>655</v>
      </c>
    </row>
    <row r="209" spans="1:19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12"/>
        <v>January</v>
      </c>
      <c r="I209" s="24">
        <f t="shared" ca="1" si="13"/>
        <v>16</v>
      </c>
      <c r="J209" s="25" t="s">
        <v>19</v>
      </c>
      <c r="K209" s="26">
        <v>41380</v>
      </c>
      <c r="L209" s="27">
        <v>2</v>
      </c>
      <c r="P209" s="96">
        <v>384884</v>
      </c>
      <c r="Q209" s="94">
        <v>41009</v>
      </c>
      <c r="R209" s="94">
        <v>41170</v>
      </c>
      <c r="S209" s="20">
        <f t="shared" si="11"/>
        <v>161</v>
      </c>
    </row>
    <row r="210" spans="1:19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12"/>
        <v>August</v>
      </c>
      <c r="I210" s="24">
        <f t="shared" ca="1" si="13"/>
        <v>16</v>
      </c>
      <c r="J210" s="25" t="s">
        <v>21</v>
      </c>
      <c r="K210" s="26">
        <v>35460</v>
      </c>
      <c r="L210" s="27">
        <v>5</v>
      </c>
      <c r="P210" s="96">
        <v>384977</v>
      </c>
      <c r="Q210" s="94">
        <v>40924</v>
      </c>
      <c r="R210" s="94">
        <v>41726</v>
      </c>
      <c r="S210" s="20">
        <f t="shared" si="11"/>
        <v>802</v>
      </c>
    </row>
    <row r="211" spans="1:19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12"/>
        <v>November</v>
      </c>
      <c r="I211" s="24">
        <f t="shared" ca="1" si="13"/>
        <v>13</v>
      </c>
      <c r="J211" s="25" t="s">
        <v>19</v>
      </c>
      <c r="K211" s="26">
        <v>52490</v>
      </c>
      <c r="L211" s="27">
        <v>4</v>
      </c>
      <c r="P211" s="96">
        <v>386195</v>
      </c>
      <c r="Q211" s="94">
        <v>42060</v>
      </c>
      <c r="R211" s="94">
        <v>42608</v>
      </c>
      <c r="S211" s="20">
        <f t="shared" si="11"/>
        <v>548</v>
      </c>
    </row>
    <row r="212" spans="1:19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12"/>
        <v>August</v>
      </c>
      <c r="I212" s="24">
        <f t="shared" ca="1" si="13"/>
        <v>23</v>
      </c>
      <c r="J212" s="25" t="s">
        <v>18</v>
      </c>
      <c r="K212" s="26">
        <v>26795</v>
      </c>
      <c r="L212" s="27">
        <v>4</v>
      </c>
      <c r="P212" s="96">
        <v>387122</v>
      </c>
      <c r="Q212" s="94">
        <v>41897</v>
      </c>
      <c r="R212" s="94">
        <v>42887</v>
      </c>
      <c r="S212" s="20">
        <f t="shared" si="11"/>
        <v>990</v>
      </c>
    </row>
    <row r="213" spans="1:19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12"/>
        <v>September</v>
      </c>
      <c r="I213" s="24">
        <f t="shared" ca="1" si="13"/>
        <v>11</v>
      </c>
      <c r="J213" s="25" t="s">
        <v>18</v>
      </c>
      <c r="K213" s="26">
        <v>23560</v>
      </c>
      <c r="L213" s="27">
        <v>3</v>
      </c>
      <c r="P213" s="96">
        <v>387230</v>
      </c>
      <c r="Q213" s="94">
        <v>41020</v>
      </c>
      <c r="R213" s="94">
        <v>41847</v>
      </c>
      <c r="S213" s="20">
        <f t="shared" si="11"/>
        <v>827</v>
      </c>
    </row>
    <row r="214" spans="1:19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12"/>
        <v>May</v>
      </c>
      <c r="I214" s="24">
        <f t="shared" ca="1" si="13"/>
        <v>18</v>
      </c>
      <c r="J214" s="25" t="s">
        <v>19</v>
      </c>
      <c r="K214" s="26">
        <v>73072</v>
      </c>
      <c r="L214" s="27">
        <v>5</v>
      </c>
      <c r="P214" s="96">
        <v>387397</v>
      </c>
      <c r="Q214" s="94">
        <v>41184</v>
      </c>
      <c r="R214" s="94">
        <v>41574</v>
      </c>
      <c r="S214" s="20">
        <f t="shared" si="11"/>
        <v>390</v>
      </c>
    </row>
    <row r="215" spans="1:19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si="12"/>
        <v>October</v>
      </c>
      <c r="I215" s="24">
        <f t="shared" ca="1" si="13"/>
        <v>17</v>
      </c>
      <c r="J215" s="25" t="s">
        <v>19</v>
      </c>
      <c r="K215" s="26">
        <v>32390</v>
      </c>
      <c r="L215" s="27">
        <v>2</v>
      </c>
      <c r="P215" s="96">
        <v>388081</v>
      </c>
      <c r="Q215" s="94">
        <v>41879</v>
      </c>
      <c r="R215" s="94">
        <v>42624</v>
      </c>
      <c r="S215" s="20">
        <f t="shared" si="11"/>
        <v>745</v>
      </c>
    </row>
    <row r="216" spans="1:19" x14ac:dyDescent="0.25">
      <c r="A216" s="20" t="s">
        <v>676</v>
      </c>
      <c r="B216" s="22" t="s">
        <v>939</v>
      </c>
      <c r="C216" s="20" t="s">
        <v>34</v>
      </c>
      <c r="D216" s="43">
        <v>728567428</v>
      </c>
      <c r="E216" s="47">
        <v>2521957923</v>
      </c>
      <c r="F216" s="20" t="s">
        <v>14</v>
      </c>
      <c r="G216" s="90">
        <v>41534</v>
      </c>
      <c r="H216" s="23" t="str">
        <f t="shared" si="12"/>
        <v>September</v>
      </c>
      <c r="I216" s="24">
        <f t="shared" ca="1" si="13"/>
        <v>3</v>
      </c>
      <c r="J216" s="25" t="s">
        <v>16</v>
      </c>
      <c r="K216" s="26">
        <v>86500</v>
      </c>
      <c r="L216" s="27">
        <v>1</v>
      </c>
      <c r="P216" s="96">
        <v>388448</v>
      </c>
      <c r="Q216" s="94">
        <v>41680</v>
      </c>
      <c r="R216" s="94">
        <v>42624</v>
      </c>
      <c r="S216" s="20">
        <f t="shared" si="11"/>
        <v>944</v>
      </c>
    </row>
    <row r="217" spans="1:19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12"/>
        <v>December</v>
      </c>
      <c r="I217" s="24">
        <f t="shared" ca="1" si="13"/>
        <v>13</v>
      </c>
      <c r="J217" s="25" t="s">
        <v>21</v>
      </c>
      <c r="K217" s="26">
        <v>23650</v>
      </c>
      <c r="L217" s="27">
        <v>1</v>
      </c>
      <c r="P217" s="96">
        <v>388864</v>
      </c>
      <c r="Q217" s="94">
        <v>41220</v>
      </c>
      <c r="R217" s="94">
        <v>41480</v>
      </c>
      <c r="S217" s="20">
        <f t="shared" si="11"/>
        <v>260</v>
      </c>
    </row>
    <row r="218" spans="1:19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90">
        <v>37687</v>
      </c>
      <c r="H218" s="23" t="str">
        <f t="shared" si="12"/>
        <v>March</v>
      </c>
      <c r="I218" s="24">
        <f t="shared" ca="1" si="13"/>
        <v>13</v>
      </c>
      <c r="J218" s="25"/>
      <c r="K218" s="26">
        <v>76690</v>
      </c>
      <c r="L218" s="27">
        <v>3</v>
      </c>
      <c r="P218" s="96">
        <v>390230</v>
      </c>
      <c r="Q218" s="94">
        <v>41229</v>
      </c>
      <c r="R218" s="94">
        <v>41725</v>
      </c>
      <c r="S218" s="20">
        <f t="shared" si="11"/>
        <v>496</v>
      </c>
    </row>
    <row r="219" spans="1:19" x14ac:dyDescent="0.25">
      <c r="A219" s="20" t="s">
        <v>548</v>
      </c>
      <c r="B219" s="22" t="s">
        <v>938</v>
      </c>
      <c r="C219" s="20" t="s">
        <v>31</v>
      </c>
      <c r="D219" s="43">
        <v>859204644</v>
      </c>
      <c r="E219" s="47">
        <v>9191617913</v>
      </c>
      <c r="F219" s="20" t="s">
        <v>13</v>
      </c>
      <c r="G219" s="90">
        <v>36634</v>
      </c>
      <c r="H219" s="23" t="str">
        <f t="shared" si="12"/>
        <v>April</v>
      </c>
      <c r="I219" s="24">
        <f t="shared" ca="1" si="13"/>
        <v>16</v>
      </c>
      <c r="J219" s="25"/>
      <c r="K219" s="26">
        <v>86470</v>
      </c>
      <c r="L219" s="27">
        <v>4</v>
      </c>
      <c r="P219" s="96">
        <v>391142</v>
      </c>
      <c r="Q219" s="94">
        <v>41264</v>
      </c>
      <c r="R219" s="94">
        <v>41492</v>
      </c>
      <c r="S219" s="20">
        <f t="shared" si="11"/>
        <v>228</v>
      </c>
    </row>
    <row r="220" spans="1:19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12"/>
        <v>April</v>
      </c>
      <c r="I220" s="24">
        <f t="shared" ca="1" si="13"/>
        <v>23</v>
      </c>
      <c r="J220" s="25" t="s">
        <v>18</v>
      </c>
      <c r="K220" s="26">
        <v>39620</v>
      </c>
      <c r="L220" s="27">
        <v>5</v>
      </c>
      <c r="P220" s="96">
        <v>392155</v>
      </c>
      <c r="Q220" s="94">
        <v>41776</v>
      </c>
      <c r="R220" s="94">
        <v>41932</v>
      </c>
      <c r="S220" s="20">
        <f t="shared" si="11"/>
        <v>156</v>
      </c>
    </row>
    <row r="221" spans="1:19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12"/>
        <v>March</v>
      </c>
      <c r="I221" s="24">
        <f t="shared" ca="1" si="13"/>
        <v>3</v>
      </c>
      <c r="J221" s="25" t="s">
        <v>15</v>
      </c>
      <c r="K221" s="26">
        <v>33970</v>
      </c>
      <c r="L221" s="27">
        <v>4</v>
      </c>
      <c r="P221" s="96">
        <v>395152</v>
      </c>
      <c r="Q221" s="94">
        <v>41938</v>
      </c>
      <c r="R221" s="94">
        <v>42582</v>
      </c>
      <c r="S221" s="20">
        <f t="shared" si="11"/>
        <v>644</v>
      </c>
    </row>
    <row r="222" spans="1:19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12"/>
        <v>March</v>
      </c>
      <c r="I222" s="24">
        <f t="shared" ca="1" si="13"/>
        <v>17</v>
      </c>
      <c r="J222" s="25" t="s">
        <v>15</v>
      </c>
      <c r="K222" s="26">
        <v>66740</v>
      </c>
      <c r="L222" s="27">
        <v>2</v>
      </c>
      <c r="P222" s="96">
        <v>395388</v>
      </c>
      <c r="Q222" s="94">
        <v>41214</v>
      </c>
      <c r="R222" s="94">
        <v>42085</v>
      </c>
      <c r="S222" s="20">
        <f t="shared" si="11"/>
        <v>871</v>
      </c>
    </row>
    <row r="223" spans="1:19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12"/>
        <v>April</v>
      </c>
      <c r="I223" s="24">
        <f t="shared" ca="1" si="13"/>
        <v>5</v>
      </c>
      <c r="J223" s="25"/>
      <c r="K223" s="26">
        <v>10572</v>
      </c>
      <c r="L223" s="27">
        <v>4</v>
      </c>
      <c r="P223" s="96">
        <v>397172</v>
      </c>
      <c r="Q223" s="94">
        <v>41444</v>
      </c>
      <c r="R223" s="94">
        <v>42118</v>
      </c>
      <c r="S223" s="20">
        <f t="shared" si="11"/>
        <v>674</v>
      </c>
    </row>
    <row r="224" spans="1:19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12"/>
        <v>November</v>
      </c>
      <c r="I224" s="24">
        <f t="shared" ca="1" si="13"/>
        <v>14</v>
      </c>
      <c r="J224" s="25"/>
      <c r="K224" s="26">
        <v>57990</v>
      </c>
      <c r="L224" s="27">
        <v>5</v>
      </c>
      <c r="P224" s="96">
        <v>399032</v>
      </c>
      <c r="Q224" s="94">
        <v>41992</v>
      </c>
      <c r="R224" s="94">
        <v>42799</v>
      </c>
      <c r="S224" s="20">
        <f t="shared" si="11"/>
        <v>807</v>
      </c>
    </row>
    <row r="225" spans="1:19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12"/>
        <v>March</v>
      </c>
      <c r="I225" s="24">
        <f t="shared" ca="1" si="13"/>
        <v>16</v>
      </c>
      <c r="J225" s="25" t="s">
        <v>19</v>
      </c>
      <c r="K225" s="26">
        <v>42740</v>
      </c>
      <c r="L225" s="27">
        <v>2</v>
      </c>
      <c r="P225" s="96">
        <v>399424</v>
      </c>
      <c r="Q225" s="94">
        <v>41032</v>
      </c>
      <c r="R225" s="94">
        <v>41724</v>
      </c>
      <c r="S225" s="20">
        <f t="shared" si="11"/>
        <v>692</v>
      </c>
    </row>
    <row r="226" spans="1:19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12"/>
        <v>October</v>
      </c>
      <c r="I226" s="24">
        <f t="shared" ca="1" si="13"/>
        <v>22</v>
      </c>
      <c r="J226" s="25" t="s">
        <v>15</v>
      </c>
      <c r="K226" s="26">
        <v>34110</v>
      </c>
      <c r="L226" s="27">
        <v>4</v>
      </c>
      <c r="P226" s="96">
        <v>399470</v>
      </c>
      <c r="Q226" s="94">
        <v>40915</v>
      </c>
      <c r="R226" s="94">
        <v>41038</v>
      </c>
      <c r="S226" s="20">
        <f t="shared" si="11"/>
        <v>123</v>
      </c>
    </row>
    <row r="227" spans="1:19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12"/>
        <v>March</v>
      </c>
      <c r="I227" s="24">
        <f t="shared" ca="1" si="13"/>
        <v>20</v>
      </c>
      <c r="J227" s="25" t="s">
        <v>15</v>
      </c>
      <c r="K227" s="26">
        <v>62688</v>
      </c>
      <c r="L227" s="27">
        <v>2</v>
      </c>
      <c r="P227" s="96">
        <v>399801</v>
      </c>
      <c r="Q227" s="94">
        <v>41330</v>
      </c>
      <c r="R227" s="94">
        <v>42200</v>
      </c>
      <c r="S227" s="20">
        <f t="shared" si="11"/>
        <v>870</v>
      </c>
    </row>
    <row r="228" spans="1:19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90">
        <v>41036</v>
      </c>
      <c r="H228" s="23" t="str">
        <f t="shared" si="12"/>
        <v>May</v>
      </c>
      <c r="I228" s="24">
        <f t="shared" ca="1" si="13"/>
        <v>4</v>
      </c>
      <c r="J228" s="25"/>
      <c r="K228" s="26">
        <v>10636</v>
      </c>
      <c r="L228" s="27">
        <v>4</v>
      </c>
      <c r="P228" s="96">
        <v>401879</v>
      </c>
      <c r="Q228" s="94">
        <v>41013</v>
      </c>
      <c r="R228" s="94">
        <v>41431</v>
      </c>
      <c r="S228" s="20">
        <f t="shared" si="11"/>
        <v>418</v>
      </c>
    </row>
    <row r="229" spans="1:19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12"/>
        <v>December</v>
      </c>
      <c r="I229" s="24">
        <f t="shared" ca="1" si="13"/>
        <v>3</v>
      </c>
      <c r="J229" s="25" t="s">
        <v>21</v>
      </c>
      <c r="K229" s="26">
        <v>75780</v>
      </c>
      <c r="L229" s="27">
        <v>2</v>
      </c>
      <c r="P229" s="96">
        <v>402746</v>
      </c>
      <c r="Q229" s="94">
        <v>41894</v>
      </c>
      <c r="R229" s="94">
        <v>42140</v>
      </c>
      <c r="S229" s="20">
        <f t="shared" si="11"/>
        <v>246</v>
      </c>
    </row>
    <row r="230" spans="1:19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12"/>
        <v>December</v>
      </c>
      <c r="I230" s="24">
        <f t="shared" ca="1" si="13"/>
        <v>3</v>
      </c>
      <c r="J230" s="25"/>
      <c r="K230" s="26">
        <v>47280</v>
      </c>
      <c r="L230" s="27">
        <v>1</v>
      </c>
      <c r="P230" s="96">
        <v>402837</v>
      </c>
      <c r="Q230" s="94">
        <v>41498</v>
      </c>
      <c r="R230" s="94">
        <v>42172</v>
      </c>
      <c r="S230" s="20">
        <f t="shared" si="11"/>
        <v>674</v>
      </c>
    </row>
    <row r="231" spans="1:19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12"/>
        <v>April</v>
      </c>
      <c r="I231" s="24">
        <f t="shared" ca="1" si="13"/>
        <v>3</v>
      </c>
      <c r="J231" s="25"/>
      <c r="K231" s="26">
        <v>37840</v>
      </c>
      <c r="L231" s="27">
        <v>1</v>
      </c>
      <c r="P231" s="96">
        <v>402942</v>
      </c>
      <c r="Q231" s="94">
        <v>42332</v>
      </c>
      <c r="R231" s="94">
        <v>42719</v>
      </c>
      <c r="S231" s="20">
        <f t="shared" si="11"/>
        <v>387</v>
      </c>
    </row>
    <row r="232" spans="1:19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12"/>
        <v>March</v>
      </c>
      <c r="I232" s="24">
        <f t="shared" ca="1" si="13"/>
        <v>16</v>
      </c>
      <c r="J232" s="25"/>
      <c r="K232" s="26">
        <v>63850</v>
      </c>
      <c r="L232" s="27">
        <v>2</v>
      </c>
      <c r="P232" s="96">
        <v>406748</v>
      </c>
      <c r="Q232" s="94">
        <v>41789</v>
      </c>
      <c r="R232" s="94">
        <v>42202</v>
      </c>
      <c r="S232" s="20">
        <f t="shared" si="11"/>
        <v>413</v>
      </c>
    </row>
    <row r="233" spans="1:19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12"/>
        <v>November</v>
      </c>
      <c r="I233" s="24">
        <f t="shared" ca="1" si="13"/>
        <v>15</v>
      </c>
      <c r="J233" s="25"/>
      <c r="K233" s="26">
        <v>25120</v>
      </c>
      <c r="L233" s="27">
        <v>5</v>
      </c>
      <c r="P233" s="96">
        <v>408805</v>
      </c>
      <c r="Q233" s="94">
        <v>41325</v>
      </c>
      <c r="R233" s="94">
        <v>42108</v>
      </c>
      <c r="S233" s="20">
        <f t="shared" si="11"/>
        <v>783</v>
      </c>
    </row>
    <row r="234" spans="1:19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12"/>
        <v>December</v>
      </c>
      <c r="I234" s="24">
        <f t="shared" ca="1" si="13"/>
        <v>13</v>
      </c>
      <c r="J234" s="25" t="s">
        <v>16</v>
      </c>
      <c r="K234" s="26">
        <v>38870</v>
      </c>
      <c r="L234" s="27">
        <v>2</v>
      </c>
      <c r="P234" s="96">
        <v>410735</v>
      </c>
      <c r="Q234" s="94">
        <v>41819</v>
      </c>
      <c r="R234" s="94">
        <v>42500</v>
      </c>
      <c r="S234" s="20">
        <f t="shared" si="11"/>
        <v>681</v>
      </c>
    </row>
    <row r="235" spans="1:19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12"/>
        <v>March</v>
      </c>
      <c r="I235" s="24">
        <f t="shared" ca="1" si="13"/>
        <v>14</v>
      </c>
      <c r="J235" s="25" t="s">
        <v>16</v>
      </c>
      <c r="K235" s="26">
        <v>39680</v>
      </c>
      <c r="L235" s="27">
        <v>5</v>
      </c>
      <c r="P235" s="96">
        <v>411044</v>
      </c>
      <c r="Q235" s="94">
        <v>41537</v>
      </c>
      <c r="R235" s="94">
        <v>41927</v>
      </c>
      <c r="S235" s="20">
        <f t="shared" si="11"/>
        <v>390</v>
      </c>
    </row>
    <row r="236" spans="1:19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12"/>
        <v>October</v>
      </c>
      <c r="I236" s="24">
        <f t="shared" ca="1" si="13"/>
        <v>15</v>
      </c>
      <c r="J236" s="25"/>
      <c r="K236" s="26">
        <v>38768</v>
      </c>
      <c r="L236" s="27">
        <v>4</v>
      </c>
      <c r="P236" s="96">
        <v>412455</v>
      </c>
      <c r="Q236" s="94">
        <v>41039</v>
      </c>
      <c r="R236" s="94">
        <v>41304</v>
      </c>
      <c r="S236" s="20">
        <f t="shared" si="11"/>
        <v>265</v>
      </c>
    </row>
    <row r="237" spans="1:19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12"/>
        <v>November</v>
      </c>
      <c r="I237" s="24">
        <f t="shared" ca="1" si="13"/>
        <v>16</v>
      </c>
      <c r="J237" s="25"/>
      <c r="K237" s="26">
        <v>63330</v>
      </c>
      <c r="L237" s="27">
        <v>4</v>
      </c>
      <c r="P237" s="96">
        <v>413663</v>
      </c>
      <c r="Q237" s="94">
        <v>42127</v>
      </c>
      <c r="R237" s="94">
        <v>42820</v>
      </c>
      <c r="S237" s="20">
        <f t="shared" si="11"/>
        <v>693</v>
      </c>
    </row>
    <row r="238" spans="1:19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12"/>
        <v>December</v>
      </c>
      <c r="I238" s="24">
        <f t="shared" ca="1" si="13"/>
        <v>22</v>
      </c>
      <c r="J238" s="25"/>
      <c r="K238" s="26">
        <v>22320</v>
      </c>
      <c r="L238" s="27">
        <v>2</v>
      </c>
      <c r="P238" s="96">
        <v>413752</v>
      </c>
      <c r="Q238" s="94">
        <v>41461</v>
      </c>
      <c r="R238" s="94">
        <v>41637</v>
      </c>
      <c r="S238" s="20">
        <f t="shared" si="11"/>
        <v>176</v>
      </c>
    </row>
    <row r="239" spans="1:19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12"/>
        <v>January</v>
      </c>
      <c r="I239" s="24">
        <f t="shared" ca="1" si="13"/>
        <v>7</v>
      </c>
      <c r="J239" s="25" t="s">
        <v>18</v>
      </c>
      <c r="K239" s="26">
        <v>27560</v>
      </c>
      <c r="L239" s="27">
        <v>2</v>
      </c>
      <c r="P239" s="96">
        <v>414400</v>
      </c>
      <c r="Q239" s="94">
        <v>41315</v>
      </c>
      <c r="R239" s="94">
        <v>41529</v>
      </c>
      <c r="S239" s="20">
        <f t="shared" si="11"/>
        <v>214</v>
      </c>
    </row>
    <row r="240" spans="1:19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12"/>
        <v>March</v>
      </c>
      <c r="I240" s="24">
        <f t="shared" ca="1" si="13"/>
        <v>17</v>
      </c>
      <c r="J240" s="25" t="s">
        <v>21</v>
      </c>
      <c r="K240" s="26">
        <v>39520</v>
      </c>
      <c r="L240" s="27">
        <v>5</v>
      </c>
      <c r="P240" s="96">
        <v>415759</v>
      </c>
      <c r="Q240" s="94">
        <v>41451</v>
      </c>
      <c r="R240" s="94">
        <v>41642</v>
      </c>
      <c r="S240" s="20">
        <f t="shared" si="11"/>
        <v>191</v>
      </c>
    </row>
    <row r="241" spans="1:19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12"/>
        <v>August</v>
      </c>
      <c r="I241" s="24">
        <f t="shared" ca="1" si="13"/>
        <v>22</v>
      </c>
      <c r="J241" s="25" t="s">
        <v>16</v>
      </c>
      <c r="K241" s="26">
        <v>60380</v>
      </c>
      <c r="L241" s="27">
        <v>4</v>
      </c>
      <c r="P241" s="96">
        <v>415762</v>
      </c>
      <c r="Q241" s="94">
        <v>40996</v>
      </c>
      <c r="R241" s="94">
        <v>41567</v>
      </c>
      <c r="S241" s="20">
        <f t="shared" si="11"/>
        <v>571</v>
      </c>
    </row>
    <row r="242" spans="1:19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12"/>
        <v>August</v>
      </c>
      <c r="I242" s="24">
        <f t="shared" ca="1" si="13"/>
        <v>15</v>
      </c>
      <c r="J242" s="25" t="s">
        <v>19</v>
      </c>
      <c r="K242" s="26">
        <v>22475</v>
      </c>
      <c r="L242" s="27">
        <v>4</v>
      </c>
      <c r="P242" s="96">
        <v>415875</v>
      </c>
      <c r="Q242" s="94">
        <v>41581</v>
      </c>
      <c r="R242" s="94">
        <v>42417</v>
      </c>
      <c r="S242" s="20">
        <f t="shared" si="11"/>
        <v>836</v>
      </c>
    </row>
    <row r="243" spans="1:19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12"/>
        <v>April</v>
      </c>
      <c r="I243" s="24">
        <f t="shared" ca="1" si="13"/>
        <v>17</v>
      </c>
      <c r="J243" s="25" t="s">
        <v>15</v>
      </c>
      <c r="K243" s="26">
        <v>59320</v>
      </c>
      <c r="L243" s="27">
        <v>4</v>
      </c>
      <c r="P243" s="96">
        <v>416550</v>
      </c>
      <c r="Q243" s="94">
        <v>41371</v>
      </c>
      <c r="R243" s="94">
        <v>41640</v>
      </c>
      <c r="S243" s="20">
        <f t="shared" si="11"/>
        <v>269</v>
      </c>
    </row>
    <row r="244" spans="1:19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12"/>
        <v>January</v>
      </c>
      <c r="I244" s="24">
        <f t="shared" ca="1" si="13"/>
        <v>15</v>
      </c>
      <c r="J244" s="25"/>
      <c r="K244" s="26">
        <v>68260</v>
      </c>
      <c r="L244" s="27">
        <v>5</v>
      </c>
      <c r="P244" s="96">
        <v>416900</v>
      </c>
      <c r="Q244" s="94">
        <v>41908</v>
      </c>
      <c r="R244" s="94">
        <v>42273</v>
      </c>
      <c r="S244" s="20">
        <f t="shared" si="11"/>
        <v>365</v>
      </c>
    </row>
    <row r="245" spans="1:19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12"/>
        <v>July</v>
      </c>
      <c r="I245" s="24">
        <f t="shared" ca="1" si="13"/>
        <v>4</v>
      </c>
      <c r="J245" s="25" t="s">
        <v>15</v>
      </c>
      <c r="K245" s="26">
        <v>35600</v>
      </c>
      <c r="L245" s="27">
        <v>5</v>
      </c>
      <c r="P245" s="96">
        <v>417921</v>
      </c>
      <c r="Q245" s="94">
        <v>41248</v>
      </c>
      <c r="R245" s="94">
        <v>41724</v>
      </c>
      <c r="S245" s="20">
        <f t="shared" si="11"/>
        <v>476</v>
      </c>
    </row>
    <row r="246" spans="1:19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12"/>
        <v>February</v>
      </c>
      <c r="I246" s="24">
        <f t="shared" ca="1" si="13"/>
        <v>3</v>
      </c>
      <c r="J246" s="25"/>
      <c r="K246" s="26">
        <v>15056</v>
      </c>
      <c r="L246" s="27">
        <v>5</v>
      </c>
      <c r="P246" s="96">
        <v>421278</v>
      </c>
      <c r="Q246" s="94">
        <v>41008</v>
      </c>
      <c r="R246" s="94">
        <v>41687</v>
      </c>
      <c r="S246" s="20">
        <f t="shared" si="11"/>
        <v>679</v>
      </c>
    </row>
    <row r="247" spans="1:19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12"/>
        <v>July</v>
      </c>
      <c r="I247" s="24">
        <f t="shared" ca="1" si="13"/>
        <v>22</v>
      </c>
      <c r="J247" s="25" t="s">
        <v>19</v>
      </c>
      <c r="K247" s="26">
        <v>43190</v>
      </c>
      <c r="L247" s="27">
        <v>2</v>
      </c>
      <c r="P247" s="96">
        <v>422409</v>
      </c>
      <c r="Q247" s="94">
        <v>41539</v>
      </c>
      <c r="R247" s="94">
        <v>42313</v>
      </c>
      <c r="S247" s="20">
        <f t="shared" si="11"/>
        <v>774</v>
      </c>
    </row>
    <row r="248" spans="1:19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12"/>
        <v>January</v>
      </c>
      <c r="I248" s="24">
        <f t="shared" ca="1" si="13"/>
        <v>17</v>
      </c>
      <c r="J248" s="25"/>
      <c r="K248" s="26">
        <v>41770</v>
      </c>
      <c r="L248" s="27">
        <v>5</v>
      </c>
      <c r="P248" s="96">
        <v>425257</v>
      </c>
      <c r="Q248" s="94">
        <v>42176</v>
      </c>
      <c r="R248" s="94">
        <v>43095</v>
      </c>
      <c r="S248" s="20">
        <f t="shared" si="11"/>
        <v>919</v>
      </c>
    </row>
    <row r="249" spans="1:19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12"/>
        <v>March</v>
      </c>
      <c r="I249" s="24">
        <f t="shared" ca="1" si="13"/>
        <v>8</v>
      </c>
      <c r="J249" s="25" t="s">
        <v>15</v>
      </c>
      <c r="K249" s="26">
        <v>44530</v>
      </c>
      <c r="L249" s="27">
        <v>2</v>
      </c>
      <c r="P249" s="96">
        <v>426812</v>
      </c>
      <c r="Q249" s="94">
        <v>41719</v>
      </c>
      <c r="R249" s="94">
        <v>42119</v>
      </c>
      <c r="S249" s="20">
        <f t="shared" si="11"/>
        <v>400</v>
      </c>
    </row>
    <row r="250" spans="1:19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12"/>
        <v>March</v>
      </c>
      <c r="I250" s="24">
        <f t="shared" ca="1" si="13"/>
        <v>14</v>
      </c>
      <c r="J250" s="25" t="s">
        <v>18</v>
      </c>
      <c r="K250" s="26">
        <v>45880</v>
      </c>
      <c r="L250" s="27">
        <v>5</v>
      </c>
      <c r="P250" s="96">
        <v>432726</v>
      </c>
      <c r="Q250" s="94">
        <v>41469</v>
      </c>
      <c r="R250" s="94">
        <v>42360</v>
      </c>
      <c r="S250" s="20">
        <f t="shared" si="11"/>
        <v>891</v>
      </c>
    </row>
    <row r="251" spans="1:19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12"/>
        <v>May</v>
      </c>
      <c r="I251" s="24">
        <f t="shared" ca="1" si="13"/>
        <v>14</v>
      </c>
      <c r="J251" s="25"/>
      <c r="K251" s="26">
        <v>54840</v>
      </c>
      <c r="L251" s="27">
        <v>4</v>
      </c>
      <c r="P251" s="96">
        <v>435312</v>
      </c>
      <c r="Q251" s="94">
        <v>41101</v>
      </c>
      <c r="R251" s="94">
        <v>42001</v>
      </c>
      <c r="S251" s="20">
        <f t="shared" si="11"/>
        <v>900</v>
      </c>
    </row>
    <row r="252" spans="1:19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12"/>
        <v>January</v>
      </c>
      <c r="I252" s="24">
        <f t="shared" ca="1" si="13"/>
        <v>3</v>
      </c>
      <c r="J252" s="25" t="s">
        <v>15</v>
      </c>
      <c r="K252" s="26">
        <v>66840</v>
      </c>
      <c r="L252" s="27">
        <v>4</v>
      </c>
      <c r="P252" s="96">
        <v>436660</v>
      </c>
      <c r="Q252" s="94">
        <v>42254</v>
      </c>
      <c r="R252" s="94">
        <v>42734</v>
      </c>
      <c r="S252" s="20">
        <f t="shared" si="11"/>
        <v>480</v>
      </c>
    </row>
    <row r="253" spans="1:19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12"/>
        <v>June</v>
      </c>
      <c r="I253" s="24">
        <f t="shared" ca="1" si="13"/>
        <v>6</v>
      </c>
      <c r="J253" s="25" t="s">
        <v>15</v>
      </c>
      <c r="K253" s="26">
        <v>44650</v>
      </c>
      <c r="L253" s="27">
        <v>1</v>
      </c>
      <c r="P253" s="96">
        <v>438010</v>
      </c>
      <c r="Q253" s="94">
        <v>41481</v>
      </c>
      <c r="R253" s="94">
        <v>42377</v>
      </c>
      <c r="S253" s="20">
        <f t="shared" si="11"/>
        <v>896</v>
      </c>
    </row>
    <row r="254" spans="1:19" x14ac:dyDescent="0.25">
      <c r="A254" s="20" t="s">
        <v>979</v>
      </c>
      <c r="B254" s="22" t="s">
        <v>983</v>
      </c>
      <c r="C254" s="20" t="s">
        <v>36</v>
      </c>
      <c r="D254" s="43">
        <v>941937371</v>
      </c>
      <c r="E254" s="47">
        <v>9195060466</v>
      </c>
      <c r="F254" s="20" t="s">
        <v>14</v>
      </c>
      <c r="G254" s="90">
        <v>36686</v>
      </c>
      <c r="H254" s="23" t="str">
        <f t="shared" si="12"/>
        <v>June</v>
      </c>
      <c r="I254" s="24">
        <f t="shared" ca="1" si="13"/>
        <v>16</v>
      </c>
      <c r="J254" s="25" t="s">
        <v>15</v>
      </c>
      <c r="K254" s="26">
        <v>86320</v>
      </c>
      <c r="L254" s="27">
        <v>4</v>
      </c>
      <c r="P254" s="96">
        <v>440152</v>
      </c>
      <c r="Q254" s="94">
        <v>41592</v>
      </c>
      <c r="R254" s="94">
        <v>42379</v>
      </c>
      <c r="S254" s="20">
        <f t="shared" si="11"/>
        <v>787</v>
      </c>
    </row>
    <row r="255" spans="1:19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12"/>
        <v>April</v>
      </c>
      <c r="I255" s="24">
        <f t="shared" ca="1" si="13"/>
        <v>14</v>
      </c>
      <c r="J255" s="25" t="s">
        <v>15</v>
      </c>
      <c r="K255" s="26">
        <v>67280</v>
      </c>
      <c r="L255" s="27">
        <v>3</v>
      </c>
      <c r="P255" s="96">
        <v>441458</v>
      </c>
      <c r="Q255" s="94">
        <v>42021</v>
      </c>
      <c r="R255" s="94">
        <v>42642</v>
      </c>
      <c r="S255" s="20">
        <f t="shared" si="11"/>
        <v>621</v>
      </c>
    </row>
    <row r="256" spans="1:19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12"/>
        <v>August</v>
      </c>
      <c r="I256" s="24">
        <f t="shared" ca="1" si="13"/>
        <v>19</v>
      </c>
      <c r="J256" s="25" t="s">
        <v>21</v>
      </c>
      <c r="K256" s="26">
        <v>77840</v>
      </c>
      <c r="L256" s="27">
        <v>2</v>
      </c>
      <c r="P256" s="96">
        <v>443220</v>
      </c>
      <c r="Q256" s="94">
        <v>41533</v>
      </c>
      <c r="R256" s="94">
        <v>41912</v>
      </c>
      <c r="S256" s="20">
        <f t="shared" si="11"/>
        <v>379</v>
      </c>
    </row>
    <row r="257" spans="1:19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12"/>
        <v>December</v>
      </c>
      <c r="I257" s="24">
        <f t="shared" ca="1" si="13"/>
        <v>15</v>
      </c>
      <c r="J257" s="25" t="s">
        <v>19</v>
      </c>
      <c r="K257" s="26">
        <v>61420</v>
      </c>
      <c r="L257" s="27">
        <v>4</v>
      </c>
      <c r="P257" s="96">
        <v>443327</v>
      </c>
      <c r="Q257" s="94">
        <v>42226</v>
      </c>
      <c r="R257" s="94">
        <v>42338</v>
      </c>
      <c r="S257" s="20">
        <f t="shared" si="11"/>
        <v>112</v>
      </c>
    </row>
    <row r="258" spans="1:19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si="12"/>
        <v>February</v>
      </c>
      <c r="I258" s="24">
        <f t="shared" ca="1" si="13"/>
        <v>17</v>
      </c>
      <c r="J258" s="25" t="s">
        <v>19</v>
      </c>
      <c r="K258" s="26">
        <v>38105</v>
      </c>
      <c r="L258" s="27">
        <v>2</v>
      </c>
      <c r="P258" s="96">
        <v>444385</v>
      </c>
      <c r="Q258" s="94">
        <v>42161</v>
      </c>
      <c r="R258" s="94">
        <v>42347</v>
      </c>
      <c r="S258" s="20">
        <f t="shared" ref="S258:S321" si="14">DATEDIF(Q258,R258,"d")</f>
        <v>186</v>
      </c>
    </row>
    <row r="259" spans="1:19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12"/>
        <v>December</v>
      </c>
      <c r="I259" s="24">
        <f t="shared" ca="1" si="13"/>
        <v>2</v>
      </c>
      <c r="J259" s="25"/>
      <c r="K259" s="26">
        <v>66132</v>
      </c>
      <c r="L259" s="27">
        <v>4</v>
      </c>
      <c r="P259" s="96">
        <v>447246</v>
      </c>
      <c r="Q259" s="94">
        <v>42141</v>
      </c>
      <c r="R259" s="94">
        <v>42559</v>
      </c>
      <c r="S259" s="20">
        <f t="shared" si="14"/>
        <v>418</v>
      </c>
    </row>
    <row r="260" spans="1:19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90">
        <v>38522</v>
      </c>
      <c r="H260" s="23" t="str">
        <f t="shared" ref="H260:H323" si="15">CHOOSE(MONTH(G260),"January","February","March","April","May","June","July","August","September","October","November","December")</f>
        <v>June</v>
      </c>
      <c r="I260" s="24">
        <f t="shared" ref="I260:I323" ca="1" si="16">DATEDIF(G260,TODAY(),"Y")</f>
        <v>11</v>
      </c>
      <c r="J260" s="25" t="s">
        <v>21</v>
      </c>
      <c r="K260" s="26">
        <v>39740</v>
      </c>
      <c r="L260" s="27">
        <v>1</v>
      </c>
      <c r="P260" s="96">
        <v>447250</v>
      </c>
      <c r="Q260" s="94">
        <v>41212</v>
      </c>
      <c r="R260" s="94">
        <v>41343</v>
      </c>
      <c r="S260" s="20">
        <f t="shared" si="14"/>
        <v>131</v>
      </c>
    </row>
    <row r="261" spans="1:19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15"/>
        <v>August</v>
      </c>
      <c r="I261" s="24">
        <f t="shared" ca="1" si="16"/>
        <v>21</v>
      </c>
      <c r="J261" s="25" t="s">
        <v>19</v>
      </c>
      <c r="K261" s="26">
        <v>66824</v>
      </c>
      <c r="L261" s="27">
        <v>2</v>
      </c>
      <c r="P261" s="96">
        <v>450685</v>
      </c>
      <c r="Q261" s="94">
        <v>40969</v>
      </c>
      <c r="R261" s="94">
        <v>41425</v>
      </c>
      <c r="S261" s="20">
        <f t="shared" si="14"/>
        <v>456</v>
      </c>
    </row>
    <row r="262" spans="1:19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15"/>
        <v>October</v>
      </c>
      <c r="I262" s="24">
        <f t="shared" ca="1" si="16"/>
        <v>22</v>
      </c>
      <c r="J262" s="25" t="s">
        <v>19</v>
      </c>
      <c r="K262" s="26">
        <v>58910</v>
      </c>
      <c r="L262" s="27">
        <v>1</v>
      </c>
      <c r="P262" s="96">
        <v>451898</v>
      </c>
      <c r="Q262" s="94">
        <v>41589</v>
      </c>
      <c r="R262" s="94">
        <v>41701</v>
      </c>
      <c r="S262" s="20">
        <f t="shared" si="14"/>
        <v>112</v>
      </c>
    </row>
    <row r="263" spans="1:19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15"/>
        <v>July</v>
      </c>
      <c r="I263" s="24">
        <f t="shared" ca="1" si="16"/>
        <v>17</v>
      </c>
      <c r="J263" s="25"/>
      <c r="K263" s="26">
        <v>25120</v>
      </c>
      <c r="L263" s="27">
        <v>2</v>
      </c>
      <c r="P263" s="96">
        <v>455462</v>
      </c>
      <c r="Q263" s="94">
        <v>41705</v>
      </c>
      <c r="R263" s="94">
        <v>42267</v>
      </c>
      <c r="S263" s="20">
        <f t="shared" si="14"/>
        <v>562</v>
      </c>
    </row>
    <row r="264" spans="1:19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15"/>
        <v>March</v>
      </c>
      <c r="I264" s="24">
        <f t="shared" ca="1" si="16"/>
        <v>23</v>
      </c>
      <c r="J264" s="25"/>
      <c r="K264" s="26">
        <v>23340</v>
      </c>
      <c r="L264" s="27">
        <v>4</v>
      </c>
      <c r="P264" s="96">
        <v>455692</v>
      </c>
      <c r="Q264" s="94">
        <v>42263</v>
      </c>
      <c r="R264" s="94">
        <v>42875</v>
      </c>
      <c r="S264" s="20">
        <f t="shared" si="14"/>
        <v>612</v>
      </c>
    </row>
    <row r="265" spans="1:19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90">
        <v>37086</v>
      </c>
      <c r="H265" s="23" t="str">
        <f t="shared" si="15"/>
        <v>July</v>
      </c>
      <c r="I265" s="24">
        <f t="shared" ca="1" si="16"/>
        <v>15</v>
      </c>
      <c r="J265" s="25"/>
      <c r="K265" s="26">
        <v>32940</v>
      </c>
      <c r="L265" s="27">
        <v>5</v>
      </c>
      <c r="P265" s="96">
        <v>458855</v>
      </c>
      <c r="Q265" s="94">
        <v>41992</v>
      </c>
      <c r="R265" s="94">
        <v>42489</v>
      </c>
      <c r="S265" s="20">
        <f t="shared" si="14"/>
        <v>497</v>
      </c>
    </row>
    <row r="266" spans="1:19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15"/>
        <v>September</v>
      </c>
      <c r="I266" s="24">
        <f t="shared" ca="1" si="16"/>
        <v>9</v>
      </c>
      <c r="J266" s="25" t="s">
        <v>16</v>
      </c>
      <c r="K266" s="26">
        <v>61330</v>
      </c>
      <c r="L266" s="27">
        <v>2</v>
      </c>
      <c r="P266" s="96">
        <v>459042</v>
      </c>
      <c r="Q266" s="94">
        <v>42069</v>
      </c>
      <c r="R266" s="94">
        <v>42685</v>
      </c>
      <c r="S266" s="20">
        <f t="shared" si="14"/>
        <v>616</v>
      </c>
    </row>
    <row r="267" spans="1:19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15"/>
        <v>October</v>
      </c>
      <c r="I267" s="24">
        <f t="shared" ca="1" si="16"/>
        <v>5</v>
      </c>
      <c r="J267" s="25"/>
      <c r="K267" s="26">
        <v>25790</v>
      </c>
      <c r="L267" s="27">
        <v>3</v>
      </c>
      <c r="P267" s="96">
        <v>459207</v>
      </c>
      <c r="Q267" s="94">
        <v>41939</v>
      </c>
      <c r="R267" s="94">
        <v>42907</v>
      </c>
      <c r="S267" s="20">
        <f t="shared" si="14"/>
        <v>968</v>
      </c>
    </row>
    <row r="268" spans="1:19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15"/>
        <v>June</v>
      </c>
      <c r="I268" s="24">
        <f t="shared" ca="1" si="16"/>
        <v>14</v>
      </c>
      <c r="J268" s="25" t="s">
        <v>15</v>
      </c>
      <c r="K268" s="26">
        <v>29260</v>
      </c>
      <c r="L268" s="27">
        <v>4</v>
      </c>
      <c r="P268" s="96">
        <v>459999</v>
      </c>
      <c r="Q268" s="94">
        <v>42216</v>
      </c>
      <c r="R268" s="94">
        <v>42469</v>
      </c>
      <c r="S268" s="20">
        <f t="shared" si="14"/>
        <v>253</v>
      </c>
    </row>
    <row r="269" spans="1:19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15"/>
        <v>April</v>
      </c>
      <c r="I269" s="24">
        <f t="shared" ca="1" si="16"/>
        <v>15</v>
      </c>
      <c r="J269" s="25" t="s">
        <v>21</v>
      </c>
      <c r="K269" s="26">
        <v>54580</v>
      </c>
      <c r="L269" s="27">
        <v>4</v>
      </c>
      <c r="P269" s="96">
        <v>461126</v>
      </c>
      <c r="Q269" s="94">
        <v>40936</v>
      </c>
      <c r="R269" s="94">
        <v>41780</v>
      </c>
      <c r="S269" s="20">
        <f t="shared" si="14"/>
        <v>844</v>
      </c>
    </row>
    <row r="270" spans="1:19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15"/>
        <v>August</v>
      </c>
      <c r="I270" s="24">
        <f t="shared" ca="1" si="16"/>
        <v>3</v>
      </c>
      <c r="J270" s="25" t="s">
        <v>21</v>
      </c>
      <c r="K270" s="26">
        <v>44260</v>
      </c>
      <c r="L270" s="27">
        <v>1</v>
      </c>
      <c r="P270" s="96">
        <v>462348</v>
      </c>
      <c r="Q270" s="94">
        <v>41236</v>
      </c>
      <c r="R270" s="94">
        <v>41823</v>
      </c>
      <c r="S270" s="20">
        <f t="shared" si="14"/>
        <v>587</v>
      </c>
    </row>
    <row r="271" spans="1:19" x14ac:dyDescent="0.25">
      <c r="A271" s="20" t="s">
        <v>883</v>
      </c>
      <c r="B271" s="22" t="s">
        <v>939</v>
      </c>
      <c r="C271" s="20" t="s">
        <v>27</v>
      </c>
      <c r="D271" s="43">
        <v>962553692</v>
      </c>
      <c r="E271" s="47">
        <v>9196689962</v>
      </c>
      <c r="F271" s="20" t="s">
        <v>14</v>
      </c>
      <c r="G271" s="90">
        <v>36066</v>
      </c>
      <c r="H271" s="23" t="str">
        <f t="shared" si="15"/>
        <v>September</v>
      </c>
      <c r="I271" s="24">
        <f t="shared" ca="1" si="16"/>
        <v>18</v>
      </c>
      <c r="J271" s="25" t="s">
        <v>19</v>
      </c>
      <c r="K271" s="26">
        <v>86260</v>
      </c>
      <c r="L271" s="27">
        <v>3</v>
      </c>
      <c r="P271" s="96">
        <v>466141</v>
      </c>
      <c r="Q271" s="94">
        <v>41834</v>
      </c>
      <c r="R271" s="94">
        <v>42632</v>
      </c>
      <c r="S271" s="20">
        <f t="shared" si="14"/>
        <v>798</v>
      </c>
    </row>
    <row r="272" spans="1:19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15"/>
        <v>April</v>
      </c>
      <c r="I272" s="24">
        <f t="shared" ca="1" si="16"/>
        <v>5</v>
      </c>
      <c r="J272" s="25" t="s">
        <v>19</v>
      </c>
      <c r="K272" s="26">
        <v>29330</v>
      </c>
      <c r="L272" s="27">
        <v>5</v>
      </c>
      <c r="P272" s="96">
        <v>470144</v>
      </c>
      <c r="Q272" s="94">
        <v>41600</v>
      </c>
      <c r="R272" s="94">
        <v>42365</v>
      </c>
      <c r="S272" s="20">
        <f t="shared" si="14"/>
        <v>765</v>
      </c>
    </row>
    <row r="273" spans="1:19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15"/>
        <v>March</v>
      </c>
      <c r="I273" s="24">
        <f t="shared" ca="1" si="16"/>
        <v>23</v>
      </c>
      <c r="J273" s="25" t="s">
        <v>21</v>
      </c>
      <c r="K273" s="26">
        <v>46110</v>
      </c>
      <c r="L273" s="27">
        <v>4</v>
      </c>
      <c r="P273" s="96">
        <v>471974</v>
      </c>
      <c r="Q273" s="94">
        <v>42006</v>
      </c>
      <c r="R273" s="94">
        <v>42122</v>
      </c>
      <c r="S273" s="20">
        <f t="shared" si="14"/>
        <v>116</v>
      </c>
    </row>
    <row r="274" spans="1:19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15"/>
        <v>June</v>
      </c>
      <c r="I274" s="24">
        <f t="shared" ca="1" si="16"/>
        <v>4</v>
      </c>
      <c r="J274" s="25" t="s">
        <v>19</v>
      </c>
      <c r="K274" s="26">
        <v>28680</v>
      </c>
      <c r="L274" s="27">
        <v>1</v>
      </c>
      <c r="P274" s="96">
        <v>472436</v>
      </c>
      <c r="Q274" s="94">
        <v>41145</v>
      </c>
      <c r="R274" s="94">
        <v>41869</v>
      </c>
      <c r="S274" s="20">
        <f t="shared" si="14"/>
        <v>724</v>
      </c>
    </row>
    <row r="275" spans="1:19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15"/>
        <v>September</v>
      </c>
      <c r="I275" s="24">
        <f t="shared" ca="1" si="16"/>
        <v>21</v>
      </c>
      <c r="J275" s="25" t="s">
        <v>21</v>
      </c>
      <c r="K275" s="26">
        <v>45180</v>
      </c>
      <c r="L275" s="27">
        <v>5</v>
      </c>
      <c r="P275" s="96">
        <v>474637</v>
      </c>
      <c r="Q275" s="94">
        <v>42079</v>
      </c>
      <c r="R275" s="94">
        <v>42363</v>
      </c>
      <c r="S275" s="20">
        <f t="shared" si="14"/>
        <v>284</v>
      </c>
    </row>
    <row r="276" spans="1:19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15"/>
        <v>May</v>
      </c>
      <c r="I276" s="24">
        <f t="shared" ca="1" si="16"/>
        <v>11</v>
      </c>
      <c r="J276" s="25" t="s">
        <v>18</v>
      </c>
      <c r="K276" s="26">
        <v>45100</v>
      </c>
      <c r="L276" s="27">
        <v>2</v>
      </c>
      <c r="P276" s="96">
        <v>475974</v>
      </c>
      <c r="Q276" s="94">
        <v>41130</v>
      </c>
      <c r="R276" s="94">
        <v>41978</v>
      </c>
      <c r="S276" s="20">
        <f t="shared" si="14"/>
        <v>848</v>
      </c>
    </row>
    <row r="277" spans="1:19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15"/>
        <v>February</v>
      </c>
      <c r="I277" s="24">
        <f t="shared" ca="1" si="16"/>
        <v>22</v>
      </c>
      <c r="J277" s="25" t="s">
        <v>19</v>
      </c>
      <c r="K277" s="26">
        <v>77720</v>
      </c>
      <c r="L277" s="27">
        <v>3</v>
      </c>
      <c r="P277" s="96">
        <v>481612</v>
      </c>
      <c r="Q277" s="94">
        <v>41650</v>
      </c>
      <c r="R277" s="94">
        <v>42410</v>
      </c>
      <c r="S277" s="20">
        <f t="shared" si="14"/>
        <v>760</v>
      </c>
    </row>
    <row r="278" spans="1:19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15"/>
        <v>August</v>
      </c>
      <c r="I278" s="24">
        <f t="shared" ca="1" si="16"/>
        <v>22</v>
      </c>
      <c r="J278" s="25"/>
      <c r="K278" s="26">
        <v>60550</v>
      </c>
      <c r="L278" s="27">
        <v>2</v>
      </c>
      <c r="P278" s="96">
        <v>482579</v>
      </c>
      <c r="Q278" s="94">
        <v>41660</v>
      </c>
      <c r="R278" s="94">
        <v>41900</v>
      </c>
      <c r="S278" s="20">
        <f t="shared" si="14"/>
        <v>240</v>
      </c>
    </row>
    <row r="279" spans="1:19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si="15"/>
        <v>July</v>
      </c>
      <c r="I279" s="24">
        <f t="shared" ca="1" si="16"/>
        <v>8</v>
      </c>
      <c r="J279" s="25" t="s">
        <v>16</v>
      </c>
      <c r="K279" s="26">
        <v>68710</v>
      </c>
      <c r="L279" s="27">
        <v>4</v>
      </c>
      <c r="P279" s="96">
        <v>484422</v>
      </c>
      <c r="Q279" s="94">
        <v>41699</v>
      </c>
      <c r="R279" s="94">
        <v>41909</v>
      </c>
      <c r="S279" s="20">
        <f t="shared" si="14"/>
        <v>210</v>
      </c>
    </row>
    <row r="280" spans="1:19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15"/>
        <v>July</v>
      </c>
      <c r="I280" s="24">
        <f t="shared" ca="1" si="16"/>
        <v>23</v>
      </c>
      <c r="J280" s="25"/>
      <c r="K280" s="26">
        <v>30468</v>
      </c>
      <c r="L280" s="27">
        <v>2</v>
      </c>
      <c r="P280" s="96">
        <v>484879</v>
      </c>
      <c r="Q280" s="94">
        <v>41471</v>
      </c>
      <c r="R280" s="94">
        <v>42232</v>
      </c>
      <c r="S280" s="20">
        <f t="shared" si="14"/>
        <v>761</v>
      </c>
    </row>
    <row r="281" spans="1:19" x14ac:dyDescent="0.25">
      <c r="A281" s="20" t="s">
        <v>735</v>
      </c>
      <c r="B281" s="22" t="s">
        <v>939</v>
      </c>
      <c r="C281" s="20" t="s">
        <v>35</v>
      </c>
      <c r="D281" s="43">
        <v>627977314</v>
      </c>
      <c r="E281" s="47">
        <v>2521525844</v>
      </c>
      <c r="F281" s="20" t="s">
        <v>14</v>
      </c>
      <c r="G281" s="90">
        <v>34762</v>
      </c>
      <c r="H281" s="23" t="str">
        <f t="shared" si="15"/>
        <v>March</v>
      </c>
      <c r="I281" s="24">
        <f t="shared" ca="1" si="16"/>
        <v>21</v>
      </c>
      <c r="J281" s="25" t="s">
        <v>16</v>
      </c>
      <c r="K281" s="26">
        <v>86240</v>
      </c>
      <c r="L281" s="27">
        <v>1</v>
      </c>
      <c r="P281" s="96">
        <v>487549</v>
      </c>
      <c r="Q281" s="94">
        <v>41020</v>
      </c>
      <c r="R281" s="94">
        <v>41775</v>
      </c>
      <c r="S281" s="20">
        <f t="shared" si="14"/>
        <v>755</v>
      </c>
    </row>
    <row r="282" spans="1:19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15"/>
        <v>April</v>
      </c>
      <c r="I282" s="24">
        <f t="shared" ca="1" si="16"/>
        <v>15</v>
      </c>
      <c r="J282" s="25" t="s">
        <v>15</v>
      </c>
      <c r="K282" s="26">
        <v>33210</v>
      </c>
      <c r="L282" s="27">
        <v>4</v>
      </c>
      <c r="P282" s="96">
        <v>488050</v>
      </c>
      <c r="Q282" s="94">
        <v>41368</v>
      </c>
      <c r="R282" s="94">
        <v>41821</v>
      </c>
      <c r="S282" s="20">
        <f t="shared" si="14"/>
        <v>453</v>
      </c>
    </row>
    <row r="283" spans="1:19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15"/>
        <v>May</v>
      </c>
      <c r="I283" s="24">
        <f t="shared" ca="1" si="16"/>
        <v>5</v>
      </c>
      <c r="J283" s="25"/>
      <c r="K283" s="26">
        <v>54000</v>
      </c>
      <c r="L283" s="27">
        <v>3</v>
      </c>
      <c r="P283" s="96">
        <v>491024</v>
      </c>
      <c r="Q283" s="94">
        <v>41225</v>
      </c>
      <c r="R283" s="94">
        <v>41672</v>
      </c>
      <c r="S283" s="20">
        <f t="shared" si="14"/>
        <v>447</v>
      </c>
    </row>
    <row r="284" spans="1:19" x14ac:dyDescent="0.25">
      <c r="A284" s="20" t="s">
        <v>768</v>
      </c>
      <c r="B284" s="22" t="s">
        <v>939</v>
      </c>
      <c r="C284" s="20" t="s">
        <v>33</v>
      </c>
      <c r="D284" s="43">
        <v>972086665</v>
      </c>
      <c r="E284" s="47">
        <v>2526007063</v>
      </c>
      <c r="F284" s="20" t="s">
        <v>14</v>
      </c>
      <c r="G284" s="90">
        <v>39137</v>
      </c>
      <c r="H284" s="23" t="str">
        <f t="shared" si="15"/>
        <v>February</v>
      </c>
      <c r="I284" s="24">
        <f t="shared" ca="1" si="16"/>
        <v>9</v>
      </c>
      <c r="J284" s="25" t="s">
        <v>19</v>
      </c>
      <c r="K284" s="26">
        <v>86200</v>
      </c>
      <c r="L284" s="27">
        <v>3</v>
      </c>
      <c r="P284" s="96">
        <v>494555</v>
      </c>
      <c r="Q284" s="94">
        <v>41359</v>
      </c>
      <c r="R284" s="94">
        <v>41971</v>
      </c>
      <c r="S284" s="20">
        <f t="shared" si="14"/>
        <v>612</v>
      </c>
    </row>
    <row r="285" spans="1:19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15"/>
        <v>September</v>
      </c>
      <c r="I285" s="24">
        <f t="shared" ca="1" si="16"/>
        <v>4</v>
      </c>
      <c r="J285" s="25" t="s">
        <v>21</v>
      </c>
      <c r="K285" s="26">
        <v>71190</v>
      </c>
      <c r="L285" s="27">
        <v>4</v>
      </c>
      <c r="P285" s="96">
        <v>494615</v>
      </c>
      <c r="Q285" s="94">
        <v>41793</v>
      </c>
      <c r="R285" s="94">
        <v>42618</v>
      </c>
      <c r="S285" s="20">
        <f t="shared" si="14"/>
        <v>825</v>
      </c>
    </row>
    <row r="286" spans="1:19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15"/>
        <v>September</v>
      </c>
      <c r="I286" s="24">
        <f t="shared" ca="1" si="16"/>
        <v>22</v>
      </c>
      <c r="J286" s="25" t="s">
        <v>18</v>
      </c>
      <c r="K286" s="26">
        <v>60560</v>
      </c>
      <c r="L286" s="27">
        <v>4</v>
      </c>
      <c r="P286" s="96">
        <v>495658</v>
      </c>
      <c r="Q286" s="94">
        <v>41508</v>
      </c>
      <c r="R286" s="94">
        <v>42399</v>
      </c>
      <c r="S286" s="20">
        <f t="shared" si="14"/>
        <v>891</v>
      </c>
    </row>
    <row r="287" spans="1:19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15"/>
        <v>September</v>
      </c>
      <c r="I287" s="24">
        <f t="shared" ca="1" si="16"/>
        <v>22</v>
      </c>
      <c r="J287" s="25" t="s">
        <v>15</v>
      </c>
      <c r="K287" s="26">
        <v>46380</v>
      </c>
      <c r="L287" s="27">
        <v>3</v>
      </c>
      <c r="P287" s="96">
        <v>497085</v>
      </c>
      <c r="Q287" s="94">
        <v>41907</v>
      </c>
      <c r="R287" s="94">
        <v>42794</v>
      </c>
      <c r="S287" s="20">
        <f t="shared" si="14"/>
        <v>887</v>
      </c>
    </row>
    <row r="288" spans="1:19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15"/>
        <v>September</v>
      </c>
      <c r="I288" s="24">
        <f t="shared" ca="1" si="16"/>
        <v>20</v>
      </c>
      <c r="J288" s="25" t="s">
        <v>19</v>
      </c>
      <c r="K288" s="26">
        <v>73850</v>
      </c>
      <c r="L288" s="27">
        <v>2</v>
      </c>
      <c r="P288" s="96">
        <v>498509</v>
      </c>
      <c r="Q288" s="94">
        <v>42279</v>
      </c>
      <c r="R288" s="94">
        <v>42907</v>
      </c>
      <c r="S288" s="20">
        <f t="shared" si="14"/>
        <v>628</v>
      </c>
    </row>
    <row r="289" spans="1:19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15"/>
        <v>June</v>
      </c>
      <c r="I289" s="24">
        <f t="shared" ca="1" si="16"/>
        <v>23</v>
      </c>
      <c r="J289" s="25" t="s">
        <v>18</v>
      </c>
      <c r="K289" s="26">
        <v>31260</v>
      </c>
      <c r="L289" s="27">
        <v>5</v>
      </c>
      <c r="P289" s="96">
        <v>498659</v>
      </c>
      <c r="Q289" s="94">
        <v>42209</v>
      </c>
      <c r="R289" s="94">
        <v>43021</v>
      </c>
      <c r="S289" s="20">
        <f t="shared" si="14"/>
        <v>812</v>
      </c>
    </row>
    <row r="290" spans="1:19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15"/>
        <v>June</v>
      </c>
      <c r="I290" s="24">
        <f t="shared" ca="1" si="16"/>
        <v>23</v>
      </c>
      <c r="J290" s="25"/>
      <c r="K290" s="26">
        <v>42940</v>
      </c>
      <c r="L290" s="27">
        <v>1</v>
      </c>
      <c r="P290" s="96">
        <v>499296</v>
      </c>
      <c r="Q290" s="94">
        <v>41767</v>
      </c>
      <c r="R290" s="94">
        <v>42355</v>
      </c>
      <c r="S290" s="20">
        <f t="shared" si="14"/>
        <v>588</v>
      </c>
    </row>
    <row r="291" spans="1:19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15"/>
        <v>March</v>
      </c>
      <c r="I291" s="24">
        <f t="shared" ca="1" si="16"/>
        <v>15</v>
      </c>
      <c r="J291" s="25" t="s">
        <v>16</v>
      </c>
      <c r="K291" s="26">
        <v>46105</v>
      </c>
      <c r="L291" s="27">
        <v>5</v>
      </c>
      <c r="P291" s="96">
        <v>499560</v>
      </c>
      <c r="Q291" s="94">
        <v>41292</v>
      </c>
      <c r="R291" s="94">
        <v>41744</v>
      </c>
      <c r="S291" s="20">
        <f t="shared" si="14"/>
        <v>452</v>
      </c>
    </row>
    <row r="292" spans="1:19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15"/>
        <v>October</v>
      </c>
      <c r="I292" s="24">
        <f t="shared" ca="1" si="16"/>
        <v>23</v>
      </c>
      <c r="J292" s="25" t="s">
        <v>16</v>
      </c>
      <c r="K292" s="26">
        <v>16015</v>
      </c>
      <c r="L292" s="27">
        <v>3</v>
      </c>
      <c r="P292" s="96">
        <v>500018</v>
      </c>
      <c r="Q292" s="94">
        <v>41248</v>
      </c>
      <c r="R292" s="94">
        <v>41773</v>
      </c>
      <c r="S292" s="20">
        <f t="shared" si="14"/>
        <v>525</v>
      </c>
    </row>
    <row r="293" spans="1:19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15"/>
        <v>November</v>
      </c>
      <c r="I293" s="24">
        <f t="shared" ca="1" si="16"/>
        <v>16</v>
      </c>
      <c r="J293" s="25"/>
      <c r="K293" s="26">
        <v>44820</v>
      </c>
      <c r="L293" s="27">
        <v>4</v>
      </c>
      <c r="P293" s="96">
        <v>500269</v>
      </c>
      <c r="Q293" s="94">
        <v>41992</v>
      </c>
      <c r="R293" s="94">
        <v>42476</v>
      </c>
      <c r="S293" s="20">
        <f t="shared" si="14"/>
        <v>484</v>
      </c>
    </row>
    <row r="294" spans="1:19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15"/>
        <v>April</v>
      </c>
      <c r="I294" s="24">
        <f t="shared" ca="1" si="16"/>
        <v>19</v>
      </c>
      <c r="J294" s="25" t="s">
        <v>15</v>
      </c>
      <c r="K294" s="26">
        <v>13435</v>
      </c>
      <c r="L294" s="27">
        <v>1</v>
      </c>
      <c r="P294" s="96">
        <v>501174</v>
      </c>
      <c r="Q294" s="94">
        <v>41129</v>
      </c>
      <c r="R294" s="94">
        <v>41247</v>
      </c>
      <c r="S294" s="20">
        <f t="shared" si="14"/>
        <v>118</v>
      </c>
    </row>
    <row r="295" spans="1:19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15"/>
        <v>January</v>
      </c>
      <c r="I295" s="24">
        <f t="shared" ca="1" si="16"/>
        <v>6</v>
      </c>
      <c r="J295" s="25"/>
      <c r="K295" s="26">
        <v>74470</v>
      </c>
      <c r="L295" s="27">
        <v>3</v>
      </c>
      <c r="P295" s="96">
        <v>502313</v>
      </c>
      <c r="Q295" s="94">
        <v>41631</v>
      </c>
      <c r="R295" s="94">
        <v>41802</v>
      </c>
      <c r="S295" s="20">
        <f t="shared" si="14"/>
        <v>171</v>
      </c>
    </row>
    <row r="296" spans="1:19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15"/>
        <v>May</v>
      </c>
      <c r="I296" s="24">
        <f t="shared" ca="1" si="16"/>
        <v>21</v>
      </c>
      <c r="J296" s="25"/>
      <c r="K296" s="26">
        <v>55690</v>
      </c>
      <c r="L296" s="27">
        <v>2</v>
      </c>
      <c r="P296" s="96">
        <v>505249</v>
      </c>
      <c r="Q296" s="94">
        <v>41171</v>
      </c>
      <c r="R296" s="94">
        <v>41630</v>
      </c>
      <c r="S296" s="20">
        <f t="shared" si="14"/>
        <v>459</v>
      </c>
    </row>
    <row r="297" spans="1:19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15"/>
        <v>February</v>
      </c>
      <c r="I297" s="24">
        <f t="shared" ca="1" si="16"/>
        <v>15</v>
      </c>
      <c r="J297" s="25"/>
      <c r="K297" s="26">
        <v>30340</v>
      </c>
      <c r="L297" s="27">
        <v>3</v>
      </c>
      <c r="P297" s="96">
        <v>505740</v>
      </c>
      <c r="Q297" s="94">
        <v>41456</v>
      </c>
      <c r="R297" s="94">
        <v>41661</v>
      </c>
      <c r="S297" s="20">
        <f t="shared" si="14"/>
        <v>205</v>
      </c>
    </row>
    <row r="298" spans="1:19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15"/>
        <v>August</v>
      </c>
      <c r="I298" s="24">
        <f t="shared" ca="1" si="16"/>
        <v>8</v>
      </c>
      <c r="J298" s="25"/>
      <c r="K298" s="26">
        <v>78860</v>
      </c>
      <c r="L298" s="27">
        <v>2</v>
      </c>
      <c r="P298" s="96">
        <v>506038</v>
      </c>
      <c r="Q298" s="94">
        <v>41273</v>
      </c>
      <c r="R298" s="94">
        <v>41965</v>
      </c>
      <c r="S298" s="20">
        <f t="shared" si="14"/>
        <v>692</v>
      </c>
    </row>
    <row r="299" spans="1:19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15"/>
        <v>July</v>
      </c>
      <c r="I299" s="24">
        <f t="shared" ca="1" si="16"/>
        <v>18</v>
      </c>
      <c r="J299" s="25" t="s">
        <v>18</v>
      </c>
      <c r="K299" s="26">
        <v>61148</v>
      </c>
      <c r="L299" s="27">
        <v>2</v>
      </c>
      <c r="P299" s="96">
        <v>508083</v>
      </c>
      <c r="Q299" s="94">
        <v>42234</v>
      </c>
      <c r="R299" s="94">
        <v>42876</v>
      </c>
      <c r="S299" s="20">
        <f t="shared" si="14"/>
        <v>642</v>
      </c>
    </row>
    <row r="300" spans="1:19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90">
        <v>38023</v>
      </c>
      <c r="H300" s="23" t="str">
        <f t="shared" si="15"/>
        <v>February</v>
      </c>
      <c r="I300" s="24">
        <f t="shared" ca="1" si="16"/>
        <v>12</v>
      </c>
      <c r="J300" s="25" t="s">
        <v>21</v>
      </c>
      <c r="K300" s="26">
        <v>61150</v>
      </c>
      <c r="L300" s="27">
        <v>4</v>
      </c>
      <c r="P300" s="96">
        <v>509188</v>
      </c>
      <c r="Q300" s="94">
        <v>41549</v>
      </c>
      <c r="R300" s="94">
        <v>42184</v>
      </c>
      <c r="S300" s="20">
        <f t="shared" si="14"/>
        <v>635</v>
      </c>
    </row>
    <row r="301" spans="1:19" x14ac:dyDescent="0.25">
      <c r="A301" s="20" t="s">
        <v>927</v>
      </c>
      <c r="B301" s="22" t="s">
        <v>939</v>
      </c>
      <c r="C301" s="20" t="s">
        <v>35</v>
      </c>
      <c r="D301" s="43">
        <v>668708287</v>
      </c>
      <c r="E301" s="47">
        <v>9191952821</v>
      </c>
      <c r="F301" s="20" t="s">
        <v>13</v>
      </c>
      <c r="G301" s="90">
        <v>36716</v>
      </c>
      <c r="H301" s="23" t="str">
        <f t="shared" si="15"/>
        <v>July</v>
      </c>
      <c r="I301" s="24">
        <f t="shared" ca="1" si="16"/>
        <v>16</v>
      </c>
      <c r="J301" s="25"/>
      <c r="K301" s="26">
        <v>86100</v>
      </c>
      <c r="L301" s="27">
        <v>4</v>
      </c>
      <c r="P301" s="96">
        <v>511731</v>
      </c>
      <c r="Q301" s="94">
        <v>41655</v>
      </c>
      <c r="R301" s="94">
        <v>41888</v>
      </c>
      <c r="S301" s="20">
        <f t="shared" si="14"/>
        <v>233</v>
      </c>
    </row>
    <row r="302" spans="1:19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15"/>
        <v>November</v>
      </c>
      <c r="I302" s="24">
        <f t="shared" ca="1" si="16"/>
        <v>14</v>
      </c>
      <c r="J302" s="25"/>
      <c r="K302" s="26">
        <v>9424</v>
      </c>
      <c r="L302" s="27">
        <v>4</v>
      </c>
      <c r="P302" s="96">
        <v>514436</v>
      </c>
      <c r="Q302" s="94">
        <v>40953</v>
      </c>
      <c r="R302" s="94">
        <v>41587</v>
      </c>
      <c r="S302" s="20">
        <f t="shared" si="14"/>
        <v>634</v>
      </c>
    </row>
    <row r="303" spans="1:19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15"/>
        <v>December</v>
      </c>
      <c r="I303" s="24">
        <f t="shared" ca="1" si="16"/>
        <v>15</v>
      </c>
      <c r="J303" s="25" t="s">
        <v>15</v>
      </c>
      <c r="K303" s="26">
        <v>20500</v>
      </c>
      <c r="L303" s="27">
        <v>3</v>
      </c>
      <c r="P303" s="96">
        <v>514574</v>
      </c>
      <c r="Q303" s="94">
        <v>40940</v>
      </c>
      <c r="R303" s="94">
        <v>41905</v>
      </c>
      <c r="S303" s="20">
        <f t="shared" si="14"/>
        <v>965</v>
      </c>
    </row>
    <row r="304" spans="1:19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15"/>
        <v>September</v>
      </c>
      <c r="I304" s="24">
        <f t="shared" ca="1" si="16"/>
        <v>12</v>
      </c>
      <c r="J304" s="25"/>
      <c r="K304" s="26">
        <v>52770</v>
      </c>
      <c r="L304" s="27">
        <v>2</v>
      </c>
      <c r="P304" s="96">
        <v>515171</v>
      </c>
      <c r="Q304" s="94">
        <v>41373</v>
      </c>
      <c r="R304" s="94">
        <v>41774</v>
      </c>
      <c r="S304" s="20">
        <f t="shared" si="14"/>
        <v>401</v>
      </c>
    </row>
    <row r="305" spans="1:19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15"/>
        <v>November</v>
      </c>
      <c r="I305" s="24">
        <f t="shared" ca="1" si="16"/>
        <v>8</v>
      </c>
      <c r="J305" s="25"/>
      <c r="K305" s="26">
        <v>57520</v>
      </c>
      <c r="L305" s="27">
        <v>3</v>
      </c>
      <c r="P305" s="96">
        <v>515434</v>
      </c>
      <c r="Q305" s="94">
        <v>41186</v>
      </c>
      <c r="R305" s="94">
        <v>41485</v>
      </c>
      <c r="S305" s="20">
        <f t="shared" si="14"/>
        <v>299</v>
      </c>
    </row>
    <row r="306" spans="1:19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15"/>
        <v>June</v>
      </c>
      <c r="I306" s="24">
        <f t="shared" ca="1" si="16"/>
        <v>11</v>
      </c>
      <c r="J306" s="25" t="s">
        <v>15</v>
      </c>
      <c r="K306" s="26">
        <v>24460</v>
      </c>
      <c r="L306" s="27">
        <v>1</v>
      </c>
      <c r="P306" s="96">
        <v>516236</v>
      </c>
      <c r="Q306" s="94">
        <v>41925</v>
      </c>
      <c r="R306" s="94">
        <v>42174</v>
      </c>
      <c r="S306" s="20">
        <f t="shared" si="14"/>
        <v>249</v>
      </c>
    </row>
    <row r="307" spans="1:19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15"/>
        <v>May</v>
      </c>
      <c r="I307" s="24">
        <f t="shared" ca="1" si="16"/>
        <v>3</v>
      </c>
      <c r="J307" s="25" t="s">
        <v>21</v>
      </c>
      <c r="K307" s="26">
        <v>77820</v>
      </c>
      <c r="L307" s="27">
        <v>3</v>
      </c>
      <c r="P307" s="96">
        <v>518210</v>
      </c>
      <c r="Q307" s="94">
        <v>42091</v>
      </c>
      <c r="R307" s="94">
        <v>42673</v>
      </c>
      <c r="S307" s="20">
        <f t="shared" si="14"/>
        <v>582</v>
      </c>
    </row>
    <row r="308" spans="1:19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15"/>
        <v>July</v>
      </c>
      <c r="I308" s="24">
        <f t="shared" ca="1" si="16"/>
        <v>21</v>
      </c>
      <c r="J308" s="25"/>
      <c r="K308" s="26">
        <v>70150</v>
      </c>
      <c r="L308" s="27">
        <v>2</v>
      </c>
      <c r="P308" s="96">
        <v>518315</v>
      </c>
      <c r="Q308" s="94">
        <v>41103</v>
      </c>
      <c r="R308" s="94">
        <v>41917</v>
      </c>
      <c r="S308" s="20">
        <f t="shared" si="14"/>
        <v>814</v>
      </c>
    </row>
    <row r="309" spans="1:19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15"/>
        <v>September</v>
      </c>
      <c r="I309" s="24">
        <f t="shared" ca="1" si="16"/>
        <v>20</v>
      </c>
      <c r="J309" s="25"/>
      <c r="K309" s="26">
        <v>63310</v>
      </c>
      <c r="L309" s="27">
        <v>3</v>
      </c>
      <c r="P309" s="96">
        <v>518826</v>
      </c>
      <c r="Q309" s="94">
        <v>41232</v>
      </c>
      <c r="R309" s="94">
        <v>41726</v>
      </c>
      <c r="S309" s="20">
        <f t="shared" si="14"/>
        <v>494</v>
      </c>
    </row>
    <row r="310" spans="1:19" x14ac:dyDescent="0.25">
      <c r="A310" s="20" t="s">
        <v>688</v>
      </c>
      <c r="B310" s="22" t="s">
        <v>7</v>
      </c>
      <c r="C310" s="20" t="s">
        <v>36</v>
      </c>
      <c r="D310" s="43">
        <v>667745362</v>
      </c>
      <c r="E310" s="47">
        <v>2522952173</v>
      </c>
      <c r="F310" s="20" t="s">
        <v>13</v>
      </c>
      <c r="G310" s="90">
        <v>40638</v>
      </c>
      <c r="H310" s="23" t="str">
        <f t="shared" si="15"/>
        <v>April</v>
      </c>
      <c r="I310" s="24">
        <f t="shared" ca="1" si="16"/>
        <v>5</v>
      </c>
      <c r="J310" s="25"/>
      <c r="K310" s="26">
        <v>86040</v>
      </c>
      <c r="L310" s="27">
        <v>5</v>
      </c>
      <c r="P310" s="96">
        <v>524732</v>
      </c>
      <c r="Q310" s="94">
        <v>41691</v>
      </c>
      <c r="R310" s="94">
        <v>41893</v>
      </c>
      <c r="S310" s="20">
        <f t="shared" si="14"/>
        <v>202</v>
      </c>
    </row>
    <row r="311" spans="1:19" x14ac:dyDescent="0.25">
      <c r="A311" s="20" t="s">
        <v>649</v>
      </c>
      <c r="B311" s="22" t="s">
        <v>941</v>
      </c>
      <c r="C311" s="20" t="s">
        <v>34</v>
      </c>
      <c r="D311" s="43">
        <v>933883118</v>
      </c>
      <c r="E311" s="47">
        <v>2523294956</v>
      </c>
      <c r="F311" s="20" t="s">
        <v>13</v>
      </c>
      <c r="G311" s="90">
        <v>35568</v>
      </c>
      <c r="H311" s="23" t="str">
        <f t="shared" si="15"/>
        <v>May</v>
      </c>
      <c r="I311" s="24">
        <f t="shared" ca="1" si="16"/>
        <v>19</v>
      </c>
      <c r="J311" s="25"/>
      <c r="K311" s="26">
        <v>85980</v>
      </c>
      <c r="L311" s="27">
        <v>2</v>
      </c>
      <c r="P311" s="96">
        <v>530067</v>
      </c>
      <c r="Q311" s="94">
        <v>40932</v>
      </c>
      <c r="R311" s="94">
        <v>41760</v>
      </c>
      <c r="S311" s="20">
        <f t="shared" si="14"/>
        <v>828</v>
      </c>
    </row>
    <row r="312" spans="1:19" x14ac:dyDescent="0.25">
      <c r="A312" s="20" t="s">
        <v>912</v>
      </c>
      <c r="B312" s="22" t="s">
        <v>941</v>
      </c>
      <c r="C312" s="20" t="s">
        <v>35</v>
      </c>
      <c r="D312" s="43">
        <v>983047016</v>
      </c>
      <c r="E312" s="47">
        <v>9198451642</v>
      </c>
      <c r="F312" s="20" t="s">
        <v>13</v>
      </c>
      <c r="G312" s="90">
        <v>39703</v>
      </c>
      <c r="H312" s="23" t="str">
        <f t="shared" si="15"/>
        <v>September</v>
      </c>
      <c r="I312" s="24">
        <f t="shared" ca="1" si="16"/>
        <v>8</v>
      </c>
      <c r="J312" s="25"/>
      <c r="K312" s="26">
        <v>85930</v>
      </c>
      <c r="L312" s="27">
        <v>2</v>
      </c>
      <c r="P312" s="96">
        <v>531312</v>
      </c>
      <c r="Q312" s="94">
        <v>41654</v>
      </c>
      <c r="R312" s="94">
        <v>42052</v>
      </c>
      <c r="S312" s="20">
        <f t="shared" si="14"/>
        <v>398</v>
      </c>
    </row>
    <row r="313" spans="1:19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15"/>
        <v>December</v>
      </c>
      <c r="I313" s="24">
        <f t="shared" ca="1" si="16"/>
        <v>3</v>
      </c>
      <c r="J313" s="25"/>
      <c r="K313" s="26">
        <v>21580</v>
      </c>
      <c r="L313" s="27">
        <v>3</v>
      </c>
      <c r="P313" s="96">
        <v>533518</v>
      </c>
      <c r="Q313" s="94">
        <v>40967</v>
      </c>
      <c r="R313" s="94">
        <v>41648</v>
      </c>
      <c r="S313" s="20">
        <f t="shared" si="14"/>
        <v>681</v>
      </c>
    </row>
    <row r="314" spans="1:19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15"/>
        <v>September</v>
      </c>
      <c r="I314" s="24">
        <f t="shared" ca="1" si="16"/>
        <v>22</v>
      </c>
      <c r="J314" s="25"/>
      <c r="K314" s="26">
        <v>64460</v>
      </c>
      <c r="L314" s="27">
        <v>1</v>
      </c>
      <c r="P314" s="96">
        <v>535153</v>
      </c>
      <c r="Q314" s="94">
        <v>41149</v>
      </c>
      <c r="R314" s="94">
        <v>41836</v>
      </c>
      <c r="S314" s="20">
        <f t="shared" si="14"/>
        <v>687</v>
      </c>
    </row>
    <row r="315" spans="1:19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15"/>
        <v>August</v>
      </c>
      <c r="I315" s="24">
        <f t="shared" ca="1" si="16"/>
        <v>3</v>
      </c>
      <c r="J315" s="25" t="s">
        <v>15</v>
      </c>
      <c r="K315" s="26">
        <v>43820</v>
      </c>
      <c r="L315" s="27">
        <v>2</v>
      </c>
      <c r="P315" s="96">
        <v>535179</v>
      </c>
      <c r="Q315" s="94">
        <v>41051</v>
      </c>
      <c r="R315" s="94">
        <v>41514</v>
      </c>
      <c r="S315" s="20">
        <f t="shared" si="14"/>
        <v>463</v>
      </c>
    </row>
    <row r="316" spans="1:19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15"/>
        <v>August</v>
      </c>
      <c r="I316" s="24">
        <f t="shared" ca="1" si="16"/>
        <v>17</v>
      </c>
      <c r="J316" s="25" t="s">
        <v>18</v>
      </c>
      <c r="K316" s="26">
        <v>37660</v>
      </c>
      <c r="L316" s="27">
        <v>4</v>
      </c>
      <c r="P316" s="96">
        <v>537490</v>
      </c>
      <c r="Q316" s="94">
        <v>42127</v>
      </c>
      <c r="R316" s="94">
        <v>42343</v>
      </c>
      <c r="S316" s="20">
        <f t="shared" si="14"/>
        <v>216</v>
      </c>
    </row>
    <row r="317" spans="1:19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90">
        <v>39979</v>
      </c>
      <c r="H317" s="23" t="str">
        <f t="shared" si="15"/>
        <v>June</v>
      </c>
      <c r="I317" s="24">
        <f t="shared" ca="1" si="16"/>
        <v>7</v>
      </c>
      <c r="J317" s="25" t="s">
        <v>21</v>
      </c>
      <c r="K317" s="26">
        <v>37670</v>
      </c>
      <c r="L317" s="27">
        <v>3</v>
      </c>
      <c r="P317" s="96">
        <v>537769</v>
      </c>
      <c r="Q317" s="94">
        <v>41273</v>
      </c>
      <c r="R317" s="94">
        <v>41620</v>
      </c>
      <c r="S317" s="20">
        <f t="shared" si="14"/>
        <v>347</v>
      </c>
    </row>
    <row r="318" spans="1:19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15"/>
        <v>August</v>
      </c>
      <c r="I318" s="24">
        <f t="shared" ca="1" si="16"/>
        <v>14</v>
      </c>
      <c r="J318" s="25" t="s">
        <v>16</v>
      </c>
      <c r="K318" s="26">
        <v>45450</v>
      </c>
      <c r="L318" s="27">
        <v>5</v>
      </c>
      <c r="P318" s="96">
        <v>538390</v>
      </c>
      <c r="Q318" s="94">
        <v>41205</v>
      </c>
      <c r="R318" s="94">
        <v>41485</v>
      </c>
      <c r="S318" s="20">
        <f t="shared" si="14"/>
        <v>280</v>
      </c>
    </row>
    <row r="319" spans="1:19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15"/>
        <v>July</v>
      </c>
      <c r="I319" s="24">
        <f t="shared" ca="1" si="16"/>
        <v>22</v>
      </c>
      <c r="J319" s="25" t="s">
        <v>15</v>
      </c>
      <c r="K319" s="26">
        <v>26360</v>
      </c>
      <c r="L319" s="27">
        <v>1</v>
      </c>
      <c r="P319" s="96">
        <v>539410</v>
      </c>
      <c r="Q319" s="94">
        <v>41851</v>
      </c>
      <c r="R319" s="94">
        <v>42232</v>
      </c>
      <c r="S319" s="20">
        <f t="shared" si="14"/>
        <v>381</v>
      </c>
    </row>
    <row r="320" spans="1:19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15"/>
        <v>February</v>
      </c>
      <c r="I320" s="24">
        <f t="shared" ca="1" si="16"/>
        <v>17</v>
      </c>
      <c r="J320" s="25" t="s">
        <v>15</v>
      </c>
      <c r="K320" s="26">
        <v>57560</v>
      </c>
      <c r="L320" s="27">
        <v>4</v>
      </c>
      <c r="P320" s="96">
        <v>540340</v>
      </c>
      <c r="Q320" s="94">
        <v>40920</v>
      </c>
      <c r="R320" s="94">
        <v>41611</v>
      </c>
      <c r="S320" s="20">
        <f t="shared" si="14"/>
        <v>691</v>
      </c>
    </row>
    <row r="321" spans="1:19" x14ac:dyDescent="0.25">
      <c r="A321" s="20" t="s">
        <v>856</v>
      </c>
      <c r="B321" s="22" t="s">
        <v>939</v>
      </c>
      <c r="C321" s="20" t="s">
        <v>23</v>
      </c>
      <c r="D321" s="43">
        <v>631405285</v>
      </c>
      <c r="E321" s="47">
        <v>2527491979</v>
      </c>
      <c r="F321" s="20" t="s">
        <v>14</v>
      </c>
      <c r="G321" s="90">
        <v>34437</v>
      </c>
      <c r="H321" s="23" t="str">
        <f t="shared" si="15"/>
        <v>April</v>
      </c>
      <c r="I321" s="24">
        <f t="shared" ca="1" si="16"/>
        <v>22</v>
      </c>
      <c r="J321" s="25" t="s">
        <v>19</v>
      </c>
      <c r="K321" s="26">
        <v>85920</v>
      </c>
      <c r="L321" s="27">
        <v>4</v>
      </c>
      <c r="P321" s="96">
        <v>540591</v>
      </c>
      <c r="Q321" s="94">
        <v>41062</v>
      </c>
      <c r="R321" s="94">
        <v>41336</v>
      </c>
      <c r="S321" s="20">
        <f t="shared" si="14"/>
        <v>274</v>
      </c>
    </row>
    <row r="322" spans="1:19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si="15"/>
        <v>November</v>
      </c>
      <c r="I322" s="24">
        <f t="shared" ca="1" si="16"/>
        <v>10</v>
      </c>
      <c r="J322" s="25" t="s">
        <v>18</v>
      </c>
      <c r="K322" s="26">
        <v>28525</v>
      </c>
      <c r="L322" s="27">
        <v>4</v>
      </c>
      <c r="P322" s="96">
        <v>541088</v>
      </c>
      <c r="Q322" s="94">
        <v>42252</v>
      </c>
      <c r="R322" s="94">
        <v>42889</v>
      </c>
      <c r="S322" s="20">
        <f t="shared" ref="S322:S385" si="17">DATEDIF(Q322,R322,"d")</f>
        <v>637</v>
      </c>
    </row>
    <row r="323" spans="1:19" x14ac:dyDescent="0.25">
      <c r="A323" s="20" t="s">
        <v>507</v>
      </c>
      <c r="B323" s="22" t="s">
        <v>941</v>
      </c>
      <c r="C323" s="20" t="s">
        <v>23</v>
      </c>
      <c r="D323" s="43">
        <v>333947685</v>
      </c>
      <c r="E323" s="47">
        <v>9198314799</v>
      </c>
      <c r="F323" s="20" t="s">
        <v>14</v>
      </c>
      <c r="G323" s="90">
        <v>38258</v>
      </c>
      <c r="H323" s="23" t="str">
        <f t="shared" si="15"/>
        <v>September</v>
      </c>
      <c r="I323" s="24">
        <f t="shared" ca="1" si="16"/>
        <v>12</v>
      </c>
      <c r="J323" s="25" t="s">
        <v>18</v>
      </c>
      <c r="K323" s="26">
        <v>85880</v>
      </c>
      <c r="L323" s="27">
        <v>3</v>
      </c>
      <c r="P323" s="96">
        <v>541921</v>
      </c>
      <c r="Q323" s="94">
        <v>41832</v>
      </c>
      <c r="R323" s="94">
        <v>42645</v>
      </c>
      <c r="S323" s="20">
        <f t="shared" si="17"/>
        <v>813</v>
      </c>
    </row>
    <row r="324" spans="1:19" x14ac:dyDescent="0.25">
      <c r="A324" s="20" t="s">
        <v>705</v>
      </c>
      <c r="B324" s="22" t="s">
        <v>7</v>
      </c>
      <c r="C324" s="20" t="s">
        <v>37</v>
      </c>
      <c r="D324" s="43">
        <v>776823797</v>
      </c>
      <c r="E324" s="47">
        <v>9193482736</v>
      </c>
      <c r="F324" s="20" t="s">
        <v>13</v>
      </c>
      <c r="G324" s="90">
        <v>34297</v>
      </c>
      <c r="H324" s="23" t="str">
        <f t="shared" ref="H324:H387" si="18">CHOOSE(MONTH(G324),"January","February","March","April","May","June","July","August","September","October","November","December")</f>
        <v>November</v>
      </c>
      <c r="I324" s="24">
        <f t="shared" ref="I324:I387" ca="1" si="19">DATEDIF(G324,TODAY(),"Y")</f>
        <v>22</v>
      </c>
      <c r="J324" s="25"/>
      <c r="K324" s="26">
        <v>85510</v>
      </c>
      <c r="L324" s="27">
        <v>4</v>
      </c>
      <c r="P324" s="96">
        <v>544337</v>
      </c>
      <c r="Q324" s="94">
        <v>40982</v>
      </c>
      <c r="R324" s="94">
        <v>41975</v>
      </c>
      <c r="S324" s="20">
        <f t="shared" si="17"/>
        <v>993</v>
      </c>
    </row>
    <row r="325" spans="1:19" x14ac:dyDescent="0.25">
      <c r="A325" s="20" t="s">
        <v>823</v>
      </c>
      <c r="B325" s="22" t="s">
        <v>939</v>
      </c>
      <c r="C325" s="20" t="s">
        <v>23</v>
      </c>
      <c r="D325" s="43">
        <v>981106829</v>
      </c>
      <c r="E325" s="47">
        <v>2526196095</v>
      </c>
      <c r="F325" s="20" t="s">
        <v>13</v>
      </c>
      <c r="G325" s="90">
        <v>36758</v>
      </c>
      <c r="H325" s="23" t="str">
        <f t="shared" si="18"/>
        <v>August</v>
      </c>
      <c r="I325" s="24">
        <f t="shared" ca="1" si="19"/>
        <v>16</v>
      </c>
      <c r="J325" s="25"/>
      <c r="K325" s="26">
        <v>85480</v>
      </c>
      <c r="L325" s="27">
        <v>5</v>
      </c>
      <c r="P325" s="96">
        <v>545087</v>
      </c>
      <c r="Q325" s="94">
        <v>41467</v>
      </c>
      <c r="R325" s="94">
        <v>42259</v>
      </c>
      <c r="S325" s="20">
        <f t="shared" si="17"/>
        <v>792</v>
      </c>
    </row>
    <row r="326" spans="1:19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8"/>
        <v>June</v>
      </c>
      <c r="I326" s="24">
        <f t="shared" ca="1" si="19"/>
        <v>18</v>
      </c>
      <c r="J326" s="25" t="s">
        <v>21</v>
      </c>
      <c r="K326" s="26">
        <v>64780</v>
      </c>
      <c r="L326" s="27">
        <v>5</v>
      </c>
      <c r="P326" s="96">
        <v>545998</v>
      </c>
      <c r="Q326" s="94">
        <v>41984</v>
      </c>
      <c r="R326" s="94">
        <v>42522</v>
      </c>
      <c r="S326" s="20">
        <f t="shared" si="17"/>
        <v>538</v>
      </c>
    </row>
    <row r="327" spans="1:19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8"/>
        <v>January</v>
      </c>
      <c r="I327" s="24">
        <f t="shared" ca="1" si="19"/>
        <v>20</v>
      </c>
      <c r="J327" s="25"/>
      <c r="K327" s="26">
        <v>30416</v>
      </c>
      <c r="L327" s="27">
        <v>1</v>
      </c>
      <c r="P327" s="96">
        <v>546291</v>
      </c>
      <c r="Q327" s="94">
        <v>41603</v>
      </c>
      <c r="R327" s="94">
        <v>42232</v>
      </c>
      <c r="S327" s="20">
        <f t="shared" si="17"/>
        <v>629</v>
      </c>
    </row>
    <row r="328" spans="1:19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8"/>
        <v>July</v>
      </c>
      <c r="I328" s="24">
        <f t="shared" ca="1" si="19"/>
        <v>13</v>
      </c>
      <c r="J328" s="25" t="s">
        <v>15</v>
      </c>
      <c r="K328" s="26">
        <v>35280</v>
      </c>
      <c r="L328" s="27">
        <v>3</v>
      </c>
      <c r="P328" s="96">
        <v>547482</v>
      </c>
      <c r="Q328" s="94">
        <v>41728</v>
      </c>
      <c r="R328" s="94">
        <v>42153</v>
      </c>
      <c r="S328" s="20">
        <f t="shared" si="17"/>
        <v>425</v>
      </c>
    </row>
    <row r="329" spans="1:19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8"/>
        <v>July</v>
      </c>
      <c r="I329" s="24">
        <f t="shared" ca="1" si="19"/>
        <v>9</v>
      </c>
      <c r="J329" s="25" t="s">
        <v>15</v>
      </c>
      <c r="K329" s="26">
        <v>31255</v>
      </c>
      <c r="L329" s="27">
        <v>5</v>
      </c>
      <c r="P329" s="96">
        <v>549544</v>
      </c>
      <c r="Q329" s="94">
        <v>41325</v>
      </c>
      <c r="R329" s="94">
        <v>41898</v>
      </c>
      <c r="S329" s="20">
        <f t="shared" si="17"/>
        <v>573</v>
      </c>
    </row>
    <row r="330" spans="1:19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8"/>
        <v>August</v>
      </c>
      <c r="I330" s="24">
        <f t="shared" ca="1" si="19"/>
        <v>16</v>
      </c>
      <c r="J330" s="25"/>
      <c r="K330" s="26">
        <v>29176</v>
      </c>
      <c r="L330" s="27">
        <v>3</v>
      </c>
      <c r="P330" s="96">
        <v>549908</v>
      </c>
      <c r="Q330" s="94">
        <v>41588</v>
      </c>
      <c r="R330" s="94">
        <v>42154</v>
      </c>
      <c r="S330" s="20">
        <f t="shared" si="17"/>
        <v>566</v>
      </c>
    </row>
    <row r="331" spans="1:19" x14ac:dyDescent="0.25">
      <c r="A331" s="20" t="s">
        <v>708</v>
      </c>
      <c r="B331" s="22" t="s">
        <v>240</v>
      </c>
      <c r="C331" s="21" t="s">
        <v>940</v>
      </c>
      <c r="D331" s="44">
        <v>475256935</v>
      </c>
      <c r="E331" s="49">
        <v>2527852326</v>
      </c>
      <c r="F331" s="21" t="s">
        <v>14</v>
      </c>
      <c r="G331" s="90">
        <v>36652</v>
      </c>
      <c r="H331" s="23" t="str">
        <f t="shared" si="18"/>
        <v>May</v>
      </c>
      <c r="I331" s="24">
        <f t="shared" ca="1" si="19"/>
        <v>16</v>
      </c>
      <c r="J331" s="25" t="s">
        <v>19</v>
      </c>
      <c r="K331" s="26">
        <v>85300</v>
      </c>
      <c r="L331" s="27">
        <v>2</v>
      </c>
      <c r="P331" s="96">
        <v>550012</v>
      </c>
      <c r="Q331" s="94">
        <v>41498</v>
      </c>
      <c r="R331" s="94">
        <v>41804</v>
      </c>
      <c r="S331" s="20">
        <f t="shared" si="17"/>
        <v>306</v>
      </c>
    </row>
    <row r="332" spans="1:19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8"/>
        <v>October</v>
      </c>
      <c r="I332" s="24">
        <f t="shared" ca="1" si="19"/>
        <v>17</v>
      </c>
      <c r="J332" s="25" t="s">
        <v>15</v>
      </c>
      <c r="K332" s="26">
        <v>63270</v>
      </c>
      <c r="L332" s="27">
        <v>1</v>
      </c>
      <c r="P332" s="96">
        <v>550031</v>
      </c>
      <c r="Q332" s="94">
        <v>40943</v>
      </c>
      <c r="R332" s="94">
        <v>41781</v>
      </c>
      <c r="S332" s="20">
        <f t="shared" si="17"/>
        <v>838</v>
      </c>
    </row>
    <row r="333" spans="1:19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8"/>
        <v>June</v>
      </c>
      <c r="I333" s="24">
        <f t="shared" ca="1" si="19"/>
        <v>17</v>
      </c>
      <c r="J333" s="25"/>
      <c r="K333" s="26">
        <v>33508</v>
      </c>
      <c r="L333" s="27">
        <v>4</v>
      </c>
      <c r="P333" s="96">
        <v>550896</v>
      </c>
      <c r="Q333" s="94">
        <v>41511</v>
      </c>
      <c r="R333" s="94">
        <v>42420</v>
      </c>
      <c r="S333" s="20">
        <f t="shared" si="17"/>
        <v>909</v>
      </c>
    </row>
    <row r="334" spans="1:19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8"/>
        <v>July</v>
      </c>
      <c r="I334" s="24">
        <f t="shared" ca="1" si="19"/>
        <v>3</v>
      </c>
      <c r="J334" s="25" t="s">
        <v>16</v>
      </c>
      <c r="K334" s="26">
        <v>74710</v>
      </c>
      <c r="L334" s="27">
        <v>2</v>
      </c>
      <c r="P334" s="96">
        <v>553370</v>
      </c>
      <c r="Q334" s="94">
        <v>41432</v>
      </c>
      <c r="R334" s="94">
        <v>42029</v>
      </c>
      <c r="S334" s="20">
        <f t="shared" si="17"/>
        <v>597</v>
      </c>
    </row>
    <row r="335" spans="1:19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90">
        <v>37170</v>
      </c>
      <c r="H335" s="23" t="str">
        <f t="shared" si="18"/>
        <v>October</v>
      </c>
      <c r="I335" s="24">
        <f t="shared" ca="1" si="19"/>
        <v>15</v>
      </c>
      <c r="J335" s="25" t="s">
        <v>15</v>
      </c>
      <c r="K335" s="26">
        <v>75150</v>
      </c>
      <c r="L335" s="27">
        <v>1</v>
      </c>
      <c r="P335" s="96">
        <v>555625</v>
      </c>
      <c r="Q335" s="94">
        <v>41626</v>
      </c>
      <c r="R335" s="94">
        <v>42391</v>
      </c>
      <c r="S335" s="20">
        <f t="shared" si="17"/>
        <v>765</v>
      </c>
    </row>
    <row r="336" spans="1:19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8"/>
        <v>October</v>
      </c>
      <c r="I336" s="24">
        <f t="shared" ca="1" si="19"/>
        <v>8</v>
      </c>
      <c r="J336" s="25" t="s">
        <v>19</v>
      </c>
      <c r="K336" s="26">
        <v>65720</v>
      </c>
      <c r="L336" s="27">
        <v>1</v>
      </c>
      <c r="P336" s="96">
        <v>556454</v>
      </c>
      <c r="Q336" s="94">
        <v>41032</v>
      </c>
      <c r="R336" s="94">
        <v>41812</v>
      </c>
      <c r="S336" s="20">
        <f t="shared" si="17"/>
        <v>780</v>
      </c>
    </row>
    <row r="337" spans="1:19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8"/>
        <v>November</v>
      </c>
      <c r="I337" s="24">
        <f t="shared" ca="1" si="19"/>
        <v>18</v>
      </c>
      <c r="J337" s="25" t="s">
        <v>15</v>
      </c>
      <c r="K337" s="26">
        <v>73450</v>
      </c>
      <c r="L337" s="27">
        <v>3</v>
      </c>
      <c r="P337" s="96">
        <v>557985</v>
      </c>
      <c r="Q337" s="94">
        <v>41555</v>
      </c>
      <c r="R337" s="94">
        <v>42498</v>
      </c>
      <c r="S337" s="20">
        <f t="shared" si="17"/>
        <v>943</v>
      </c>
    </row>
    <row r="338" spans="1:19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8"/>
        <v>May</v>
      </c>
      <c r="I338" s="24">
        <f t="shared" ca="1" si="19"/>
        <v>3</v>
      </c>
      <c r="J338" s="25" t="s">
        <v>19</v>
      </c>
      <c r="K338" s="26">
        <v>46230</v>
      </c>
      <c r="L338" s="27">
        <v>2</v>
      </c>
      <c r="P338" s="96">
        <v>558089</v>
      </c>
      <c r="Q338" s="94">
        <v>41173</v>
      </c>
      <c r="R338" s="94">
        <v>41918</v>
      </c>
      <c r="S338" s="20">
        <f t="shared" si="17"/>
        <v>745</v>
      </c>
    </row>
    <row r="339" spans="1:19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8"/>
        <v>June</v>
      </c>
      <c r="I339" s="24">
        <f t="shared" ca="1" si="19"/>
        <v>3</v>
      </c>
      <c r="J339" s="25"/>
      <c r="K339" s="26">
        <v>19044</v>
      </c>
      <c r="L339" s="27">
        <v>1</v>
      </c>
      <c r="P339" s="96">
        <v>558331</v>
      </c>
      <c r="Q339" s="94">
        <v>41481</v>
      </c>
      <c r="R339" s="94">
        <v>42423</v>
      </c>
      <c r="S339" s="20">
        <f t="shared" si="17"/>
        <v>942</v>
      </c>
    </row>
    <row r="340" spans="1:19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8"/>
        <v>July</v>
      </c>
      <c r="I340" s="24">
        <f t="shared" ca="1" si="19"/>
        <v>22</v>
      </c>
      <c r="J340" s="25" t="s">
        <v>28</v>
      </c>
      <c r="K340" s="26">
        <v>56900</v>
      </c>
      <c r="L340" s="27">
        <v>5</v>
      </c>
      <c r="P340" s="96">
        <v>559996</v>
      </c>
      <c r="Q340" s="94">
        <v>41093</v>
      </c>
      <c r="R340" s="94">
        <v>41580</v>
      </c>
      <c r="S340" s="20">
        <f t="shared" si="17"/>
        <v>487</v>
      </c>
    </row>
    <row r="341" spans="1:19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8"/>
        <v>August</v>
      </c>
      <c r="I341" s="24">
        <f t="shared" ca="1" si="19"/>
        <v>10</v>
      </c>
      <c r="J341" s="25"/>
      <c r="K341" s="26">
        <v>64590</v>
      </c>
      <c r="L341" s="27">
        <v>1</v>
      </c>
      <c r="P341" s="96">
        <v>560114</v>
      </c>
      <c r="Q341" s="94">
        <v>40950</v>
      </c>
      <c r="R341" s="94">
        <v>41511</v>
      </c>
      <c r="S341" s="20">
        <f t="shared" si="17"/>
        <v>561</v>
      </c>
    </row>
    <row r="342" spans="1:19" x14ac:dyDescent="0.25">
      <c r="A342" s="20" t="s">
        <v>536</v>
      </c>
      <c r="B342" s="22" t="s">
        <v>941</v>
      </c>
      <c r="C342" s="20" t="s">
        <v>26</v>
      </c>
      <c r="D342" s="43">
        <v>771953685</v>
      </c>
      <c r="E342" s="47">
        <v>2526739978</v>
      </c>
      <c r="F342" s="20" t="s">
        <v>20</v>
      </c>
      <c r="G342" s="90">
        <v>38856</v>
      </c>
      <c r="H342" s="23" t="str">
        <f t="shared" si="18"/>
        <v>May</v>
      </c>
      <c r="I342" s="24">
        <f t="shared" ca="1" si="19"/>
        <v>10</v>
      </c>
      <c r="J342" s="25" t="s">
        <v>15</v>
      </c>
      <c r="K342" s="26">
        <v>85130</v>
      </c>
      <c r="L342" s="27">
        <v>5</v>
      </c>
      <c r="P342" s="96">
        <v>560609</v>
      </c>
      <c r="Q342" s="94">
        <v>41851</v>
      </c>
      <c r="R342" s="94">
        <v>42600</v>
      </c>
      <c r="S342" s="20">
        <f t="shared" si="17"/>
        <v>749</v>
      </c>
    </row>
    <row r="343" spans="1:19" x14ac:dyDescent="0.25">
      <c r="A343" s="20" t="s">
        <v>501</v>
      </c>
      <c r="B343" s="22" t="s">
        <v>938</v>
      </c>
      <c r="C343" s="20" t="s">
        <v>33</v>
      </c>
      <c r="D343" s="43">
        <v>711445298</v>
      </c>
      <c r="E343" s="47">
        <v>2528359862</v>
      </c>
      <c r="F343" s="20" t="s">
        <v>13</v>
      </c>
      <c r="G343" s="90">
        <v>41530</v>
      </c>
      <c r="H343" s="23" t="str">
        <f t="shared" si="18"/>
        <v>September</v>
      </c>
      <c r="I343" s="24">
        <f t="shared" ca="1" si="19"/>
        <v>3</v>
      </c>
      <c r="J343" s="25"/>
      <c r="K343" s="26">
        <v>84300</v>
      </c>
      <c r="L343" s="27">
        <v>1</v>
      </c>
      <c r="P343" s="96">
        <v>561069</v>
      </c>
      <c r="Q343" s="94">
        <v>41284</v>
      </c>
      <c r="R343" s="94">
        <v>41679</v>
      </c>
      <c r="S343" s="20">
        <f t="shared" si="17"/>
        <v>395</v>
      </c>
    </row>
    <row r="344" spans="1:19" x14ac:dyDescent="0.25">
      <c r="A344" s="20" t="s">
        <v>713</v>
      </c>
      <c r="B344" s="22" t="s">
        <v>941</v>
      </c>
      <c r="C344" s="20" t="s">
        <v>23</v>
      </c>
      <c r="D344" s="43">
        <v>164904130</v>
      </c>
      <c r="E344" s="47">
        <v>2528046670</v>
      </c>
      <c r="F344" s="20" t="s">
        <v>13</v>
      </c>
      <c r="G344" s="90">
        <v>36479</v>
      </c>
      <c r="H344" s="23" t="str">
        <f t="shared" si="18"/>
        <v>November</v>
      </c>
      <c r="I344" s="24">
        <f t="shared" ca="1" si="19"/>
        <v>16</v>
      </c>
      <c r="J344" s="25"/>
      <c r="K344" s="26">
        <v>84200</v>
      </c>
      <c r="L344" s="27">
        <v>2</v>
      </c>
      <c r="P344" s="96">
        <v>561484</v>
      </c>
      <c r="Q344" s="94">
        <v>41456</v>
      </c>
      <c r="R344" s="94">
        <v>41981</v>
      </c>
      <c r="S344" s="20">
        <f t="shared" si="17"/>
        <v>525</v>
      </c>
    </row>
    <row r="345" spans="1:19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8"/>
        <v>May</v>
      </c>
      <c r="I345" s="24">
        <f t="shared" ca="1" si="19"/>
        <v>15</v>
      </c>
      <c r="J345" s="25" t="s">
        <v>18</v>
      </c>
      <c r="K345" s="26">
        <v>22660</v>
      </c>
      <c r="L345" s="27">
        <v>2</v>
      </c>
      <c r="P345" s="96">
        <v>562417</v>
      </c>
      <c r="Q345" s="94">
        <v>42187</v>
      </c>
      <c r="R345" s="94">
        <v>42711</v>
      </c>
      <c r="S345" s="20">
        <f t="shared" si="17"/>
        <v>524</v>
      </c>
    </row>
    <row r="346" spans="1:19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8"/>
        <v>April</v>
      </c>
      <c r="I346" s="24">
        <f t="shared" ca="1" si="19"/>
        <v>9</v>
      </c>
      <c r="J346" s="25"/>
      <c r="K346" s="26">
        <v>71830</v>
      </c>
      <c r="L346" s="27">
        <v>3</v>
      </c>
      <c r="P346" s="96">
        <v>562476</v>
      </c>
      <c r="Q346" s="94">
        <v>41110</v>
      </c>
      <c r="R346" s="94">
        <v>41329</v>
      </c>
      <c r="S346" s="20">
        <f t="shared" si="17"/>
        <v>219</v>
      </c>
    </row>
    <row r="347" spans="1:19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8"/>
        <v>September</v>
      </c>
      <c r="I347" s="24">
        <f t="shared" ca="1" si="19"/>
        <v>6</v>
      </c>
      <c r="J347" s="25"/>
      <c r="K347" s="26">
        <v>35620</v>
      </c>
      <c r="L347" s="27">
        <v>4</v>
      </c>
      <c r="P347" s="96">
        <v>567426</v>
      </c>
      <c r="Q347" s="94">
        <v>41414</v>
      </c>
      <c r="R347" s="94">
        <v>41719</v>
      </c>
      <c r="S347" s="20">
        <f t="shared" si="17"/>
        <v>305</v>
      </c>
    </row>
    <row r="348" spans="1:19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8"/>
        <v>September</v>
      </c>
      <c r="I348" s="24">
        <f t="shared" ca="1" si="19"/>
        <v>23</v>
      </c>
      <c r="J348" s="25" t="s">
        <v>21</v>
      </c>
      <c r="K348" s="26">
        <v>13090</v>
      </c>
      <c r="L348" s="27">
        <v>4</v>
      </c>
      <c r="P348" s="96">
        <v>568776</v>
      </c>
      <c r="Q348" s="94">
        <v>41757</v>
      </c>
      <c r="R348" s="94">
        <v>41967</v>
      </c>
      <c r="S348" s="20">
        <f t="shared" si="17"/>
        <v>210</v>
      </c>
    </row>
    <row r="349" spans="1:19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8"/>
        <v>March</v>
      </c>
      <c r="I349" s="24">
        <f t="shared" ca="1" si="19"/>
        <v>5</v>
      </c>
      <c r="J349" s="25"/>
      <c r="K349" s="26">
        <v>43320</v>
      </c>
      <c r="L349" s="27">
        <v>5</v>
      </c>
      <c r="P349" s="96">
        <v>570797</v>
      </c>
      <c r="Q349" s="94">
        <v>41267</v>
      </c>
      <c r="R349" s="94">
        <v>41938</v>
      </c>
      <c r="S349" s="20">
        <f t="shared" si="17"/>
        <v>671</v>
      </c>
    </row>
    <row r="350" spans="1:19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8"/>
        <v>July</v>
      </c>
      <c r="I350" s="24">
        <f t="shared" ca="1" si="19"/>
        <v>14</v>
      </c>
      <c r="J350" s="25" t="s">
        <v>21</v>
      </c>
      <c r="K350" s="26">
        <v>20990</v>
      </c>
      <c r="L350" s="27">
        <v>4</v>
      </c>
      <c r="P350" s="96">
        <v>571535</v>
      </c>
      <c r="Q350" s="94">
        <v>41824</v>
      </c>
      <c r="R350" s="94">
        <v>42758</v>
      </c>
      <c r="S350" s="20">
        <f t="shared" si="17"/>
        <v>934</v>
      </c>
    </row>
    <row r="351" spans="1:19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8"/>
        <v>September</v>
      </c>
      <c r="I351" s="24">
        <f t="shared" ca="1" si="19"/>
        <v>17</v>
      </c>
      <c r="J351" s="25"/>
      <c r="K351" s="26">
        <v>53870</v>
      </c>
      <c r="L351" s="27">
        <v>2</v>
      </c>
      <c r="P351" s="96">
        <v>572605</v>
      </c>
      <c r="Q351" s="94">
        <v>42084</v>
      </c>
      <c r="R351" s="94">
        <v>42974</v>
      </c>
      <c r="S351" s="20">
        <f t="shared" si="17"/>
        <v>890</v>
      </c>
    </row>
    <row r="352" spans="1:19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8"/>
        <v>September</v>
      </c>
      <c r="I352" s="24">
        <f t="shared" ca="1" si="19"/>
        <v>8</v>
      </c>
      <c r="J352" s="25" t="s">
        <v>15</v>
      </c>
      <c r="K352" s="26">
        <v>47060</v>
      </c>
      <c r="L352" s="27">
        <v>4</v>
      </c>
      <c r="P352" s="96">
        <v>573116</v>
      </c>
      <c r="Q352" s="94">
        <v>42262</v>
      </c>
      <c r="R352" s="94">
        <v>42903</v>
      </c>
      <c r="S352" s="20">
        <f t="shared" si="17"/>
        <v>641</v>
      </c>
    </row>
    <row r="353" spans="1:19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8"/>
        <v>May</v>
      </c>
      <c r="I353" s="24">
        <f t="shared" ca="1" si="19"/>
        <v>6</v>
      </c>
      <c r="J353" s="25" t="s">
        <v>21</v>
      </c>
      <c r="K353" s="26">
        <v>50990</v>
      </c>
      <c r="L353" s="27">
        <v>4</v>
      </c>
      <c r="P353" s="96">
        <v>573645</v>
      </c>
      <c r="Q353" s="94">
        <v>42097</v>
      </c>
      <c r="R353" s="94">
        <v>42728</v>
      </c>
      <c r="S353" s="20">
        <f t="shared" si="17"/>
        <v>631</v>
      </c>
    </row>
    <row r="354" spans="1:19" x14ac:dyDescent="0.25">
      <c r="A354" s="20" t="s">
        <v>916</v>
      </c>
      <c r="B354" s="22" t="s">
        <v>939</v>
      </c>
      <c r="C354" s="20" t="s">
        <v>27</v>
      </c>
      <c r="D354" s="43">
        <v>829216164</v>
      </c>
      <c r="E354" s="47">
        <v>2524982487</v>
      </c>
      <c r="F354" s="20" t="s">
        <v>13</v>
      </c>
      <c r="G354" s="90">
        <v>40455</v>
      </c>
      <c r="H354" s="23" t="str">
        <f t="shared" si="18"/>
        <v>October</v>
      </c>
      <c r="I354" s="24">
        <f t="shared" ca="1" si="19"/>
        <v>6</v>
      </c>
      <c r="J354" s="25"/>
      <c r="K354" s="26">
        <v>84170</v>
      </c>
      <c r="L354" s="27">
        <v>2</v>
      </c>
      <c r="P354" s="96">
        <v>575220</v>
      </c>
      <c r="Q354" s="94">
        <v>41467</v>
      </c>
      <c r="R354" s="94">
        <v>41968</v>
      </c>
      <c r="S354" s="20">
        <f t="shared" si="17"/>
        <v>501</v>
      </c>
    </row>
    <row r="355" spans="1:19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8"/>
        <v>November</v>
      </c>
      <c r="I355" s="24">
        <f t="shared" ca="1" si="19"/>
        <v>12</v>
      </c>
      <c r="J355" s="25" t="s">
        <v>18</v>
      </c>
      <c r="K355" s="26">
        <v>45150</v>
      </c>
      <c r="L355" s="27">
        <v>1</v>
      </c>
      <c r="P355" s="96">
        <v>575518</v>
      </c>
      <c r="Q355" s="94">
        <v>41880</v>
      </c>
      <c r="R355" s="94">
        <v>42594</v>
      </c>
      <c r="S355" s="20">
        <f t="shared" si="17"/>
        <v>714</v>
      </c>
    </row>
    <row r="356" spans="1:19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8"/>
        <v>April</v>
      </c>
      <c r="I356" s="24">
        <f t="shared" ca="1" si="19"/>
        <v>22</v>
      </c>
      <c r="J356" s="25" t="s">
        <v>21</v>
      </c>
      <c r="K356" s="26">
        <v>79400</v>
      </c>
      <c r="L356" s="27">
        <v>4</v>
      </c>
      <c r="P356" s="96">
        <v>577798</v>
      </c>
      <c r="Q356" s="94">
        <v>41828</v>
      </c>
      <c r="R356" s="94">
        <v>42302</v>
      </c>
      <c r="S356" s="20">
        <f t="shared" si="17"/>
        <v>474</v>
      </c>
    </row>
    <row r="357" spans="1:19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8"/>
        <v>February</v>
      </c>
      <c r="I357" s="24">
        <f t="shared" ca="1" si="19"/>
        <v>17</v>
      </c>
      <c r="J357" s="25" t="s">
        <v>15</v>
      </c>
      <c r="K357" s="26">
        <v>31690</v>
      </c>
      <c r="L357" s="27">
        <v>4</v>
      </c>
      <c r="P357" s="96">
        <v>578063</v>
      </c>
      <c r="Q357" s="94">
        <v>41527</v>
      </c>
      <c r="R357" s="94">
        <v>42069</v>
      </c>
      <c r="S357" s="20">
        <f t="shared" si="17"/>
        <v>542</v>
      </c>
    </row>
    <row r="358" spans="1:19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8"/>
        <v>May</v>
      </c>
      <c r="I358" s="24">
        <f t="shared" ca="1" si="19"/>
        <v>10</v>
      </c>
      <c r="J358" s="25" t="s">
        <v>19</v>
      </c>
      <c r="K358" s="26">
        <v>53870</v>
      </c>
      <c r="L358" s="27">
        <v>2</v>
      </c>
      <c r="P358" s="96">
        <v>579148</v>
      </c>
      <c r="Q358" s="94">
        <v>41494</v>
      </c>
      <c r="R358" s="94">
        <v>42034</v>
      </c>
      <c r="S358" s="20">
        <f t="shared" si="17"/>
        <v>540</v>
      </c>
    </row>
    <row r="359" spans="1:19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8"/>
        <v>November</v>
      </c>
      <c r="I359" s="24">
        <f t="shared" ca="1" si="19"/>
        <v>15</v>
      </c>
      <c r="J359" s="25"/>
      <c r="K359" s="26">
        <v>14332</v>
      </c>
      <c r="L359" s="27">
        <v>5</v>
      </c>
      <c r="P359" s="96">
        <v>579945</v>
      </c>
      <c r="Q359" s="94">
        <v>41461</v>
      </c>
      <c r="R359" s="94">
        <v>42137</v>
      </c>
      <c r="S359" s="20">
        <f t="shared" si="17"/>
        <v>676</v>
      </c>
    </row>
    <row r="360" spans="1:19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8"/>
        <v>May</v>
      </c>
      <c r="I360" s="24">
        <f t="shared" ca="1" si="19"/>
        <v>17</v>
      </c>
      <c r="J360" s="25"/>
      <c r="K360" s="26">
        <v>66010</v>
      </c>
      <c r="L360" s="27">
        <v>2</v>
      </c>
      <c r="P360" s="96">
        <v>580559</v>
      </c>
      <c r="Q360" s="94">
        <v>41086</v>
      </c>
      <c r="R360" s="94">
        <v>41920</v>
      </c>
      <c r="S360" s="20">
        <f t="shared" si="17"/>
        <v>834</v>
      </c>
    </row>
    <row r="361" spans="1:19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8"/>
        <v>October</v>
      </c>
      <c r="I361" s="24">
        <f t="shared" ca="1" si="19"/>
        <v>22</v>
      </c>
      <c r="J361" s="25" t="s">
        <v>15</v>
      </c>
      <c r="K361" s="26">
        <v>37020</v>
      </c>
      <c r="L361" s="27">
        <v>2</v>
      </c>
      <c r="P361" s="96">
        <v>582557</v>
      </c>
      <c r="Q361" s="94">
        <v>41666</v>
      </c>
      <c r="R361" s="94">
        <v>41921</v>
      </c>
      <c r="S361" s="20">
        <f t="shared" si="17"/>
        <v>255</v>
      </c>
    </row>
    <row r="362" spans="1:19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8"/>
        <v>January</v>
      </c>
      <c r="I362" s="24">
        <f t="shared" ca="1" si="19"/>
        <v>10</v>
      </c>
      <c r="J362" s="25" t="s">
        <v>15</v>
      </c>
      <c r="K362" s="26">
        <v>48740</v>
      </c>
      <c r="L362" s="27">
        <v>1</v>
      </c>
      <c r="P362" s="96">
        <v>582592</v>
      </c>
      <c r="Q362" s="94">
        <v>41122</v>
      </c>
      <c r="R362" s="94">
        <v>41830</v>
      </c>
      <c r="S362" s="20">
        <f t="shared" si="17"/>
        <v>708</v>
      </c>
    </row>
    <row r="363" spans="1:19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8"/>
        <v>April</v>
      </c>
      <c r="I363" s="24">
        <f t="shared" ca="1" si="19"/>
        <v>16</v>
      </c>
      <c r="J363" s="25" t="s">
        <v>19</v>
      </c>
      <c r="K363" s="26">
        <v>32120</v>
      </c>
      <c r="L363" s="27">
        <v>1</v>
      </c>
      <c r="P363" s="96">
        <v>583049</v>
      </c>
      <c r="Q363" s="94">
        <v>41751</v>
      </c>
      <c r="R363" s="94">
        <v>42345</v>
      </c>
      <c r="S363" s="20">
        <f t="shared" si="17"/>
        <v>594</v>
      </c>
    </row>
    <row r="364" spans="1:19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8"/>
        <v>August</v>
      </c>
      <c r="I364" s="24">
        <f t="shared" ca="1" si="19"/>
        <v>21</v>
      </c>
      <c r="J364" s="25" t="s">
        <v>19</v>
      </c>
      <c r="K364" s="26">
        <v>45110</v>
      </c>
      <c r="L364" s="27">
        <v>2</v>
      </c>
      <c r="P364" s="96">
        <v>585304</v>
      </c>
      <c r="Q364" s="94">
        <v>41404</v>
      </c>
      <c r="R364" s="94">
        <v>41789</v>
      </c>
      <c r="S364" s="20">
        <f t="shared" si="17"/>
        <v>385</v>
      </c>
    </row>
    <row r="365" spans="1:19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8"/>
        <v>June</v>
      </c>
      <c r="I365" s="24">
        <f t="shared" ca="1" si="19"/>
        <v>9</v>
      </c>
      <c r="J365" s="25" t="s">
        <v>18</v>
      </c>
      <c r="K365" s="26">
        <v>48280</v>
      </c>
      <c r="L365" s="27">
        <v>4</v>
      </c>
      <c r="P365" s="96">
        <v>586203</v>
      </c>
      <c r="Q365" s="94">
        <v>41839</v>
      </c>
      <c r="R365" s="94">
        <v>42549</v>
      </c>
      <c r="S365" s="20">
        <f t="shared" si="17"/>
        <v>710</v>
      </c>
    </row>
    <row r="366" spans="1:19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8"/>
        <v>December</v>
      </c>
      <c r="I366" s="30">
        <f t="shared" ca="1" si="19"/>
        <v>15</v>
      </c>
      <c r="J366" s="31" t="s">
        <v>21</v>
      </c>
      <c r="K366" s="26">
        <v>34780</v>
      </c>
      <c r="L366" s="27">
        <v>4</v>
      </c>
      <c r="P366" s="96">
        <v>589975</v>
      </c>
      <c r="Q366" s="94">
        <v>41739</v>
      </c>
      <c r="R366" s="94">
        <v>42025</v>
      </c>
      <c r="S366" s="20">
        <f t="shared" si="17"/>
        <v>286</v>
      </c>
    </row>
    <row r="367" spans="1:19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8"/>
        <v>January</v>
      </c>
      <c r="I367" s="24">
        <f t="shared" ca="1" si="19"/>
        <v>20</v>
      </c>
      <c r="J367" s="25" t="s">
        <v>15</v>
      </c>
      <c r="K367" s="26">
        <v>54200</v>
      </c>
      <c r="L367" s="27">
        <v>4</v>
      </c>
      <c r="P367" s="96">
        <v>590037</v>
      </c>
      <c r="Q367" s="94">
        <v>41748</v>
      </c>
      <c r="R367" s="94">
        <v>42143</v>
      </c>
      <c r="S367" s="20">
        <f t="shared" si="17"/>
        <v>395</v>
      </c>
    </row>
    <row r="368" spans="1:19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8"/>
        <v>September</v>
      </c>
      <c r="I368" s="24">
        <f t="shared" ca="1" si="19"/>
        <v>18</v>
      </c>
      <c r="J368" s="25"/>
      <c r="K368" s="26">
        <v>73190</v>
      </c>
      <c r="L368" s="27">
        <v>1</v>
      </c>
      <c r="P368" s="96">
        <v>590604</v>
      </c>
      <c r="Q368" s="94">
        <v>41198</v>
      </c>
      <c r="R368" s="94">
        <v>41838</v>
      </c>
      <c r="S368" s="20">
        <f t="shared" si="17"/>
        <v>640</v>
      </c>
    </row>
    <row r="369" spans="1:19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90">
        <v>34904</v>
      </c>
      <c r="H369" s="23" t="str">
        <f t="shared" si="18"/>
        <v>July</v>
      </c>
      <c r="I369" s="24">
        <f t="shared" ca="1" si="19"/>
        <v>21</v>
      </c>
      <c r="J369" s="25" t="s">
        <v>16</v>
      </c>
      <c r="K369" s="26">
        <v>18655</v>
      </c>
      <c r="L369" s="27">
        <v>4</v>
      </c>
      <c r="P369" s="96">
        <v>592933</v>
      </c>
      <c r="Q369" s="94">
        <v>41902</v>
      </c>
      <c r="R369" s="94">
        <v>42457</v>
      </c>
      <c r="S369" s="20">
        <f t="shared" si="17"/>
        <v>555</v>
      </c>
    </row>
    <row r="370" spans="1:19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8"/>
        <v>February</v>
      </c>
      <c r="I370" s="24">
        <f t="shared" ca="1" si="19"/>
        <v>17</v>
      </c>
      <c r="J370" s="25"/>
      <c r="K370" s="26">
        <v>60070</v>
      </c>
      <c r="L370" s="27">
        <v>2</v>
      </c>
      <c r="P370" s="96">
        <v>593167</v>
      </c>
      <c r="Q370" s="94">
        <v>41879</v>
      </c>
      <c r="R370" s="94">
        <v>42482</v>
      </c>
      <c r="S370" s="20">
        <f t="shared" si="17"/>
        <v>603</v>
      </c>
    </row>
    <row r="371" spans="1:19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8"/>
        <v>November</v>
      </c>
      <c r="I371" s="24">
        <f t="shared" ca="1" si="19"/>
        <v>15</v>
      </c>
      <c r="J371" s="25" t="s">
        <v>19</v>
      </c>
      <c r="K371" s="26">
        <v>39000</v>
      </c>
      <c r="L371" s="27">
        <v>3</v>
      </c>
      <c r="P371" s="96">
        <v>599420</v>
      </c>
      <c r="Q371" s="94">
        <v>42341</v>
      </c>
      <c r="R371" s="94">
        <v>42699</v>
      </c>
      <c r="S371" s="20">
        <f t="shared" si="17"/>
        <v>358</v>
      </c>
    </row>
    <row r="372" spans="1:19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8"/>
        <v>November</v>
      </c>
      <c r="I372" s="24">
        <f t="shared" ca="1" si="19"/>
        <v>16</v>
      </c>
      <c r="J372" s="25"/>
      <c r="K372" s="26">
        <v>28768</v>
      </c>
      <c r="L372" s="27">
        <v>3</v>
      </c>
      <c r="P372" s="96">
        <v>599525</v>
      </c>
      <c r="Q372" s="94">
        <v>41549</v>
      </c>
      <c r="R372" s="94">
        <v>42266</v>
      </c>
      <c r="S372" s="20">
        <f t="shared" si="17"/>
        <v>717</v>
      </c>
    </row>
    <row r="373" spans="1:19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8"/>
        <v>January</v>
      </c>
      <c r="I373" s="24">
        <f t="shared" ca="1" si="19"/>
        <v>20</v>
      </c>
      <c r="J373" s="25"/>
      <c r="K373" s="26">
        <v>35240</v>
      </c>
      <c r="L373" s="27">
        <v>3</v>
      </c>
      <c r="P373" s="96">
        <v>600092</v>
      </c>
      <c r="Q373" s="94">
        <v>42311</v>
      </c>
      <c r="R373" s="94">
        <v>42961</v>
      </c>
      <c r="S373" s="20">
        <f t="shared" si="17"/>
        <v>650</v>
      </c>
    </row>
    <row r="374" spans="1:19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8"/>
        <v>April</v>
      </c>
      <c r="I374" s="24">
        <f t="shared" ca="1" si="19"/>
        <v>5</v>
      </c>
      <c r="J374" s="25" t="s">
        <v>15</v>
      </c>
      <c r="K374" s="26">
        <v>45565</v>
      </c>
      <c r="L374" s="27">
        <v>1</v>
      </c>
      <c r="P374" s="96">
        <v>603513</v>
      </c>
      <c r="Q374" s="94">
        <v>42090</v>
      </c>
      <c r="R374" s="94">
        <v>42563</v>
      </c>
      <c r="S374" s="20">
        <f t="shared" si="17"/>
        <v>473</v>
      </c>
    </row>
    <row r="375" spans="1:19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8"/>
        <v>September</v>
      </c>
      <c r="I375" s="24">
        <f t="shared" ca="1" si="19"/>
        <v>13</v>
      </c>
      <c r="J375" s="25" t="s">
        <v>15</v>
      </c>
      <c r="K375" s="26">
        <v>63060</v>
      </c>
      <c r="L375" s="27">
        <v>4</v>
      </c>
      <c r="P375" s="96">
        <v>606190</v>
      </c>
      <c r="Q375" s="94">
        <v>41958</v>
      </c>
      <c r="R375" s="94">
        <v>42145</v>
      </c>
      <c r="S375" s="20">
        <f t="shared" si="17"/>
        <v>187</v>
      </c>
    </row>
    <row r="376" spans="1:19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8"/>
        <v>May</v>
      </c>
      <c r="I376" s="24">
        <f t="shared" ca="1" si="19"/>
        <v>9</v>
      </c>
      <c r="J376" s="25" t="s">
        <v>18</v>
      </c>
      <c r="K376" s="26">
        <v>70760</v>
      </c>
      <c r="L376" s="27">
        <v>1</v>
      </c>
      <c r="P376" s="96">
        <v>606789</v>
      </c>
      <c r="Q376" s="94">
        <v>41217</v>
      </c>
      <c r="R376" s="94">
        <v>42044</v>
      </c>
      <c r="S376" s="20">
        <f t="shared" si="17"/>
        <v>827</v>
      </c>
    </row>
    <row r="377" spans="1:19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8"/>
        <v>September</v>
      </c>
      <c r="I377" s="24">
        <f t="shared" ca="1" si="19"/>
        <v>7</v>
      </c>
      <c r="J377" s="25" t="s">
        <v>19</v>
      </c>
      <c r="K377" s="26">
        <v>43600</v>
      </c>
      <c r="L377" s="27">
        <v>5</v>
      </c>
      <c r="P377" s="96">
        <v>609368</v>
      </c>
      <c r="Q377" s="94">
        <v>41557</v>
      </c>
      <c r="R377" s="94">
        <v>42338</v>
      </c>
      <c r="S377" s="20">
        <f t="shared" si="17"/>
        <v>781</v>
      </c>
    </row>
    <row r="378" spans="1:19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8"/>
        <v>June</v>
      </c>
      <c r="I378" s="24">
        <f t="shared" ca="1" si="19"/>
        <v>23</v>
      </c>
      <c r="J378" s="25"/>
      <c r="K378" s="26">
        <v>58650</v>
      </c>
      <c r="L378" s="27">
        <v>4</v>
      </c>
      <c r="P378" s="96">
        <v>612844</v>
      </c>
      <c r="Q378" s="94">
        <v>41190</v>
      </c>
      <c r="R378" s="94">
        <v>41612</v>
      </c>
      <c r="S378" s="20">
        <f t="shared" si="17"/>
        <v>422</v>
      </c>
    </row>
    <row r="379" spans="1:19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8"/>
        <v>April</v>
      </c>
      <c r="I379" s="24">
        <f t="shared" ca="1" si="19"/>
        <v>3</v>
      </c>
      <c r="J379" s="25" t="s">
        <v>21</v>
      </c>
      <c r="K379" s="26">
        <v>63206</v>
      </c>
      <c r="L379" s="27">
        <v>1</v>
      </c>
      <c r="P379" s="96">
        <v>615766</v>
      </c>
      <c r="Q379" s="94">
        <v>41413</v>
      </c>
      <c r="R379" s="94">
        <v>42274</v>
      </c>
      <c r="S379" s="20">
        <f t="shared" si="17"/>
        <v>861</v>
      </c>
    </row>
    <row r="380" spans="1:19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8"/>
        <v>April</v>
      </c>
      <c r="I380" s="24">
        <f t="shared" ca="1" si="19"/>
        <v>15</v>
      </c>
      <c r="J380" s="25" t="s">
        <v>19</v>
      </c>
      <c r="K380" s="26">
        <v>48410</v>
      </c>
      <c r="L380" s="27">
        <v>5</v>
      </c>
      <c r="P380" s="96">
        <v>616891</v>
      </c>
      <c r="Q380" s="94">
        <v>41135</v>
      </c>
      <c r="R380" s="94">
        <v>41291</v>
      </c>
      <c r="S380" s="20">
        <f t="shared" si="17"/>
        <v>156</v>
      </c>
    </row>
    <row r="381" spans="1:19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8"/>
        <v>September</v>
      </c>
      <c r="I381" s="24">
        <f t="shared" ca="1" si="19"/>
        <v>17</v>
      </c>
      <c r="J381" s="25" t="s">
        <v>19</v>
      </c>
      <c r="K381" s="26">
        <v>73144</v>
      </c>
      <c r="L381" s="27">
        <v>5</v>
      </c>
      <c r="P381" s="96">
        <v>617065</v>
      </c>
      <c r="Q381" s="94">
        <v>41260</v>
      </c>
      <c r="R381" s="94">
        <v>41945</v>
      </c>
      <c r="S381" s="20">
        <f t="shared" si="17"/>
        <v>685</v>
      </c>
    </row>
    <row r="382" spans="1:19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8"/>
        <v>April</v>
      </c>
      <c r="I382" s="24">
        <f t="shared" ca="1" si="19"/>
        <v>17</v>
      </c>
      <c r="J382" s="25" t="s">
        <v>15</v>
      </c>
      <c r="K382" s="26">
        <v>46645</v>
      </c>
      <c r="L382" s="27">
        <v>5</v>
      </c>
      <c r="P382" s="96">
        <v>617625</v>
      </c>
      <c r="Q382" s="94">
        <v>42221</v>
      </c>
      <c r="R382" s="94">
        <v>42448</v>
      </c>
      <c r="S382" s="20">
        <f t="shared" si="17"/>
        <v>227</v>
      </c>
    </row>
    <row r="383" spans="1:19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8"/>
        <v>September</v>
      </c>
      <c r="I383" s="24">
        <f t="shared" ca="1" si="19"/>
        <v>15</v>
      </c>
      <c r="J383" s="25" t="s">
        <v>16</v>
      </c>
      <c r="K383" s="26">
        <v>77680</v>
      </c>
      <c r="L383" s="27">
        <v>3</v>
      </c>
      <c r="P383" s="96">
        <v>618951</v>
      </c>
      <c r="Q383" s="94">
        <v>42055</v>
      </c>
      <c r="R383" s="94">
        <v>43000</v>
      </c>
      <c r="S383" s="20">
        <f t="shared" si="17"/>
        <v>945</v>
      </c>
    </row>
    <row r="384" spans="1:19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8"/>
        <v>March</v>
      </c>
      <c r="I384" s="24">
        <f t="shared" ca="1" si="19"/>
        <v>3</v>
      </c>
      <c r="J384" s="25" t="s">
        <v>21</v>
      </c>
      <c r="K384" s="26">
        <v>59150</v>
      </c>
      <c r="L384" s="27">
        <v>4</v>
      </c>
      <c r="P384" s="96">
        <v>620308</v>
      </c>
      <c r="Q384" s="94">
        <v>42020</v>
      </c>
      <c r="R384" s="94">
        <v>42325</v>
      </c>
      <c r="S384" s="20">
        <f t="shared" si="17"/>
        <v>305</v>
      </c>
    </row>
    <row r="385" spans="1:19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8"/>
        <v>April</v>
      </c>
      <c r="I385" s="24">
        <f t="shared" ca="1" si="19"/>
        <v>14</v>
      </c>
      <c r="J385" s="25"/>
      <c r="K385" s="26">
        <v>23810</v>
      </c>
      <c r="L385" s="27">
        <v>4</v>
      </c>
      <c r="P385" s="96">
        <v>620322</v>
      </c>
      <c r="Q385" s="94">
        <v>41354</v>
      </c>
      <c r="R385" s="94">
        <v>42193</v>
      </c>
      <c r="S385" s="20">
        <f t="shared" si="17"/>
        <v>839</v>
      </c>
    </row>
    <row r="386" spans="1:19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si="18"/>
        <v>September</v>
      </c>
      <c r="I386" s="24">
        <f t="shared" ca="1" si="19"/>
        <v>14</v>
      </c>
      <c r="J386" s="25" t="s">
        <v>21</v>
      </c>
      <c r="K386" s="26">
        <v>56440</v>
      </c>
      <c r="L386" s="27">
        <v>1</v>
      </c>
      <c r="P386" s="96">
        <v>620413</v>
      </c>
      <c r="Q386" s="94">
        <v>42265</v>
      </c>
      <c r="R386" s="94">
        <v>43255</v>
      </c>
      <c r="S386" s="20">
        <f t="shared" ref="S386:S449" si="20">DATEDIF(Q386,R386,"d")</f>
        <v>990</v>
      </c>
    </row>
    <row r="387" spans="1:19" x14ac:dyDescent="0.25">
      <c r="A387" s="20" t="s">
        <v>610</v>
      </c>
      <c r="B387" s="22" t="s">
        <v>240</v>
      </c>
      <c r="C387" s="20" t="s">
        <v>35</v>
      </c>
      <c r="D387" s="43">
        <v>666194498</v>
      </c>
      <c r="E387" s="47">
        <v>2526593848</v>
      </c>
      <c r="F387" s="20" t="s">
        <v>14</v>
      </c>
      <c r="G387" s="90">
        <v>39263</v>
      </c>
      <c r="H387" s="23" t="str">
        <f t="shared" si="18"/>
        <v>June</v>
      </c>
      <c r="I387" s="24">
        <f t="shared" ca="1" si="19"/>
        <v>9</v>
      </c>
      <c r="J387" s="25" t="s">
        <v>19</v>
      </c>
      <c r="K387" s="26">
        <v>83710</v>
      </c>
      <c r="L387" s="27">
        <v>3</v>
      </c>
      <c r="P387" s="96">
        <v>621588</v>
      </c>
      <c r="Q387" s="94">
        <v>42326</v>
      </c>
      <c r="R387" s="94">
        <v>43274</v>
      </c>
      <c r="S387" s="20">
        <f t="shared" si="20"/>
        <v>948</v>
      </c>
    </row>
    <row r="388" spans="1:19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ref="H388:H451" si="21">CHOOSE(MONTH(G388),"January","February","March","April","May","June","July","August","September","October","November","December")</f>
        <v>September</v>
      </c>
      <c r="I388" s="24">
        <f t="shared" ref="I388:I451" ca="1" si="22">DATEDIF(G388,TODAY(),"Y")</f>
        <v>6</v>
      </c>
      <c r="J388" s="25"/>
      <c r="K388" s="26">
        <v>62780</v>
      </c>
      <c r="L388" s="27">
        <v>4</v>
      </c>
      <c r="P388" s="96">
        <v>622581</v>
      </c>
      <c r="Q388" s="94">
        <v>41099</v>
      </c>
      <c r="R388" s="94">
        <v>41863</v>
      </c>
      <c r="S388" s="20">
        <f t="shared" si="20"/>
        <v>764</v>
      </c>
    </row>
    <row r="389" spans="1:19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21"/>
        <v>June</v>
      </c>
      <c r="I389" s="24">
        <f t="shared" ca="1" si="22"/>
        <v>6</v>
      </c>
      <c r="J389" s="25" t="s">
        <v>18</v>
      </c>
      <c r="K389" s="26">
        <v>68860</v>
      </c>
      <c r="L389" s="27">
        <v>2</v>
      </c>
      <c r="P389" s="96">
        <v>624024</v>
      </c>
      <c r="Q389" s="94">
        <v>41121</v>
      </c>
      <c r="R389" s="94">
        <v>41919</v>
      </c>
      <c r="S389" s="20">
        <f t="shared" si="20"/>
        <v>798</v>
      </c>
    </row>
    <row r="390" spans="1:19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21"/>
        <v>January</v>
      </c>
      <c r="I390" s="24">
        <f t="shared" ca="1" si="22"/>
        <v>21</v>
      </c>
      <c r="J390" s="25"/>
      <c r="K390" s="26">
        <v>32650</v>
      </c>
      <c r="L390" s="27">
        <v>1</v>
      </c>
      <c r="P390" s="96">
        <v>625392</v>
      </c>
      <c r="Q390" s="94">
        <v>41864</v>
      </c>
      <c r="R390" s="94">
        <v>42363</v>
      </c>
      <c r="S390" s="20">
        <f t="shared" si="20"/>
        <v>499</v>
      </c>
    </row>
    <row r="391" spans="1:19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21"/>
        <v>March</v>
      </c>
      <c r="I391" s="24">
        <f t="shared" ca="1" si="22"/>
        <v>15</v>
      </c>
      <c r="J391" s="25"/>
      <c r="K391" s="26">
        <v>37612</v>
      </c>
      <c r="L391" s="27">
        <v>4</v>
      </c>
      <c r="P391" s="96">
        <v>625779</v>
      </c>
      <c r="Q391" s="94">
        <v>41616</v>
      </c>
      <c r="R391" s="94">
        <v>42541</v>
      </c>
      <c r="S391" s="20">
        <f t="shared" si="20"/>
        <v>925</v>
      </c>
    </row>
    <row r="392" spans="1:19" x14ac:dyDescent="0.25">
      <c r="A392" s="20" t="s">
        <v>555</v>
      </c>
      <c r="B392" s="22" t="s">
        <v>7</v>
      </c>
      <c r="C392" s="20" t="s">
        <v>23</v>
      </c>
      <c r="D392" s="43">
        <v>733413074</v>
      </c>
      <c r="E392" s="47">
        <v>9192224790</v>
      </c>
      <c r="F392" s="20" t="s">
        <v>13</v>
      </c>
      <c r="G392" s="90">
        <v>39880</v>
      </c>
      <c r="H392" s="23" t="str">
        <f t="shared" si="21"/>
        <v>March</v>
      </c>
      <c r="I392" s="24">
        <f t="shared" ca="1" si="22"/>
        <v>7</v>
      </c>
      <c r="J392" s="25"/>
      <c r="K392" s="26">
        <v>83070</v>
      </c>
      <c r="L392" s="27">
        <v>3</v>
      </c>
      <c r="P392" s="96">
        <v>626269</v>
      </c>
      <c r="Q392" s="94">
        <v>41102</v>
      </c>
      <c r="R392" s="94">
        <v>41592</v>
      </c>
      <c r="S392" s="20">
        <f t="shared" si="20"/>
        <v>490</v>
      </c>
    </row>
    <row r="393" spans="1:19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21"/>
        <v>July</v>
      </c>
      <c r="I393" s="24">
        <f t="shared" ca="1" si="22"/>
        <v>7</v>
      </c>
      <c r="J393" s="25"/>
      <c r="K393" s="26">
        <v>14416</v>
      </c>
      <c r="L393" s="27">
        <v>4</v>
      </c>
      <c r="P393" s="96">
        <v>626505</v>
      </c>
      <c r="Q393" s="94">
        <v>40964</v>
      </c>
      <c r="R393" s="94">
        <v>41690</v>
      </c>
      <c r="S393" s="20">
        <f t="shared" si="20"/>
        <v>726</v>
      </c>
    </row>
    <row r="394" spans="1:19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21"/>
        <v>March</v>
      </c>
      <c r="I394" s="24">
        <f t="shared" ca="1" si="22"/>
        <v>14</v>
      </c>
      <c r="J394" s="25" t="s">
        <v>15</v>
      </c>
      <c r="K394" s="26">
        <v>40060</v>
      </c>
      <c r="L394" s="27">
        <v>3</v>
      </c>
      <c r="P394" s="96">
        <v>627343</v>
      </c>
      <c r="Q394" s="94">
        <v>41361</v>
      </c>
      <c r="R394" s="94">
        <v>41758</v>
      </c>
      <c r="S394" s="20">
        <f t="shared" si="20"/>
        <v>397</v>
      </c>
    </row>
    <row r="395" spans="1:19" x14ac:dyDescent="0.25">
      <c r="A395" s="20" t="s">
        <v>749</v>
      </c>
      <c r="B395" s="22" t="s">
        <v>7</v>
      </c>
      <c r="C395" s="20" t="s">
        <v>23</v>
      </c>
      <c r="D395" s="43">
        <v>648911225</v>
      </c>
      <c r="E395" s="47">
        <v>2525829090</v>
      </c>
      <c r="F395" s="20" t="s">
        <v>13</v>
      </c>
      <c r="G395" s="90">
        <v>34891</v>
      </c>
      <c r="H395" s="23" t="str">
        <f t="shared" si="21"/>
        <v>July</v>
      </c>
      <c r="I395" s="24">
        <f t="shared" ca="1" si="22"/>
        <v>21</v>
      </c>
      <c r="J395" s="25"/>
      <c r="K395" s="26">
        <v>83020</v>
      </c>
      <c r="L395" s="27">
        <v>4</v>
      </c>
      <c r="P395" s="96">
        <v>633122</v>
      </c>
      <c r="Q395" s="94">
        <v>42369</v>
      </c>
      <c r="R395" s="94">
        <v>43120</v>
      </c>
      <c r="S395" s="20">
        <f t="shared" si="20"/>
        <v>751</v>
      </c>
    </row>
    <row r="396" spans="1:19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90">
        <v>34986</v>
      </c>
      <c r="H396" s="23" t="str">
        <f t="shared" si="21"/>
        <v>October</v>
      </c>
      <c r="I396" s="24">
        <f t="shared" ca="1" si="22"/>
        <v>21</v>
      </c>
      <c r="J396" s="25"/>
      <c r="K396" s="26">
        <v>66580</v>
      </c>
      <c r="L396" s="27">
        <v>5</v>
      </c>
      <c r="P396" s="96">
        <v>633586</v>
      </c>
      <c r="Q396" s="94">
        <v>41237</v>
      </c>
      <c r="R396" s="94">
        <v>41368</v>
      </c>
      <c r="S396" s="20">
        <f t="shared" si="20"/>
        <v>131</v>
      </c>
    </row>
    <row r="397" spans="1:19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21"/>
        <v>November</v>
      </c>
      <c r="I397" s="24">
        <f t="shared" ca="1" si="22"/>
        <v>13</v>
      </c>
      <c r="J397" s="25" t="s">
        <v>19</v>
      </c>
      <c r="K397" s="26">
        <v>28650</v>
      </c>
      <c r="L397" s="27">
        <v>4</v>
      </c>
      <c r="P397" s="96">
        <v>634961</v>
      </c>
      <c r="Q397" s="94">
        <v>41108</v>
      </c>
      <c r="R397" s="94">
        <v>42063</v>
      </c>
      <c r="S397" s="20">
        <f t="shared" si="20"/>
        <v>955</v>
      </c>
    </row>
    <row r="398" spans="1:19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21"/>
        <v>October</v>
      </c>
      <c r="I398" s="24">
        <f t="shared" ca="1" si="22"/>
        <v>14</v>
      </c>
      <c r="J398" s="25"/>
      <c r="K398" s="26">
        <v>30300</v>
      </c>
      <c r="L398" s="27">
        <v>1</v>
      </c>
      <c r="P398" s="96">
        <v>635222</v>
      </c>
      <c r="Q398" s="94">
        <v>41941</v>
      </c>
      <c r="R398" s="94">
        <v>42217</v>
      </c>
      <c r="S398" s="20">
        <f t="shared" si="20"/>
        <v>276</v>
      </c>
    </row>
    <row r="399" spans="1:19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21"/>
        <v>September</v>
      </c>
      <c r="I399" s="24">
        <f t="shared" ca="1" si="22"/>
        <v>10</v>
      </c>
      <c r="J399" s="25"/>
      <c r="K399" s="26">
        <v>39300</v>
      </c>
      <c r="L399" s="27">
        <v>2</v>
      </c>
      <c r="P399" s="96">
        <v>635898</v>
      </c>
      <c r="Q399" s="94">
        <v>41242</v>
      </c>
      <c r="R399" s="94">
        <v>41652</v>
      </c>
      <c r="S399" s="20">
        <f t="shared" si="20"/>
        <v>410</v>
      </c>
    </row>
    <row r="400" spans="1:19" x14ac:dyDescent="0.25">
      <c r="A400" s="20" t="s">
        <v>260</v>
      </c>
      <c r="B400" s="22" t="s">
        <v>941</v>
      </c>
      <c r="C400" s="20" t="s">
        <v>943</v>
      </c>
      <c r="D400" s="43">
        <v>685953695</v>
      </c>
      <c r="E400" s="47">
        <v>9196756847</v>
      </c>
      <c r="F400" s="20" t="s">
        <v>14</v>
      </c>
      <c r="G400" s="90">
        <v>34733</v>
      </c>
      <c r="H400" s="23" t="str">
        <f t="shared" si="21"/>
        <v>February</v>
      </c>
      <c r="I400" s="24">
        <f t="shared" ca="1" si="22"/>
        <v>21</v>
      </c>
      <c r="J400" s="25" t="s">
        <v>19</v>
      </c>
      <c r="K400" s="26">
        <v>82760</v>
      </c>
      <c r="L400" s="27">
        <v>4</v>
      </c>
      <c r="P400" s="96">
        <v>636107</v>
      </c>
      <c r="Q400" s="94">
        <v>41506</v>
      </c>
      <c r="R400" s="94">
        <v>42357</v>
      </c>
      <c r="S400" s="20">
        <f t="shared" si="20"/>
        <v>851</v>
      </c>
    </row>
    <row r="401" spans="1:19" x14ac:dyDescent="0.25">
      <c r="A401" s="20" t="s">
        <v>731</v>
      </c>
      <c r="B401" s="22" t="s">
        <v>941</v>
      </c>
      <c r="C401" s="20" t="s">
        <v>35</v>
      </c>
      <c r="D401" s="43">
        <v>744830329</v>
      </c>
      <c r="E401" s="47">
        <v>9196098293</v>
      </c>
      <c r="F401" s="20" t="s">
        <v>14</v>
      </c>
      <c r="G401" s="90">
        <v>35710</v>
      </c>
      <c r="H401" s="23" t="str">
        <f t="shared" si="21"/>
        <v>October</v>
      </c>
      <c r="I401" s="24">
        <f t="shared" ca="1" si="22"/>
        <v>19</v>
      </c>
      <c r="J401" s="25" t="s">
        <v>18</v>
      </c>
      <c r="K401" s="26">
        <v>82700</v>
      </c>
      <c r="L401" s="27">
        <v>3</v>
      </c>
      <c r="P401" s="96">
        <v>636281</v>
      </c>
      <c r="Q401" s="94">
        <v>41998</v>
      </c>
      <c r="R401" s="94">
        <v>42359</v>
      </c>
      <c r="S401" s="20">
        <f t="shared" si="20"/>
        <v>361</v>
      </c>
    </row>
    <row r="402" spans="1:19" x14ac:dyDescent="0.25">
      <c r="A402" s="20" t="s">
        <v>396</v>
      </c>
      <c r="B402" s="22" t="s">
        <v>939</v>
      </c>
      <c r="C402" s="20" t="s">
        <v>943</v>
      </c>
      <c r="D402" s="43">
        <v>690374765</v>
      </c>
      <c r="E402" s="47">
        <v>2525786813</v>
      </c>
      <c r="F402" s="20" t="s">
        <v>14</v>
      </c>
      <c r="G402" s="90">
        <v>34523</v>
      </c>
      <c r="H402" s="23" t="str">
        <f t="shared" si="21"/>
        <v>July</v>
      </c>
      <c r="I402" s="24">
        <f t="shared" ca="1" si="22"/>
        <v>22</v>
      </c>
      <c r="J402" s="25" t="s">
        <v>21</v>
      </c>
      <c r="K402" s="26">
        <v>82500</v>
      </c>
      <c r="L402" s="27">
        <v>5</v>
      </c>
      <c r="P402" s="96">
        <v>639363</v>
      </c>
      <c r="Q402" s="94">
        <v>41957</v>
      </c>
      <c r="R402" s="94">
        <v>42456</v>
      </c>
      <c r="S402" s="20">
        <f t="shared" si="20"/>
        <v>499</v>
      </c>
    </row>
    <row r="403" spans="1:19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21"/>
        <v>November</v>
      </c>
      <c r="I403" s="24">
        <f t="shared" ca="1" si="22"/>
        <v>11</v>
      </c>
      <c r="J403" s="25" t="s">
        <v>15</v>
      </c>
      <c r="K403" s="26">
        <v>28970</v>
      </c>
      <c r="L403" s="27">
        <v>3</v>
      </c>
      <c r="P403" s="96">
        <v>639731</v>
      </c>
      <c r="Q403" s="94">
        <v>41171</v>
      </c>
      <c r="R403" s="94">
        <v>41595</v>
      </c>
      <c r="S403" s="20">
        <f t="shared" si="20"/>
        <v>424</v>
      </c>
    </row>
    <row r="404" spans="1:19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21"/>
        <v>March</v>
      </c>
      <c r="I404" s="24">
        <f t="shared" ca="1" si="22"/>
        <v>15</v>
      </c>
      <c r="J404" s="25"/>
      <c r="K404" s="26">
        <v>72480</v>
      </c>
      <c r="L404" s="27">
        <v>2</v>
      </c>
      <c r="P404" s="96">
        <v>642995</v>
      </c>
      <c r="Q404" s="94">
        <v>41489</v>
      </c>
      <c r="R404" s="94">
        <v>41695</v>
      </c>
      <c r="S404" s="20">
        <f t="shared" si="20"/>
        <v>206</v>
      </c>
    </row>
    <row r="405" spans="1:19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21"/>
        <v>September</v>
      </c>
      <c r="I405" s="24">
        <f t="shared" ca="1" si="22"/>
        <v>18</v>
      </c>
      <c r="J405" s="25"/>
      <c r="K405" s="26">
        <v>35260</v>
      </c>
      <c r="L405" s="27">
        <v>2</v>
      </c>
      <c r="P405" s="96">
        <v>643273</v>
      </c>
      <c r="Q405" s="94">
        <v>41774</v>
      </c>
      <c r="R405" s="94">
        <v>42483</v>
      </c>
      <c r="S405" s="20">
        <f t="shared" si="20"/>
        <v>709</v>
      </c>
    </row>
    <row r="406" spans="1:19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21"/>
        <v>October</v>
      </c>
      <c r="I406" s="24">
        <f t="shared" ca="1" si="22"/>
        <v>7</v>
      </c>
      <c r="J406" s="25"/>
      <c r="K406" s="26">
        <v>63850</v>
      </c>
      <c r="L406" s="27">
        <v>2</v>
      </c>
      <c r="P406" s="96">
        <v>645063</v>
      </c>
      <c r="Q406" s="94">
        <v>41370</v>
      </c>
      <c r="R406" s="94">
        <v>41902</v>
      </c>
      <c r="S406" s="20">
        <f t="shared" si="20"/>
        <v>532</v>
      </c>
    </row>
    <row r="407" spans="1:19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si="21"/>
        <v>September</v>
      </c>
      <c r="I407" s="24">
        <f t="shared" ca="1" si="22"/>
        <v>23</v>
      </c>
      <c r="J407" s="25"/>
      <c r="K407" s="26">
        <v>36844</v>
      </c>
      <c r="L407" s="27">
        <v>4</v>
      </c>
      <c r="P407" s="96">
        <v>646946</v>
      </c>
      <c r="Q407" s="94">
        <v>41015</v>
      </c>
      <c r="R407" s="94">
        <v>41177</v>
      </c>
      <c r="S407" s="20">
        <f t="shared" si="20"/>
        <v>162</v>
      </c>
    </row>
    <row r="408" spans="1:19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21"/>
        <v>April</v>
      </c>
      <c r="I408" s="24">
        <f t="shared" ca="1" si="22"/>
        <v>22</v>
      </c>
      <c r="J408" s="25"/>
      <c r="K408" s="26">
        <v>52750</v>
      </c>
      <c r="L408" s="27">
        <v>1</v>
      </c>
      <c r="P408" s="96">
        <v>647826</v>
      </c>
      <c r="Q408" s="94">
        <v>41918</v>
      </c>
      <c r="R408" s="94">
        <v>42180</v>
      </c>
      <c r="S408" s="20">
        <f t="shared" si="20"/>
        <v>262</v>
      </c>
    </row>
    <row r="409" spans="1:19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21"/>
        <v>December</v>
      </c>
      <c r="I409" s="24">
        <f t="shared" ca="1" si="22"/>
        <v>10</v>
      </c>
      <c r="J409" s="25" t="s">
        <v>15</v>
      </c>
      <c r="K409" s="26">
        <v>29210</v>
      </c>
      <c r="L409" s="27">
        <v>5</v>
      </c>
      <c r="P409" s="96">
        <v>652043</v>
      </c>
      <c r="Q409" s="94">
        <v>42043</v>
      </c>
      <c r="R409" s="94">
        <v>42782</v>
      </c>
      <c r="S409" s="20">
        <f t="shared" si="20"/>
        <v>739</v>
      </c>
    </row>
    <row r="410" spans="1:19" x14ac:dyDescent="0.25">
      <c r="A410" s="20" t="s">
        <v>1234</v>
      </c>
      <c r="B410" s="22" t="s">
        <v>983</v>
      </c>
      <c r="C410" s="20" t="s">
        <v>35</v>
      </c>
      <c r="D410" s="43">
        <v>313648228</v>
      </c>
      <c r="E410" s="47">
        <v>2524998145</v>
      </c>
      <c r="F410" s="20" t="s">
        <v>14</v>
      </c>
      <c r="G410" s="90">
        <v>38535</v>
      </c>
      <c r="H410" s="23" t="str">
        <f t="shared" si="21"/>
        <v>July</v>
      </c>
      <c r="I410" s="24">
        <f t="shared" ca="1" si="22"/>
        <v>11</v>
      </c>
      <c r="J410" s="25" t="s">
        <v>19</v>
      </c>
      <c r="K410" s="26">
        <v>82490</v>
      </c>
      <c r="L410" s="27">
        <v>5</v>
      </c>
      <c r="P410" s="96">
        <v>654222</v>
      </c>
      <c r="Q410" s="94">
        <v>41148</v>
      </c>
      <c r="R410" s="94">
        <v>41431</v>
      </c>
      <c r="S410" s="20">
        <f t="shared" si="20"/>
        <v>283</v>
      </c>
    </row>
    <row r="411" spans="1:19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90">
        <v>38692</v>
      </c>
      <c r="H411" s="23" t="str">
        <f t="shared" si="21"/>
        <v>December</v>
      </c>
      <c r="I411" s="24">
        <f t="shared" ca="1" si="22"/>
        <v>10</v>
      </c>
      <c r="J411" s="25" t="s">
        <v>16</v>
      </c>
      <c r="K411" s="26">
        <v>17735</v>
      </c>
      <c r="L411" s="27">
        <v>3</v>
      </c>
      <c r="P411" s="96">
        <v>655922</v>
      </c>
      <c r="Q411" s="94">
        <v>41419</v>
      </c>
      <c r="R411" s="94">
        <v>42051</v>
      </c>
      <c r="S411" s="20">
        <f t="shared" si="20"/>
        <v>632</v>
      </c>
    </row>
    <row r="412" spans="1:19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21"/>
        <v>July</v>
      </c>
      <c r="I412" s="24">
        <f t="shared" ca="1" si="22"/>
        <v>12</v>
      </c>
      <c r="J412" s="25" t="s">
        <v>15</v>
      </c>
      <c r="K412" s="26">
        <v>42480</v>
      </c>
      <c r="L412" s="27">
        <v>3</v>
      </c>
      <c r="P412" s="96">
        <v>656851</v>
      </c>
      <c r="Q412" s="94">
        <v>41969</v>
      </c>
      <c r="R412" s="94">
        <v>42526</v>
      </c>
      <c r="S412" s="20">
        <f t="shared" si="20"/>
        <v>557</v>
      </c>
    </row>
    <row r="413" spans="1:19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21"/>
        <v>January</v>
      </c>
      <c r="I413" s="24">
        <f t="shared" ca="1" si="22"/>
        <v>21</v>
      </c>
      <c r="J413" s="25" t="s">
        <v>18</v>
      </c>
      <c r="K413" s="26">
        <v>62780</v>
      </c>
      <c r="L413" s="27">
        <v>3</v>
      </c>
      <c r="P413" s="96">
        <v>656956</v>
      </c>
      <c r="Q413" s="94">
        <v>41337</v>
      </c>
      <c r="R413" s="94">
        <v>42196</v>
      </c>
      <c r="S413" s="20">
        <f t="shared" si="20"/>
        <v>859</v>
      </c>
    </row>
    <row r="414" spans="1:19" x14ac:dyDescent="0.25">
      <c r="A414" s="20" t="s">
        <v>547</v>
      </c>
      <c r="B414" s="22" t="s">
        <v>938</v>
      </c>
      <c r="C414" s="20" t="s">
        <v>25</v>
      </c>
      <c r="D414" s="43">
        <v>212136062</v>
      </c>
      <c r="E414" s="47">
        <v>9197226463</v>
      </c>
      <c r="F414" s="20" t="s">
        <v>14</v>
      </c>
      <c r="G414" s="90">
        <v>36992</v>
      </c>
      <c r="H414" s="23" t="str">
        <f t="shared" si="21"/>
        <v>April</v>
      </c>
      <c r="I414" s="24">
        <f t="shared" ca="1" si="22"/>
        <v>15</v>
      </c>
      <c r="J414" s="25" t="s">
        <v>19</v>
      </c>
      <c r="K414" s="26">
        <v>82400</v>
      </c>
      <c r="L414" s="27">
        <v>2</v>
      </c>
      <c r="P414" s="96">
        <v>656978</v>
      </c>
      <c r="Q414" s="94">
        <v>41971</v>
      </c>
      <c r="R414" s="94">
        <v>42908</v>
      </c>
      <c r="S414" s="20">
        <f t="shared" si="20"/>
        <v>937</v>
      </c>
    </row>
    <row r="415" spans="1:19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21"/>
        <v>May</v>
      </c>
      <c r="I415" s="24">
        <f t="shared" ca="1" si="22"/>
        <v>17</v>
      </c>
      <c r="J415" s="25" t="s">
        <v>19</v>
      </c>
      <c r="K415" s="26">
        <v>66440</v>
      </c>
      <c r="L415" s="27">
        <v>3</v>
      </c>
      <c r="P415" s="96">
        <v>660712</v>
      </c>
      <c r="Q415" s="94">
        <v>42262</v>
      </c>
      <c r="R415" s="94">
        <v>42736</v>
      </c>
      <c r="S415" s="20">
        <f t="shared" si="20"/>
        <v>474</v>
      </c>
    </row>
    <row r="416" spans="1:19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21"/>
        <v>January</v>
      </c>
      <c r="I416" s="24">
        <f t="shared" ca="1" si="22"/>
        <v>15</v>
      </c>
      <c r="J416" s="25" t="s">
        <v>18</v>
      </c>
      <c r="K416" s="26">
        <v>78950</v>
      </c>
      <c r="L416" s="27">
        <v>1</v>
      </c>
      <c r="P416" s="96">
        <v>662472</v>
      </c>
      <c r="Q416" s="94">
        <v>40927</v>
      </c>
      <c r="R416" s="94">
        <v>41684</v>
      </c>
      <c r="S416" s="20">
        <f t="shared" si="20"/>
        <v>757</v>
      </c>
    </row>
    <row r="417" spans="1:19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21"/>
        <v>May</v>
      </c>
      <c r="I417" s="24">
        <f t="shared" ca="1" si="22"/>
        <v>17</v>
      </c>
      <c r="J417" s="25"/>
      <c r="K417" s="26">
        <v>35312</v>
      </c>
      <c r="L417" s="27">
        <v>3</v>
      </c>
      <c r="P417" s="96">
        <v>662504</v>
      </c>
      <c r="Q417" s="94">
        <v>41907</v>
      </c>
      <c r="R417" s="94">
        <v>42383</v>
      </c>
      <c r="S417" s="20">
        <f t="shared" si="20"/>
        <v>476</v>
      </c>
    </row>
    <row r="418" spans="1:19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21"/>
        <v>December</v>
      </c>
      <c r="I418" s="24">
        <f t="shared" ca="1" si="22"/>
        <v>22</v>
      </c>
      <c r="J418" s="25" t="s">
        <v>15</v>
      </c>
      <c r="K418" s="26">
        <v>22900</v>
      </c>
      <c r="L418" s="27">
        <v>1</v>
      </c>
      <c r="P418" s="96">
        <v>667092</v>
      </c>
      <c r="Q418" s="94">
        <v>41477</v>
      </c>
      <c r="R418" s="94">
        <v>41701</v>
      </c>
      <c r="S418" s="20">
        <f t="shared" si="20"/>
        <v>224</v>
      </c>
    </row>
    <row r="419" spans="1:19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21"/>
        <v>March</v>
      </c>
      <c r="I419" s="24">
        <f t="shared" ca="1" si="22"/>
        <v>4</v>
      </c>
      <c r="J419" s="25" t="s">
        <v>19</v>
      </c>
      <c r="K419" s="26">
        <v>44150</v>
      </c>
      <c r="L419" s="27">
        <v>4</v>
      </c>
      <c r="P419" s="96">
        <v>667379</v>
      </c>
      <c r="Q419" s="94">
        <v>41624</v>
      </c>
      <c r="R419" s="94">
        <v>42578</v>
      </c>
      <c r="S419" s="20">
        <f t="shared" si="20"/>
        <v>954</v>
      </c>
    </row>
    <row r="420" spans="1:19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21"/>
        <v>August</v>
      </c>
      <c r="I420" s="24">
        <f t="shared" ca="1" si="22"/>
        <v>16</v>
      </c>
      <c r="J420" s="25" t="s">
        <v>16</v>
      </c>
      <c r="K420" s="26">
        <v>23380</v>
      </c>
      <c r="L420" s="27">
        <v>4</v>
      </c>
      <c r="P420" s="96">
        <v>670248</v>
      </c>
      <c r="Q420" s="94">
        <v>41862</v>
      </c>
      <c r="R420" s="94">
        <v>42168</v>
      </c>
      <c r="S420" s="20">
        <f t="shared" si="20"/>
        <v>306</v>
      </c>
    </row>
    <row r="421" spans="1:19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21"/>
        <v>April</v>
      </c>
      <c r="I421" s="24">
        <f t="shared" ca="1" si="22"/>
        <v>20</v>
      </c>
      <c r="J421" s="25"/>
      <c r="K421" s="26">
        <v>35460</v>
      </c>
      <c r="L421" s="27">
        <v>3</v>
      </c>
      <c r="P421" s="96">
        <v>672403</v>
      </c>
      <c r="Q421" s="94">
        <v>41395</v>
      </c>
      <c r="R421" s="94">
        <v>42348</v>
      </c>
      <c r="S421" s="20">
        <f t="shared" si="20"/>
        <v>953</v>
      </c>
    </row>
    <row r="422" spans="1:19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21"/>
        <v>July</v>
      </c>
      <c r="I422" s="24">
        <f t="shared" ca="1" si="22"/>
        <v>14</v>
      </c>
      <c r="J422" s="25" t="s">
        <v>15</v>
      </c>
      <c r="K422" s="26">
        <v>31250</v>
      </c>
      <c r="L422" s="27">
        <v>2</v>
      </c>
      <c r="P422" s="96">
        <v>673149</v>
      </c>
      <c r="Q422" s="94">
        <v>41307</v>
      </c>
      <c r="R422" s="94">
        <v>41955</v>
      </c>
      <c r="S422" s="20">
        <f t="shared" si="20"/>
        <v>648</v>
      </c>
    </row>
    <row r="423" spans="1:19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21"/>
        <v>February</v>
      </c>
      <c r="I423" s="24">
        <f t="shared" ca="1" si="22"/>
        <v>22</v>
      </c>
      <c r="J423" s="25" t="s">
        <v>21</v>
      </c>
      <c r="K423" s="26">
        <v>61470</v>
      </c>
      <c r="L423" s="27">
        <v>5</v>
      </c>
      <c r="P423" s="96">
        <v>674327</v>
      </c>
      <c r="Q423" s="94">
        <v>41540</v>
      </c>
      <c r="R423" s="94">
        <v>41908</v>
      </c>
      <c r="S423" s="20">
        <f t="shared" si="20"/>
        <v>368</v>
      </c>
    </row>
    <row r="424" spans="1:19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21"/>
        <v>June</v>
      </c>
      <c r="I424" s="24">
        <f t="shared" ca="1" si="22"/>
        <v>12</v>
      </c>
      <c r="J424" s="25" t="s">
        <v>15</v>
      </c>
      <c r="K424" s="26">
        <v>71950</v>
      </c>
      <c r="L424" s="27">
        <v>5</v>
      </c>
      <c r="P424" s="96">
        <v>674666</v>
      </c>
      <c r="Q424" s="94">
        <v>41505</v>
      </c>
      <c r="R424" s="94">
        <v>41759</v>
      </c>
      <c r="S424" s="20">
        <f t="shared" si="20"/>
        <v>254</v>
      </c>
    </row>
    <row r="425" spans="1:19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21"/>
        <v>July</v>
      </c>
      <c r="I425" s="24">
        <f t="shared" ca="1" si="22"/>
        <v>3</v>
      </c>
      <c r="J425" s="25"/>
      <c r="K425" s="26">
        <v>55510</v>
      </c>
      <c r="L425" s="27">
        <v>3</v>
      </c>
      <c r="P425" s="96">
        <v>675207</v>
      </c>
      <c r="Q425" s="94">
        <v>41508</v>
      </c>
      <c r="R425" s="94">
        <v>41879</v>
      </c>
      <c r="S425" s="20">
        <f t="shared" si="20"/>
        <v>371</v>
      </c>
    </row>
    <row r="426" spans="1:19" x14ac:dyDescent="0.25">
      <c r="A426" s="20" t="s">
        <v>978</v>
      </c>
      <c r="B426" s="22" t="s">
        <v>941</v>
      </c>
      <c r="C426" s="20" t="s">
        <v>36</v>
      </c>
      <c r="D426" s="43">
        <v>458734969</v>
      </c>
      <c r="E426" s="47">
        <v>9196354278</v>
      </c>
      <c r="F426" s="20" t="s">
        <v>14</v>
      </c>
      <c r="G426" s="90">
        <v>40638</v>
      </c>
      <c r="H426" s="23" t="str">
        <f t="shared" si="21"/>
        <v>April</v>
      </c>
      <c r="I426" s="24">
        <f t="shared" ca="1" si="22"/>
        <v>5</v>
      </c>
      <c r="J426" s="25" t="s">
        <v>15</v>
      </c>
      <c r="K426" s="26">
        <v>82370</v>
      </c>
      <c r="L426" s="27">
        <v>5</v>
      </c>
      <c r="P426" s="96">
        <v>676299</v>
      </c>
      <c r="Q426" s="94">
        <v>40931</v>
      </c>
      <c r="R426" s="94">
        <v>41740</v>
      </c>
      <c r="S426" s="20">
        <f t="shared" si="20"/>
        <v>809</v>
      </c>
    </row>
    <row r="427" spans="1:19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21"/>
        <v>May</v>
      </c>
      <c r="I427" s="24">
        <f t="shared" ca="1" si="22"/>
        <v>22</v>
      </c>
      <c r="J427" s="25"/>
      <c r="K427" s="26">
        <v>57500</v>
      </c>
      <c r="L427" s="27">
        <v>1</v>
      </c>
      <c r="P427" s="96">
        <v>676925</v>
      </c>
      <c r="Q427" s="94">
        <v>41617</v>
      </c>
      <c r="R427" s="94">
        <v>41790</v>
      </c>
      <c r="S427" s="20">
        <f t="shared" si="20"/>
        <v>173</v>
      </c>
    </row>
    <row r="428" spans="1:19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21"/>
        <v>September</v>
      </c>
      <c r="I428" s="24">
        <f t="shared" ca="1" si="22"/>
        <v>14</v>
      </c>
      <c r="J428" s="25"/>
      <c r="K428" s="26">
        <v>30080</v>
      </c>
      <c r="L428" s="27">
        <v>3</v>
      </c>
      <c r="P428" s="96">
        <v>677614</v>
      </c>
      <c r="Q428" s="94">
        <v>41636</v>
      </c>
      <c r="R428" s="94">
        <v>42532</v>
      </c>
      <c r="S428" s="20">
        <f t="shared" si="20"/>
        <v>896</v>
      </c>
    </row>
    <row r="429" spans="1:19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21"/>
        <v>May</v>
      </c>
      <c r="I429" s="24">
        <f t="shared" ca="1" si="22"/>
        <v>7</v>
      </c>
      <c r="J429" s="25"/>
      <c r="K429" s="26">
        <v>62150</v>
      </c>
      <c r="L429" s="27">
        <v>4</v>
      </c>
      <c r="P429" s="96">
        <v>680268</v>
      </c>
      <c r="Q429" s="94">
        <v>42139</v>
      </c>
      <c r="R429" s="94">
        <v>42473</v>
      </c>
      <c r="S429" s="20">
        <f t="shared" si="20"/>
        <v>334</v>
      </c>
    </row>
    <row r="430" spans="1:19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21"/>
        <v>October</v>
      </c>
      <c r="I430" s="24">
        <f t="shared" ca="1" si="22"/>
        <v>3</v>
      </c>
      <c r="J430" s="25"/>
      <c r="K430" s="26">
        <v>42990</v>
      </c>
      <c r="L430" s="27">
        <v>4</v>
      </c>
      <c r="P430" s="96">
        <v>680775</v>
      </c>
      <c r="Q430" s="94">
        <v>42248</v>
      </c>
      <c r="R430" s="94">
        <v>42847</v>
      </c>
      <c r="S430" s="20">
        <f t="shared" si="20"/>
        <v>599</v>
      </c>
    </row>
    <row r="431" spans="1:19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21"/>
        <v>July</v>
      </c>
      <c r="I431" s="24">
        <f t="shared" ca="1" si="22"/>
        <v>14</v>
      </c>
      <c r="J431" s="25"/>
      <c r="K431" s="26">
        <v>15552</v>
      </c>
      <c r="L431" s="27">
        <v>4</v>
      </c>
      <c r="P431" s="96">
        <v>680958</v>
      </c>
      <c r="Q431" s="94">
        <v>41438</v>
      </c>
      <c r="R431" s="94">
        <v>41599</v>
      </c>
      <c r="S431" s="20">
        <f t="shared" si="20"/>
        <v>161</v>
      </c>
    </row>
    <row r="432" spans="1:19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21"/>
        <v>January</v>
      </c>
      <c r="I432" s="24">
        <f t="shared" ca="1" si="22"/>
        <v>9</v>
      </c>
      <c r="J432" s="25" t="s">
        <v>19</v>
      </c>
      <c r="K432" s="26">
        <v>32900</v>
      </c>
      <c r="L432" s="27">
        <v>2</v>
      </c>
      <c r="P432" s="96">
        <v>682203</v>
      </c>
      <c r="Q432" s="94">
        <v>41914</v>
      </c>
      <c r="R432" s="94">
        <v>42054</v>
      </c>
      <c r="S432" s="20">
        <f t="shared" si="20"/>
        <v>140</v>
      </c>
    </row>
    <row r="433" spans="1:19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21"/>
        <v>July</v>
      </c>
      <c r="I433" s="24">
        <f t="shared" ca="1" si="22"/>
        <v>4</v>
      </c>
      <c r="J433" s="25" t="s">
        <v>19</v>
      </c>
      <c r="K433" s="26">
        <v>45260</v>
      </c>
      <c r="L433" s="27">
        <v>4</v>
      </c>
      <c r="P433" s="96">
        <v>683095</v>
      </c>
      <c r="Q433" s="94">
        <v>41245</v>
      </c>
      <c r="R433" s="94">
        <v>42193</v>
      </c>
      <c r="S433" s="20">
        <f t="shared" si="20"/>
        <v>948</v>
      </c>
    </row>
    <row r="434" spans="1:19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21"/>
        <v>July</v>
      </c>
      <c r="I434" s="24">
        <f t="shared" ca="1" si="22"/>
        <v>21</v>
      </c>
      <c r="J434" s="25"/>
      <c r="K434" s="26">
        <v>63290</v>
      </c>
      <c r="L434" s="27">
        <v>5</v>
      </c>
      <c r="P434" s="96">
        <v>685026</v>
      </c>
      <c r="Q434" s="94">
        <v>41494</v>
      </c>
      <c r="R434" s="94">
        <v>42035</v>
      </c>
      <c r="S434" s="20">
        <f t="shared" si="20"/>
        <v>541</v>
      </c>
    </row>
    <row r="435" spans="1:19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21"/>
        <v>December</v>
      </c>
      <c r="I435" s="24">
        <f t="shared" ca="1" si="22"/>
        <v>22</v>
      </c>
      <c r="J435" s="25"/>
      <c r="K435" s="26">
        <v>79380</v>
      </c>
      <c r="L435" s="27">
        <v>1</v>
      </c>
      <c r="P435" s="96">
        <v>686231</v>
      </c>
      <c r="Q435" s="94">
        <v>41035</v>
      </c>
      <c r="R435" s="94">
        <v>41333</v>
      </c>
      <c r="S435" s="20">
        <f t="shared" si="20"/>
        <v>298</v>
      </c>
    </row>
    <row r="436" spans="1:19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21"/>
        <v>January</v>
      </c>
      <c r="I436" s="24">
        <f t="shared" ca="1" si="22"/>
        <v>3</v>
      </c>
      <c r="J436" s="25"/>
      <c r="K436" s="26">
        <v>75100</v>
      </c>
      <c r="L436" s="27">
        <v>4</v>
      </c>
      <c r="P436" s="96">
        <v>687259</v>
      </c>
      <c r="Q436" s="94">
        <v>41253</v>
      </c>
      <c r="R436" s="94">
        <v>41374</v>
      </c>
      <c r="S436" s="20">
        <f t="shared" si="20"/>
        <v>121</v>
      </c>
    </row>
    <row r="437" spans="1:19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21"/>
        <v>July</v>
      </c>
      <c r="I437" s="24">
        <f t="shared" ca="1" si="22"/>
        <v>11</v>
      </c>
      <c r="J437" s="25"/>
      <c r="K437" s="26">
        <v>61370</v>
      </c>
      <c r="L437" s="27">
        <v>3</v>
      </c>
      <c r="P437" s="96">
        <v>688165</v>
      </c>
      <c r="Q437" s="94">
        <v>41504</v>
      </c>
      <c r="R437" s="94">
        <v>41641</v>
      </c>
      <c r="S437" s="20">
        <f t="shared" si="20"/>
        <v>137</v>
      </c>
    </row>
    <row r="438" spans="1:19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21"/>
        <v>October</v>
      </c>
      <c r="I438" s="24">
        <f t="shared" ca="1" si="22"/>
        <v>16</v>
      </c>
      <c r="J438" s="25"/>
      <c r="K438" s="26">
        <v>63340</v>
      </c>
      <c r="L438" s="27">
        <v>3</v>
      </c>
      <c r="P438" s="96">
        <v>689301</v>
      </c>
      <c r="Q438" s="94">
        <v>41819</v>
      </c>
      <c r="R438" s="94">
        <v>42510</v>
      </c>
      <c r="S438" s="20">
        <f t="shared" si="20"/>
        <v>691</v>
      </c>
    </row>
    <row r="439" spans="1:19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21"/>
        <v>July</v>
      </c>
      <c r="I439" s="24">
        <f t="shared" ca="1" si="22"/>
        <v>17</v>
      </c>
      <c r="J439" s="25" t="s">
        <v>16</v>
      </c>
      <c r="K439" s="26">
        <v>62965</v>
      </c>
      <c r="L439" s="27">
        <v>1</v>
      </c>
      <c r="P439" s="96">
        <v>689754</v>
      </c>
      <c r="Q439" s="94">
        <v>41061</v>
      </c>
      <c r="R439" s="94">
        <v>41299</v>
      </c>
      <c r="S439" s="20">
        <f t="shared" si="20"/>
        <v>238</v>
      </c>
    </row>
    <row r="440" spans="1:19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21"/>
        <v>October</v>
      </c>
      <c r="I440" s="24">
        <f t="shared" ca="1" si="22"/>
        <v>18</v>
      </c>
      <c r="J440" s="25" t="s">
        <v>16</v>
      </c>
      <c r="K440" s="26">
        <v>72640</v>
      </c>
      <c r="L440" s="27">
        <v>3</v>
      </c>
      <c r="P440" s="96">
        <v>691136</v>
      </c>
      <c r="Q440" s="94">
        <v>41571</v>
      </c>
      <c r="R440" s="94">
        <v>42571</v>
      </c>
      <c r="S440" s="20">
        <f t="shared" si="20"/>
        <v>1000</v>
      </c>
    </row>
    <row r="441" spans="1:19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21"/>
        <v>January</v>
      </c>
      <c r="I441" s="24">
        <f t="shared" ca="1" si="22"/>
        <v>14</v>
      </c>
      <c r="J441" s="25"/>
      <c r="K441" s="26">
        <v>71300</v>
      </c>
      <c r="L441" s="27">
        <v>5</v>
      </c>
      <c r="P441" s="96">
        <v>691280</v>
      </c>
      <c r="Q441" s="94">
        <v>42050</v>
      </c>
      <c r="R441" s="94">
        <v>42803</v>
      </c>
      <c r="S441" s="20">
        <f t="shared" si="20"/>
        <v>753</v>
      </c>
    </row>
    <row r="442" spans="1:19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21"/>
        <v>May</v>
      </c>
      <c r="I442" s="24">
        <f t="shared" ca="1" si="22"/>
        <v>10</v>
      </c>
      <c r="J442" s="25" t="s">
        <v>15</v>
      </c>
      <c r="K442" s="26">
        <v>75176</v>
      </c>
      <c r="L442" s="27">
        <v>3</v>
      </c>
      <c r="P442" s="96">
        <v>691614</v>
      </c>
      <c r="Q442" s="94">
        <v>41121</v>
      </c>
      <c r="R442" s="94">
        <v>41937</v>
      </c>
      <c r="S442" s="20">
        <f t="shared" si="20"/>
        <v>816</v>
      </c>
    </row>
    <row r="443" spans="1:19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21"/>
        <v>May</v>
      </c>
      <c r="I443" s="24">
        <f t="shared" ca="1" si="22"/>
        <v>4</v>
      </c>
      <c r="J443" s="25" t="s">
        <v>15</v>
      </c>
      <c r="K443" s="26">
        <v>54190</v>
      </c>
      <c r="L443" s="27">
        <v>4</v>
      </c>
      <c r="P443" s="96">
        <v>692616</v>
      </c>
      <c r="Q443" s="94">
        <v>42222</v>
      </c>
      <c r="R443" s="94">
        <v>43183</v>
      </c>
      <c r="S443" s="20">
        <f t="shared" si="20"/>
        <v>961</v>
      </c>
    </row>
    <row r="444" spans="1:19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21"/>
        <v>June</v>
      </c>
      <c r="I444" s="24">
        <f t="shared" ca="1" si="22"/>
        <v>10</v>
      </c>
      <c r="J444" s="25" t="s">
        <v>15</v>
      </c>
      <c r="K444" s="26">
        <v>66890</v>
      </c>
      <c r="L444" s="27">
        <v>5</v>
      </c>
      <c r="P444" s="96">
        <v>694438</v>
      </c>
      <c r="Q444" s="94">
        <v>41416</v>
      </c>
      <c r="R444" s="94">
        <v>41982</v>
      </c>
      <c r="S444" s="20">
        <f t="shared" si="20"/>
        <v>566</v>
      </c>
    </row>
    <row r="445" spans="1:19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21"/>
        <v>December</v>
      </c>
      <c r="I445" s="24">
        <f t="shared" ca="1" si="22"/>
        <v>18</v>
      </c>
      <c r="J445" s="25" t="s">
        <v>16</v>
      </c>
      <c r="K445" s="26">
        <v>66920</v>
      </c>
      <c r="L445" s="27">
        <v>2</v>
      </c>
      <c r="P445" s="96">
        <v>694626</v>
      </c>
      <c r="Q445" s="94">
        <v>41222</v>
      </c>
      <c r="R445" s="94">
        <v>41609</v>
      </c>
      <c r="S445" s="20">
        <f t="shared" si="20"/>
        <v>387</v>
      </c>
    </row>
    <row r="446" spans="1:19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21"/>
        <v>April</v>
      </c>
      <c r="I446" s="24">
        <f t="shared" ca="1" si="22"/>
        <v>12</v>
      </c>
      <c r="J446" s="25" t="s">
        <v>21</v>
      </c>
      <c r="K446" s="26">
        <v>62790</v>
      </c>
      <c r="L446" s="27">
        <v>2</v>
      </c>
      <c r="P446" s="96">
        <v>694692</v>
      </c>
      <c r="Q446" s="94">
        <v>41395</v>
      </c>
      <c r="R446" s="94">
        <v>41544</v>
      </c>
      <c r="S446" s="20">
        <f t="shared" si="20"/>
        <v>149</v>
      </c>
    </row>
    <row r="447" spans="1:19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90">
        <v>34093</v>
      </c>
      <c r="H447" s="23" t="str">
        <f t="shared" si="21"/>
        <v>May</v>
      </c>
      <c r="I447" s="24">
        <f t="shared" ca="1" si="22"/>
        <v>23</v>
      </c>
      <c r="J447" s="25"/>
      <c r="K447" s="26">
        <v>14712</v>
      </c>
      <c r="L447" s="27">
        <v>5</v>
      </c>
      <c r="P447" s="96">
        <v>695425</v>
      </c>
      <c r="Q447" s="94">
        <v>42325</v>
      </c>
      <c r="R447" s="94">
        <v>42656</v>
      </c>
      <c r="S447" s="20">
        <f t="shared" si="20"/>
        <v>331</v>
      </c>
    </row>
    <row r="448" spans="1:19" x14ac:dyDescent="0.25">
      <c r="A448" s="20" t="s">
        <v>863</v>
      </c>
      <c r="B448" s="22" t="s">
        <v>938</v>
      </c>
      <c r="C448" s="20" t="s">
        <v>23</v>
      </c>
      <c r="D448" s="43">
        <v>344090854</v>
      </c>
      <c r="E448" s="47">
        <v>2523542524</v>
      </c>
      <c r="F448" s="20" t="s">
        <v>14</v>
      </c>
      <c r="G448" s="90">
        <v>36107</v>
      </c>
      <c r="H448" s="23" t="str">
        <f t="shared" si="21"/>
        <v>November</v>
      </c>
      <c r="I448" s="24">
        <f t="shared" ca="1" si="22"/>
        <v>18</v>
      </c>
      <c r="J448" s="25" t="s">
        <v>16</v>
      </c>
      <c r="K448" s="26">
        <v>82120</v>
      </c>
      <c r="L448" s="27">
        <v>5</v>
      </c>
      <c r="P448" s="96">
        <v>698147</v>
      </c>
      <c r="Q448" s="94">
        <v>41113</v>
      </c>
      <c r="R448" s="94">
        <v>41779</v>
      </c>
      <c r="S448" s="20">
        <f t="shared" si="20"/>
        <v>666</v>
      </c>
    </row>
    <row r="449" spans="1:19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21"/>
        <v>March</v>
      </c>
      <c r="I449" s="24">
        <f t="shared" ca="1" si="22"/>
        <v>18</v>
      </c>
      <c r="J449" s="25" t="s">
        <v>19</v>
      </c>
      <c r="K449" s="26">
        <v>67050</v>
      </c>
      <c r="L449" s="27">
        <v>4</v>
      </c>
      <c r="P449" s="96">
        <v>698310</v>
      </c>
      <c r="Q449" s="94">
        <v>41250</v>
      </c>
      <c r="R449" s="94">
        <v>42073</v>
      </c>
      <c r="S449" s="20">
        <f t="shared" si="20"/>
        <v>823</v>
      </c>
    </row>
    <row r="450" spans="1:19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si="21"/>
        <v>December</v>
      </c>
      <c r="I450" s="24">
        <f t="shared" ca="1" si="22"/>
        <v>17</v>
      </c>
      <c r="J450" s="25" t="s">
        <v>21</v>
      </c>
      <c r="K450" s="26">
        <v>70480</v>
      </c>
      <c r="L450" s="27">
        <v>4</v>
      </c>
      <c r="P450" s="96">
        <v>699612</v>
      </c>
      <c r="Q450" s="94">
        <v>41104</v>
      </c>
      <c r="R450" s="94">
        <v>41502</v>
      </c>
      <c r="S450" s="20">
        <f t="shared" ref="S450:S513" si="23">DATEDIF(Q450,R450,"d")</f>
        <v>398</v>
      </c>
    </row>
    <row r="451" spans="1:19" x14ac:dyDescent="0.25">
      <c r="A451" s="20" t="s">
        <v>281</v>
      </c>
      <c r="B451" s="22" t="s">
        <v>939</v>
      </c>
      <c r="C451" s="20" t="s">
        <v>30</v>
      </c>
      <c r="D451" s="43">
        <v>597641409</v>
      </c>
      <c r="E451" s="47">
        <v>9196201509</v>
      </c>
      <c r="F451" s="20" t="s">
        <v>14</v>
      </c>
      <c r="G451" s="90">
        <v>36767</v>
      </c>
      <c r="H451" s="23" t="str">
        <f t="shared" si="21"/>
        <v>August</v>
      </c>
      <c r="I451" s="24">
        <f t="shared" ca="1" si="22"/>
        <v>16</v>
      </c>
      <c r="J451" s="25" t="s">
        <v>19</v>
      </c>
      <c r="K451" s="26">
        <v>82110</v>
      </c>
      <c r="L451" s="27">
        <v>3</v>
      </c>
      <c r="P451" s="96">
        <v>699932</v>
      </c>
      <c r="Q451" s="94">
        <v>42275</v>
      </c>
      <c r="R451" s="94">
        <v>42844</v>
      </c>
      <c r="S451" s="20">
        <f t="shared" si="23"/>
        <v>569</v>
      </c>
    </row>
    <row r="452" spans="1:19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ref="H452:H515" si="24">CHOOSE(MONTH(G452),"January","February","March","April","May","June","July","August","September","October","November","December")</f>
        <v>July</v>
      </c>
      <c r="I452" s="24">
        <f t="shared" ref="I452:I515" ca="1" si="25">DATEDIF(G452,TODAY(),"Y")</f>
        <v>18</v>
      </c>
      <c r="J452" s="25" t="s">
        <v>16</v>
      </c>
      <c r="K452" s="26">
        <v>21220</v>
      </c>
      <c r="L452" s="27">
        <v>3</v>
      </c>
      <c r="P452" s="96">
        <v>702028</v>
      </c>
      <c r="Q452" s="94">
        <v>41888</v>
      </c>
      <c r="R452" s="94">
        <v>42022</v>
      </c>
      <c r="S452" s="20">
        <f t="shared" si="23"/>
        <v>134</v>
      </c>
    </row>
    <row r="453" spans="1:19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24"/>
        <v>November</v>
      </c>
      <c r="I453" s="24">
        <f t="shared" ca="1" si="25"/>
        <v>13</v>
      </c>
      <c r="J453" s="25" t="s">
        <v>18</v>
      </c>
      <c r="K453" s="26">
        <v>65320</v>
      </c>
      <c r="L453" s="27">
        <v>5</v>
      </c>
      <c r="P453" s="96">
        <v>703570</v>
      </c>
      <c r="Q453" s="94">
        <v>40917</v>
      </c>
      <c r="R453" s="94">
        <v>41685</v>
      </c>
      <c r="S453" s="20">
        <f t="shared" si="23"/>
        <v>768</v>
      </c>
    </row>
    <row r="454" spans="1:19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24"/>
        <v>October</v>
      </c>
      <c r="I454" s="24">
        <f t="shared" ca="1" si="25"/>
        <v>19</v>
      </c>
      <c r="J454" s="25" t="s">
        <v>15</v>
      </c>
      <c r="K454" s="26">
        <v>63190</v>
      </c>
      <c r="L454" s="27">
        <v>1</v>
      </c>
      <c r="P454" s="96">
        <v>705068</v>
      </c>
      <c r="Q454" s="94">
        <v>41773</v>
      </c>
      <c r="R454" s="94">
        <v>42750</v>
      </c>
      <c r="S454" s="20">
        <f t="shared" si="23"/>
        <v>977</v>
      </c>
    </row>
    <row r="455" spans="1:19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24"/>
        <v>September</v>
      </c>
      <c r="I455" s="24">
        <f t="shared" ca="1" si="25"/>
        <v>3</v>
      </c>
      <c r="J455" s="25" t="s">
        <v>15</v>
      </c>
      <c r="K455" s="26">
        <v>47440</v>
      </c>
      <c r="L455" s="27">
        <v>3</v>
      </c>
      <c r="P455" s="96">
        <v>706651</v>
      </c>
      <c r="Q455" s="94">
        <v>41352</v>
      </c>
      <c r="R455" s="94">
        <v>42083</v>
      </c>
      <c r="S455" s="20">
        <f t="shared" si="23"/>
        <v>731</v>
      </c>
    </row>
    <row r="456" spans="1:19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24"/>
        <v>January</v>
      </c>
      <c r="I456" s="24">
        <f t="shared" ca="1" si="25"/>
        <v>19</v>
      </c>
      <c r="J456" s="25"/>
      <c r="K456" s="26">
        <v>64720</v>
      </c>
      <c r="L456" s="27">
        <v>5</v>
      </c>
      <c r="P456" s="96">
        <v>706947</v>
      </c>
      <c r="Q456" s="94">
        <v>41872</v>
      </c>
      <c r="R456" s="94">
        <v>42541</v>
      </c>
      <c r="S456" s="20">
        <f t="shared" si="23"/>
        <v>669</v>
      </c>
    </row>
    <row r="457" spans="1:19" x14ac:dyDescent="0.25">
      <c r="A457" s="21" t="s">
        <v>380</v>
      </c>
      <c r="B457" s="22" t="s">
        <v>939</v>
      </c>
      <c r="C457" s="20" t="s">
        <v>27</v>
      </c>
      <c r="D457" s="43">
        <v>380653169</v>
      </c>
      <c r="E457" s="47">
        <v>9194743535</v>
      </c>
      <c r="F457" s="20" t="s">
        <v>14</v>
      </c>
      <c r="G457" s="90">
        <v>35061</v>
      </c>
      <c r="H457" s="23" t="str">
        <f t="shared" si="24"/>
        <v>December</v>
      </c>
      <c r="I457" s="24">
        <f t="shared" ca="1" si="25"/>
        <v>20</v>
      </c>
      <c r="J457" s="25" t="s">
        <v>19</v>
      </c>
      <c r="K457" s="26">
        <v>81980</v>
      </c>
      <c r="L457" s="27">
        <v>2</v>
      </c>
      <c r="P457" s="96">
        <v>708583</v>
      </c>
      <c r="Q457" s="94">
        <v>41054</v>
      </c>
      <c r="R457" s="94">
        <v>41383</v>
      </c>
      <c r="S457" s="20">
        <f t="shared" si="23"/>
        <v>329</v>
      </c>
    </row>
    <row r="458" spans="1:19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24"/>
        <v>October</v>
      </c>
      <c r="I458" s="24">
        <f t="shared" ca="1" si="25"/>
        <v>18</v>
      </c>
      <c r="J458" s="25" t="s">
        <v>19</v>
      </c>
      <c r="K458" s="26">
        <v>44270</v>
      </c>
      <c r="L458" s="27">
        <v>2</v>
      </c>
      <c r="P458" s="96">
        <v>709119</v>
      </c>
      <c r="Q458" s="94">
        <v>41707</v>
      </c>
      <c r="R458" s="94">
        <v>42492</v>
      </c>
      <c r="S458" s="20">
        <f t="shared" si="23"/>
        <v>785</v>
      </c>
    </row>
    <row r="459" spans="1:19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24"/>
        <v>July</v>
      </c>
      <c r="I459" s="24">
        <f t="shared" ca="1" si="25"/>
        <v>21</v>
      </c>
      <c r="J459" s="25" t="s">
        <v>19</v>
      </c>
      <c r="K459" s="26">
        <v>45500</v>
      </c>
      <c r="L459" s="27">
        <v>3</v>
      </c>
      <c r="P459" s="96">
        <v>709338</v>
      </c>
      <c r="Q459" s="94">
        <v>41803</v>
      </c>
      <c r="R459" s="94">
        <v>42300</v>
      </c>
      <c r="S459" s="20">
        <f t="shared" si="23"/>
        <v>497</v>
      </c>
    </row>
    <row r="460" spans="1:19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90">
        <v>34392</v>
      </c>
      <c r="H460" s="23" t="str">
        <f t="shared" si="24"/>
        <v>February</v>
      </c>
      <c r="I460" s="24">
        <f t="shared" ca="1" si="25"/>
        <v>22</v>
      </c>
      <c r="J460" s="25" t="s">
        <v>15</v>
      </c>
      <c r="K460" s="26">
        <v>29070</v>
      </c>
      <c r="L460" s="27">
        <v>3</v>
      </c>
      <c r="P460" s="96">
        <v>709424</v>
      </c>
      <c r="Q460" s="94">
        <v>41320</v>
      </c>
      <c r="R460" s="94">
        <v>42181</v>
      </c>
      <c r="S460" s="20">
        <f t="shared" si="23"/>
        <v>861</v>
      </c>
    </row>
    <row r="461" spans="1:19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24"/>
        <v>March</v>
      </c>
      <c r="I461" s="24">
        <f t="shared" ca="1" si="25"/>
        <v>11</v>
      </c>
      <c r="J461" s="25" t="s">
        <v>16</v>
      </c>
      <c r="K461" s="26">
        <v>51800</v>
      </c>
      <c r="L461" s="27">
        <v>1</v>
      </c>
      <c r="P461" s="96">
        <v>710913</v>
      </c>
      <c r="Q461" s="94">
        <v>41375</v>
      </c>
      <c r="R461" s="94">
        <v>41822</v>
      </c>
      <c r="S461" s="20">
        <f t="shared" si="23"/>
        <v>447</v>
      </c>
    </row>
    <row r="462" spans="1:19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24"/>
        <v>July</v>
      </c>
      <c r="I462" s="24">
        <f t="shared" ca="1" si="25"/>
        <v>16</v>
      </c>
      <c r="J462" s="25"/>
      <c r="K462" s="26">
        <v>45030</v>
      </c>
      <c r="L462" s="27">
        <v>3</v>
      </c>
      <c r="P462" s="96">
        <v>711313</v>
      </c>
      <c r="Q462" s="94">
        <v>41467</v>
      </c>
      <c r="R462" s="94">
        <v>42061</v>
      </c>
      <c r="S462" s="20">
        <f t="shared" si="23"/>
        <v>594</v>
      </c>
    </row>
    <row r="463" spans="1:19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24"/>
        <v>February</v>
      </c>
      <c r="I463" s="24">
        <f t="shared" ca="1" si="25"/>
        <v>21</v>
      </c>
      <c r="J463" s="25" t="s">
        <v>15</v>
      </c>
      <c r="K463" s="26">
        <v>39160</v>
      </c>
      <c r="L463" s="27">
        <v>3</v>
      </c>
      <c r="P463" s="96">
        <v>711635</v>
      </c>
      <c r="Q463" s="94">
        <v>41703</v>
      </c>
      <c r="R463" s="94">
        <v>42514</v>
      </c>
      <c r="S463" s="20">
        <f t="shared" si="23"/>
        <v>811</v>
      </c>
    </row>
    <row r="464" spans="1:19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24"/>
        <v>June</v>
      </c>
      <c r="I464" s="24">
        <f t="shared" ca="1" si="25"/>
        <v>21</v>
      </c>
      <c r="J464" s="25"/>
      <c r="K464" s="26">
        <v>44720</v>
      </c>
      <c r="L464" s="27">
        <v>2</v>
      </c>
      <c r="P464" s="96">
        <v>711668</v>
      </c>
      <c r="Q464" s="94">
        <v>41801</v>
      </c>
      <c r="R464" s="94">
        <v>42724</v>
      </c>
      <c r="S464" s="20">
        <f t="shared" si="23"/>
        <v>923</v>
      </c>
    </row>
    <row r="465" spans="1:19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24"/>
        <v>November</v>
      </c>
      <c r="I465" s="24">
        <f t="shared" ca="1" si="25"/>
        <v>11</v>
      </c>
      <c r="J465" s="25"/>
      <c r="K465" s="26">
        <v>60070</v>
      </c>
      <c r="L465" s="27">
        <v>3</v>
      </c>
      <c r="P465" s="96">
        <v>715406</v>
      </c>
      <c r="Q465" s="94">
        <v>41651</v>
      </c>
      <c r="R465" s="94">
        <v>42492</v>
      </c>
      <c r="S465" s="20">
        <f t="shared" si="23"/>
        <v>841</v>
      </c>
    </row>
    <row r="466" spans="1:19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24"/>
        <v>July</v>
      </c>
      <c r="I466" s="24">
        <f t="shared" ca="1" si="25"/>
        <v>23</v>
      </c>
      <c r="J466" s="25" t="s">
        <v>19</v>
      </c>
      <c r="K466" s="26">
        <v>24840</v>
      </c>
      <c r="L466" s="27">
        <v>1</v>
      </c>
      <c r="P466" s="96">
        <v>715890</v>
      </c>
      <c r="Q466" s="94">
        <v>41407</v>
      </c>
      <c r="R466" s="94">
        <v>42317</v>
      </c>
      <c r="S466" s="20">
        <f t="shared" si="23"/>
        <v>910</v>
      </c>
    </row>
    <row r="467" spans="1:19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24"/>
        <v>April</v>
      </c>
      <c r="I467" s="24">
        <f t="shared" ca="1" si="25"/>
        <v>18</v>
      </c>
      <c r="J467" s="25" t="s">
        <v>15</v>
      </c>
      <c r="K467" s="26">
        <v>50570</v>
      </c>
      <c r="L467" s="27">
        <v>4</v>
      </c>
      <c r="P467" s="96">
        <v>716336</v>
      </c>
      <c r="Q467" s="94">
        <v>41395</v>
      </c>
      <c r="R467" s="94">
        <v>41808</v>
      </c>
      <c r="S467" s="20">
        <f t="shared" si="23"/>
        <v>413</v>
      </c>
    </row>
    <row r="468" spans="1:19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24"/>
        <v>July</v>
      </c>
      <c r="I468" s="24">
        <f t="shared" ca="1" si="25"/>
        <v>16</v>
      </c>
      <c r="J468" s="25" t="s">
        <v>15</v>
      </c>
      <c r="K468" s="26">
        <v>78570</v>
      </c>
      <c r="L468" s="27">
        <v>1</v>
      </c>
      <c r="P468" s="96">
        <v>718214</v>
      </c>
      <c r="Q468" s="94">
        <v>41626</v>
      </c>
      <c r="R468" s="94">
        <v>41931</v>
      </c>
      <c r="S468" s="20">
        <f t="shared" si="23"/>
        <v>305</v>
      </c>
    </row>
    <row r="469" spans="1:19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24"/>
        <v>October</v>
      </c>
      <c r="I469" s="24">
        <f t="shared" ca="1" si="25"/>
        <v>4</v>
      </c>
      <c r="J469" s="25" t="s">
        <v>15</v>
      </c>
      <c r="K469" s="26">
        <v>11810</v>
      </c>
      <c r="L469" s="27">
        <v>1</v>
      </c>
      <c r="P469" s="96">
        <v>722027</v>
      </c>
      <c r="Q469" s="94">
        <v>41741</v>
      </c>
      <c r="R469" s="94">
        <v>42561</v>
      </c>
      <c r="S469" s="20">
        <f t="shared" si="23"/>
        <v>820</v>
      </c>
    </row>
    <row r="470" spans="1:19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24"/>
        <v>January</v>
      </c>
      <c r="I470" s="24">
        <f t="shared" ca="1" si="25"/>
        <v>20</v>
      </c>
      <c r="J470" s="25" t="s">
        <v>18</v>
      </c>
      <c r="K470" s="26">
        <v>18895</v>
      </c>
      <c r="L470" s="27">
        <v>4</v>
      </c>
      <c r="P470" s="96">
        <v>722364</v>
      </c>
      <c r="Q470" s="94">
        <v>41977</v>
      </c>
      <c r="R470" s="94">
        <v>42855</v>
      </c>
      <c r="S470" s="20">
        <f t="shared" si="23"/>
        <v>878</v>
      </c>
    </row>
    <row r="471" spans="1:19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si="24"/>
        <v>March</v>
      </c>
      <c r="I471" s="24">
        <f t="shared" ca="1" si="25"/>
        <v>22</v>
      </c>
      <c r="J471" s="25"/>
      <c r="K471" s="26">
        <v>61134</v>
      </c>
      <c r="L471" s="27">
        <v>4</v>
      </c>
      <c r="P471" s="96">
        <v>723496</v>
      </c>
      <c r="Q471" s="94">
        <v>42218</v>
      </c>
      <c r="R471" s="94">
        <v>42536</v>
      </c>
      <c r="S471" s="20">
        <f t="shared" si="23"/>
        <v>318</v>
      </c>
    </row>
    <row r="472" spans="1:19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24"/>
        <v>November</v>
      </c>
      <c r="I472" s="24">
        <f t="shared" ca="1" si="25"/>
        <v>20</v>
      </c>
      <c r="J472" s="25" t="s">
        <v>19</v>
      </c>
      <c r="K472" s="26">
        <v>73030</v>
      </c>
      <c r="L472" s="27">
        <v>5</v>
      </c>
      <c r="P472" s="96">
        <v>723797</v>
      </c>
      <c r="Q472" s="94">
        <v>41482</v>
      </c>
      <c r="R472" s="94">
        <v>41626</v>
      </c>
      <c r="S472" s="20">
        <f t="shared" si="23"/>
        <v>144</v>
      </c>
    </row>
    <row r="473" spans="1:19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24"/>
        <v>May</v>
      </c>
      <c r="I473" s="24">
        <f t="shared" ca="1" si="25"/>
        <v>14</v>
      </c>
      <c r="J473" s="25"/>
      <c r="K473" s="26">
        <v>23560</v>
      </c>
      <c r="L473" s="27">
        <v>3</v>
      </c>
      <c r="P473" s="96">
        <v>724294</v>
      </c>
      <c r="Q473" s="94">
        <v>41454</v>
      </c>
      <c r="R473" s="94">
        <v>42443</v>
      </c>
      <c r="S473" s="20">
        <f t="shared" si="23"/>
        <v>989</v>
      </c>
    </row>
    <row r="474" spans="1:19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24"/>
        <v>November</v>
      </c>
      <c r="I474" s="24">
        <f t="shared" ca="1" si="25"/>
        <v>3</v>
      </c>
      <c r="J474" s="25"/>
      <c r="K474" s="26">
        <v>74020</v>
      </c>
      <c r="L474" s="27">
        <v>2</v>
      </c>
      <c r="P474" s="96">
        <v>725581</v>
      </c>
      <c r="Q474" s="94">
        <v>41269</v>
      </c>
      <c r="R474" s="94">
        <v>41894</v>
      </c>
      <c r="S474" s="20">
        <f t="shared" si="23"/>
        <v>625</v>
      </c>
    </row>
    <row r="475" spans="1:19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24"/>
        <v>February</v>
      </c>
      <c r="I475" s="24">
        <f t="shared" ca="1" si="25"/>
        <v>3</v>
      </c>
      <c r="J475" s="25"/>
      <c r="K475" s="26">
        <v>39550</v>
      </c>
      <c r="L475" s="27">
        <v>5</v>
      </c>
      <c r="P475" s="96">
        <v>726492</v>
      </c>
      <c r="Q475" s="94">
        <v>41582</v>
      </c>
      <c r="R475" s="94">
        <v>41731</v>
      </c>
      <c r="S475" s="20">
        <f t="shared" si="23"/>
        <v>149</v>
      </c>
    </row>
    <row r="476" spans="1:19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24"/>
        <v>May</v>
      </c>
      <c r="I476" s="24">
        <f t="shared" ca="1" si="25"/>
        <v>14</v>
      </c>
      <c r="J476" s="25"/>
      <c r="K476" s="26">
        <v>33056</v>
      </c>
      <c r="L476" s="27">
        <v>5</v>
      </c>
      <c r="P476" s="96">
        <v>728000</v>
      </c>
      <c r="Q476" s="94">
        <v>41689</v>
      </c>
      <c r="R476" s="94">
        <v>42350</v>
      </c>
      <c r="S476" s="20">
        <f t="shared" si="23"/>
        <v>661</v>
      </c>
    </row>
    <row r="477" spans="1:19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24"/>
        <v>September</v>
      </c>
      <c r="I477" s="24">
        <f t="shared" ca="1" si="25"/>
        <v>17</v>
      </c>
      <c r="J477" s="25" t="s">
        <v>19</v>
      </c>
      <c r="K477" s="26">
        <v>37750</v>
      </c>
      <c r="L477" s="27">
        <v>5</v>
      </c>
      <c r="P477" s="96">
        <v>728363</v>
      </c>
      <c r="Q477" s="94">
        <v>42071</v>
      </c>
      <c r="R477" s="94">
        <v>42261</v>
      </c>
      <c r="S477" s="20">
        <f t="shared" si="23"/>
        <v>190</v>
      </c>
    </row>
    <row r="478" spans="1:19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24"/>
        <v>October</v>
      </c>
      <c r="I478" s="24">
        <f t="shared" ca="1" si="25"/>
        <v>13</v>
      </c>
      <c r="J478" s="25" t="s">
        <v>15</v>
      </c>
      <c r="K478" s="26">
        <v>63670</v>
      </c>
      <c r="L478" s="27">
        <v>5</v>
      </c>
      <c r="P478" s="96">
        <v>732565</v>
      </c>
      <c r="Q478" s="94">
        <v>41528</v>
      </c>
      <c r="R478" s="94">
        <v>41786</v>
      </c>
      <c r="S478" s="20">
        <f t="shared" si="23"/>
        <v>258</v>
      </c>
    </row>
    <row r="479" spans="1:19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24"/>
        <v>February</v>
      </c>
      <c r="I479" s="24">
        <f t="shared" ca="1" si="25"/>
        <v>14</v>
      </c>
      <c r="J479" s="25" t="s">
        <v>19</v>
      </c>
      <c r="K479" s="26">
        <v>65910</v>
      </c>
      <c r="L479" s="27">
        <v>5</v>
      </c>
      <c r="P479" s="96">
        <v>732587</v>
      </c>
      <c r="Q479" s="94">
        <v>41625</v>
      </c>
      <c r="R479" s="94">
        <v>41813</v>
      </c>
      <c r="S479" s="20">
        <f t="shared" si="23"/>
        <v>188</v>
      </c>
    </row>
    <row r="480" spans="1:19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24"/>
        <v>November</v>
      </c>
      <c r="I480" s="24">
        <f t="shared" ca="1" si="25"/>
        <v>5</v>
      </c>
      <c r="J480" s="25" t="s">
        <v>15</v>
      </c>
      <c r="K480" s="26">
        <v>79380</v>
      </c>
      <c r="L480" s="27">
        <v>5</v>
      </c>
      <c r="P480" s="96">
        <v>733261</v>
      </c>
      <c r="Q480" s="94">
        <v>41214</v>
      </c>
      <c r="R480" s="94">
        <v>41828</v>
      </c>
      <c r="S480" s="20">
        <f t="shared" si="23"/>
        <v>614</v>
      </c>
    </row>
    <row r="481" spans="1:19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24"/>
        <v>April</v>
      </c>
      <c r="I481" s="24">
        <f t="shared" ca="1" si="25"/>
        <v>21</v>
      </c>
      <c r="J481" s="25" t="s">
        <v>19</v>
      </c>
      <c r="K481" s="26">
        <v>71670</v>
      </c>
      <c r="L481" s="27">
        <v>4</v>
      </c>
      <c r="P481" s="96">
        <v>733323</v>
      </c>
      <c r="Q481" s="94">
        <v>41058</v>
      </c>
      <c r="R481" s="94">
        <v>41303</v>
      </c>
      <c r="S481" s="20">
        <f t="shared" si="23"/>
        <v>245</v>
      </c>
    </row>
    <row r="482" spans="1:19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90">
        <v>38314</v>
      </c>
      <c r="H482" s="23" t="str">
        <f t="shared" si="24"/>
        <v>November</v>
      </c>
      <c r="I482" s="24">
        <f t="shared" ca="1" si="25"/>
        <v>11</v>
      </c>
      <c r="J482" s="25" t="s">
        <v>15</v>
      </c>
      <c r="K482" s="26">
        <v>30780</v>
      </c>
      <c r="L482" s="27">
        <v>4</v>
      </c>
      <c r="P482" s="96">
        <v>733489</v>
      </c>
      <c r="Q482" s="94">
        <v>42352</v>
      </c>
      <c r="R482" s="94">
        <v>42896</v>
      </c>
      <c r="S482" s="20">
        <f t="shared" si="23"/>
        <v>544</v>
      </c>
    </row>
    <row r="483" spans="1:19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24"/>
        <v>August</v>
      </c>
      <c r="I483" s="24">
        <f t="shared" ca="1" si="25"/>
        <v>14</v>
      </c>
      <c r="J483" s="25" t="s">
        <v>19</v>
      </c>
      <c r="K483" s="26">
        <v>75060</v>
      </c>
      <c r="L483" s="27">
        <v>5</v>
      </c>
      <c r="P483" s="96">
        <v>734570</v>
      </c>
      <c r="Q483" s="94">
        <v>41533</v>
      </c>
      <c r="R483" s="94">
        <v>42166</v>
      </c>
      <c r="S483" s="20">
        <f t="shared" si="23"/>
        <v>633</v>
      </c>
    </row>
    <row r="484" spans="1:19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24"/>
        <v>March</v>
      </c>
      <c r="I484" s="24">
        <f t="shared" ca="1" si="25"/>
        <v>17</v>
      </c>
      <c r="J484" s="25" t="s">
        <v>19</v>
      </c>
      <c r="K484" s="26">
        <v>43410</v>
      </c>
      <c r="L484" s="27">
        <v>1</v>
      </c>
      <c r="P484" s="96">
        <v>735014</v>
      </c>
      <c r="Q484" s="94">
        <v>42116</v>
      </c>
      <c r="R484" s="94">
        <v>42266</v>
      </c>
      <c r="S484" s="20">
        <f t="shared" si="23"/>
        <v>150</v>
      </c>
    </row>
    <row r="485" spans="1:19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24"/>
        <v>December</v>
      </c>
      <c r="I485" s="24">
        <f t="shared" ca="1" si="25"/>
        <v>19</v>
      </c>
      <c r="J485" s="25"/>
      <c r="K485" s="26">
        <v>66710</v>
      </c>
      <c r="L485" s="27">
        <v>2</v>
      </c>
      <c r="P485" s="96">
        <v>735250</v>
      </c>
      <c r="Q485" s="94">
        <v>41074</v>
      </c>
      <c r="R485" s="94">
        <v>41381</v>
      </c>
      <c r="S485" s="20">
        <f t="shared" si="23"/>
        <v>307</v>
      </c>
    </row>
    <row r="486" spans="1:19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24"/>
        <v>December</v>
      </c>
      <c r="I486" s="24">
        <f t="shared" ca="1" si="25"/>
        <v>10</v>
      </c>
      <c r="J486" s="25"/>
      <c r="K486" s="26">
        <v>78100</v>
      </c>
      <c r="L486" s="27">
        <v>3</v>
      </c>
      <c r="P486" s="96">
        <v>736600</v>
      </c>
      <c r="Q486" s="94">
        <v>41719</v>
      </c>
      <c r="R486" s="94">
        <v>42243</v>
      </c>
      <c r="S486" s="20">
        <f t="shared" si="23"/>
        <v>524</v>
      </c>
    </row>
    <row r="487" spans="1:19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24"/>
        <v>October</v>
      </c>
      <c r="I487" s="24">
        <f t="shared" ca="1" si="25"/>
        <v>22</v>
      </c>
      <c r="J487" s="25" t="s">
        <v>15</v>
      </c>
      <c r="K487" s="26">
        <v>68470</v>
      </c>
      <c r="L487" s="27">
        <v>4</v>
      </c>
      <c r="P487" s="96">
        <v>737560</v>
      </c>
      <c r="Q487" s="94">
        <v>42012</v>
      </c>
      <c r="R487" s="94">
        <v>42844</v>
      </c>
      <c r="S487" s="20">
        <f t="shared" si="23"/>
        <v>832</v>
      </c>
    </row>
    <row r="488" spans="1:19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24"/>
        <v>November</v>
      </c>
      <c r="I488" s="24">
        <f t="shared" ca="1" si="25"/>
        <v>19</v>
      </c>
      <c r="J488" s="25"/>
      <c r="K488" s="26">
        <v>26944</v>
      </c>
      <c r="L488" s="27">
        <v>4</v>
      </c>
      <c r="P488" s="96">
        <v>737765</v>
      </c>
      <c r="Q488" s="94">
        <v>41629</v>
      </c>
      <c r="R488" s="94">
        <v>42379</v>
      </c>
      <c r="S488" s="20">
        <f t="shared" si="23"/>
        <v>750</v>
      </c>
    </row>
    <row r="489" spans="1:19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24"/>
        <v>September</v>
      </c>
      <c r="I489" s="24">
        <f t="shared" ca="1" si="25"/>
        <v>14</v>
      </c>
      <c r="J489" s="25"/>
      <c r="K489" s="26">
        <v>41840</v>
      </c>
      <c r="L489" s="27">
        <v>2</v>
      </c>
      <c r="P489" s="96">
        <v>737794</v>
      </c>
      <c r="Q489" s="94">
        <v>41122</v>
      </c>
      <c r="R489" s="94">
        <v>41623</v>
      </c>
      <c r="S489" s="20">
        <f t="shared" si="23"/>
        <v>501</v>
      </c>
    </row>
    <row r="490" spans="1:19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24"/>
        <v>October</v>
      </c>
      <c r="I490" s="24">
        <f t="shared" ca="1" si="25"/>
        <v>14</v>
      </c>
      <c r="J490" s="25"/>
      <c r="K490" s="26">
        <v>57600</v>
      </c>
      <c r="L490" s="27">
        <v>3</v>
      </c>
      <c r="P490" s="96">
        <v>738991</v>
      </c>
      <c r="Q490" s="94">
        <v>41557</v>
      </c>
      <c r="R490" s="94">
        <v>42373</v>
      </c>
      <c r="S490" s="20">
        <f t="shared" si="23"/>
        <v>816</v>
      </c>
    </row>
    <row r="491" spans="1:19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24"/>
        <v>September</v>
      </c>
      <c r="I491" s="24">
        <f t="shared" ca="1" si="25"/>
        <v>7</v>
      </c>
      <c r="J491" s="25" t="s">
        <v>21</v>
      </c>
      <c r="K491" s="26">
        <v>25690</v>
      </c>
      <c r="L491" s="27">
        <v>2</v>
      </c>
      <c r="P491" s="96">
        <v>740001</v>
      </c>
      <c r="Q491" s="94">
        <v>41704</v>
      </c>
      <c r="R491" s="94">
        <v>42149</v>
      </c>
      <c r="S491" s="20">
        <f t="shared" si="23"/>
        <v>445</v>
      </c>
    </row>
    <row r="492" spans="1:19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24"/>
        <v>May</v>
      </c>
      <c r="I492" s="24">
        <f t="shared" ca="1" si="25"/>
        <v>13</v>
      </c>
      <c r="J492" s="25" t="s">
        <v>19</v>
      </c>
      <c r="K492" s="26">
        <v>47630</v>
      </c>
      <c r="L492" s="27">
        <v>3</v>
      </c>
      <c r="P492" s="96">
        <v>740495</v>
      </c>
      <c r="Q492" s="94">
        <v>41868</v>
      </c>
      <c r="R492" s="94">
        <v>42052</v>
      </c>
      <c r="S492" s="20">
        <f t="shared" si="23"/>
        <v>184</v>
      </c>
    </row>
    <row r="493" spans="1:19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90">
        <v>36374</v>
      </c>
      <c r="H493" s="23" t="str">
        <f t="shared" si="24"/>
        <v>August</v>
      </c>
      <c r="I493" s="24">
        <f t="shared" ca="1" si="25"/>
        <v>17</v>
      </c>
      <c r="J493" s="25" t="s">
        <v>15</v>
      </c>
      <c r="K493" s="26">
        <v>60830</v>
      </c>
      <c r="L493" s="27">
        <v>2</v>
      </c>
      <c r="P493" s="96">
        <v>741803</v>
      </c>
      <c r="Q493" s="94">
        <v>42026</v>
      </c>
      <c r="R493" s="94">
        <v>42509</v>
      </c>
      <c r="S493" s="20">
        <f t="shared" si="23"/>
        <v>483</v>
      </c>
    </row>
    <row r="494" spans="1:19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24"/>
        <v>September</v>
      </c>
      <c r="I494" s="24">
        <f t="shared" ca="1" si="25"/>
        <v>22</v>
      </c>
      <c r="J494" s="25" t="s">
        <v>18</v>
      </c>
      <c r="K494" s="26">
        <v>46550</v>
      </c>
      <c r="L494" s="27">
        <v>4</v>
      </c>
      <c r="P494" s="96">
        <v>741862</v>
      </c>
      <c r="Q494" s="94">
        <v>41527</v>
      </c>
      <c r="R494" s="94">
        <v>41755</v>
      </c>
      <c r="S494" s="20">
        <f t="shared" si="23"/>
        <v>228</v>
      </c>
    </row>
    <row r="495" spans="1:19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24"/>
        <v>October</v>
      </c>
      <c r="I495" s="24">
        <f t="shared" ca="1" si="25"/>
        <v>18</v>
      </c>
      <c r="J495" s="25" t="s">
        <v>15</v>
      </c>
      <c r="K495" s="26">
        <v>46285</v>
      </c>
      <c r="L495" s="27">
        <v>5</v>
      </c>
      <c r="P495" s="96">
        <v>742184</v>
      </c>
      <c r="Q495" s="94">
        <v>41577</v>
      </c>
      <c r="R495" s="94">
        <v>41866</v>
      </c>
      <c r="S495" s="20">
        <f t="shared" si="23"/>
        <v>289</v>
      </c>
    </row>
    <row r="496" spans="1:19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24"/>
        <v>July</v>
      </c>
      <c r="I496" s="24">
        <f t="shared" ca="1" si="25"/>
        <v>17</v>
      </c>
      <c r="J496" s="25" t="s">
        <v>19</v>
      </c>
      <c r="K496" s="26">
        <v>49360</v>
      </c>
      <c r="L496" s="27">
        <v>2</v>
      </c>
      <c r="P496" s="96">
        <v>742678</v>
      </c>
      <c r="Q496" s="94">
        <v>42177</v>
      </c>
      <c r="R496" s="94">
        <v>42521</v>
      </c>
      <c r="S496" s="20">
        <f t="shared" si="23"/>
        <v>344</v>
      </c>
    </row>
    <row r="497" spans="1:19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24"/>
        <v>January</v>
      </c>
      <c r="I497" s="24">
        <f t="shared" ca="1" si="25"/>
        <v>15</v>
      </c>
      <c r="J497" s="25" t="s">
        <v>15</v>
      </c>
      <c r="K497" s="26">
        <v>40340</v>
      </c>
      <c r="L497" s="27">
        <v>2</v>
      </c>
      <c r="P497" s="96">
        <v>746741</v>
      </c>
      <c r="Q497" s="94">
        <v>41442</v>
      </c>
      <c r="R497" s="94">
        <v>42225</v>
      </c>
      <c r="S497" s="20">
        <f t="shared" si="23"/>
        <v>783</v>
      </c>
    </row>
    <row r="498" spans="1:19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24"/>
        <v>May</v>
      </c>
      <c r="I498" s="24">
        <f t="shared" ca="1" si="25"/>
        <v>20</v>
      </c>
      <c r="J498" s="25" t="s">
        <v>21</v>
      </c>
      <c r="K498" s="26">
        <v>48490</v>
      </c>
      <c r="L498" s="27">
        <v>2</v>
      </c>
      <c r="P498" s="96">
        <v>749109</v>
      </c>
      <c r="Q498" s="94">
        <v>40936</v>
      </c>
      <c r="R498" s="94">
        <v>41462</v>
      </c>
      <c r="S498" s="20">
        <f t="shared" si="23"/>
        <v>526</v>
      </c>
    </row>
    <row r="499" spans="1:19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24"/>
        <v>June</v>
      </c>
      <c r="I499" s="24">
        <f t="shared" ca="1" si="25"/>
        <v>14</v>
      </c>
      <c r="J499" s="25" t="s">
        <v>21</v>
      </c>
      <c r="K499" s="26">
        <v>41615</v>
      </c>
      <c r="L499" s="27">
        <v>1</v>
      </c>
      <c r="P499" s="96">
        <v>751418</v>
      </c>
      <c r="Q499" s="94">
        <v>42098</v>
      </c>
      <c r="R499" s="94">
        <v>42787</v>
      </c>
      <c r="S499" s="20">
        <f t="shared" si="23"/>
        <v>689</v>
      </c>
    </row>
    <row r="500" spans="1:19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24"/>
        <v>January</v>
      </c>
      <c r="I500" s="24">
        <f t="shared" ca="1" si="25"/>
        <v>3</v>
      </c>
      <c r="J500" s="25" t="s">
        <v>15</v>
      </c>
      <c r="K500" s="26">
        <v>16925</v>
      </c>
      <c r="L500" s="27">
        <v>1</v>
      </c>
      <c r="P500" s="96">
        <v>751824</v>
      </c>
      <c r="Q500" s="94">
        <v>41979</v>
      </c>
      <c r="R500" s="94">
        <v>42155</v>
      </c>
      <c r="S500" s="20">
        <f t="shared" si="23"/>
        <v>176</v>
      </c>
    </row>
    <row r="501" spans="1:19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24"/>
        <v>January</v>
      </c>
      <c r="I501" s="24">
        <f t="shared" ca="1" si="25"/>
        <v>13</v>
      </c>
      <c r="J501" s="25"/>
      <c r="K501" s="26">
        <v>45420</v>
      </c>
      <c r="L501" s="27">
        <v>1</v>
      </c>
      <c r="P501" s="96">
        <v>752299</v>
      </c>
      <c r="Q501" s="94">
        <v>41088</v>
      </c>
      <c r="R501" s="94">
        <v>41876</v>
      </c>
      <c r="S501" s="20">
        <f t="shared" si="23"/>
        <v>788</v>
      </c>
    </row>
    <row r="502" spans="1:19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24"/>
        <v>November</v>
      </c>
      <c r="I502" s="24">
        <f t="shared" ca="1" si="25"/>
        <v>21</v>
      </c>
      <c r="J502" s="25" t="s">
        <v>18</v>
      </c>
      <c r="K502" s="26">
        <v>31830</v>
      </c>
      <c r="L502" s="27">
        <v>3</v>
      </c>
      <c r="P502" s="96">
        <v>754057</v>
      </c>
      <c r="Q502" s="94">
        <v>41455</v>
      </c>
      <c r="R502" s="94">
        <v>41714</v>
      </c>
      <c r="S502" s="20">
        <f t="shared" si="23"/>
        <v>259</v>
      </c>
    </row>
    <row r="503" spans="1:19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24"/>
        <v>October</v>
      </c>
      <c r="I503" s="24">
        <f t="shared" ca="1" si="25"/>
        <v>5</v>
      </c>
      <c r="J503" s="25" t="s">
        <v>15</v>
      </c>
      <c r="K503" s="26">
        <v>76440</v>
      </c>
      <c r="L503" s="27">
        <v>3</v>
      </c>
      <c r="P503" s="96">
        <v>755535</v>
      </c>
      <c r="Q503" s="94">
        <v>41474</v>
      </c>
      <c r="R503" s="94">
        <v>41973</v>
      </c>
      <c r="S503" s="20">
        <f t="shared" si="23"/>
        <v>499</v>
      </c>
    </row>
    <row r="504" spans="1:19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24"/>
        <v>November</v>
      </c>
      <c r="I504" s="24">
        <f t="shared" ca="1" si="25"/>
        <v>13</v>
      </c>
      <c r="J504" s="25" t="s">
        <v>19</v>
      </c>
      <c r="K504" s="26">
        <v>69410</v>
      </c>
      <c r="L504" s="27">
        <v>4</v>
      </c>
      <c r="P504" s="96">
        <v>756099</v>
      </c>
      <c r="Q504" s="94">
        <v>42340</v>
      </c>
      <c r="R504" s="94">
        <v>42753</v>
      </c>
      <c r="S504" s="20">
        <f t="shared" si="23"/>
        <v>413</v>
      </c>
    </row>
    <row r="505" spans="1:19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24"/>
        <v>September</v>
      </c>
      <c r="I505" s="24">
        <f t="shared" ca="1" si="25"/>
        <v>7</v>
      </c>
      <c r="J505" s="25"/>
      <c r="K505" s="26">
        <v>42540</v>
      </c>
      <c r="L505" s="27">
        <v>5</v>
      </c>
      <c r="P505" s="96">
        <v>756995</v>
      </c>
      <c r="Q505" s="94">
        <v>41616</v>
      </c>
      <c r="R505" s="94">
        <v>42518</v>
      </c>
      <c r="S505" s="20">
        <f t="shared" si="23"/>
        <v>902</v>
      </c>
    </row>
    <row r="506" spans="1:19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24"/>
        <v>May</v>
      </c>
      <c r="I506" s="24">
        <f t="shared" ca="1" si="25"/>
        <v>20</v>
      </c>
      <c r="J506" s="25" t="s">
        <v>15</v>
      </c>
      <c r="K506" s="26">
        <v>73440</v>
      </c>
      <c r="L506" s="27">
        <v>1</v>
      </c>
      <c r="P506" s="96">
        <v>758034</v>
      </c>
      <c r="Q506" s="94">
        <v>42287</v>
      </c>
      <c r="R506" s="94">
        <v>42444</v>
      </c>
      <c r="S506" s="20">
        <f t="shared" si="23"/>
        <v>157</v>
      </c>
    </row>
    <row r="507" spans="1:19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24"/>
        <v>February</v>
      </c>
      <c r="I507" s="24">
        <f t="shared" ca="1" si="25"/>
        <v>17</v>
      </c>
      <c r="J507" s="25" t="s">
        <v>18</v>
      </c>
      <c r="K507" s="26">
        <v>72700</v>
      </c>
      <c r="L507" s="27">
        <v>5</v>
      </c>
      <c r="P507" s="96">
        <v>759288</v>
      </c>
      <c r="Q507" s="94">
        <v>41047</v>
      </c>
      <c r="R507" s="94">
        <v>41707</v>
      </c>
      <c r="S507" s="20">
        <f t="shared" si="23"/>
        <v>660</v>
      </c>
    </row>
    <row r="508" spans="1:19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24"/>
        <v>January</v>
      </c>
      <c r="I508" s="24">
        <f t="shared" ca="1" si="25"/>
        <v>22</v>
      </c>
      <c r="J508" s="25" t="s">
        <v>15</v>
      </c>
      <c r="K508" s="26">
        <v>67920</v>
      </c>
      <c r="L508" s="27">
        <v>4</v>
      </c>
      <c r="P508" s="96">
        <v>761971</v>
      </c>
      <c r="Q508" s="94">
        <v>41320</v>
      </c>
      <c r="R508" s="94">
        <v>42314</v>
      </c>
      <c r="S508" s="20">
        <f t="shared" si="23"/>
        <v>994</v>
      </c>
    </row>
    <row r="509" spans="1:19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24"/>
        <v>February</v>
      </c>
      <c r="I509" s="24">
        <f t="shared" ca="1" si="25"/>
        <v>14</v>
      </c>
      <c r="J509" s="25" t="s">
        <v>19</v>
      </c>
      <c r="K509" s="26">
        <v>51410</v>
      </c>
      <c r="L509" s="27">
        <v>4</v>
      </c>
      <c r="P509" s="96">
        <v>764214</v>
      </c>
      <c r="Q509" s="94">
        <v>41475</v>
      </c>
      <c r="R509" s="94">
        <v>41723</v>
      </c>
      <c r="S509" s="20">
        <f t="shared" si="23"/>
        <v>248</v>
      </c>
    </row>
    <row r="510" spans="1:19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24"/>
        <v>January</v>
      </c>
      <c r="I510" s="24">
        <f t="shared" ca="1" si="25"/>
        <v>19</v>
      </c>
      <c r="J510" s="25" t="s">
        <v>16</v>
      </c>
      <c r="K510" s="26">
        <v>34480</v>
      </c>
      <c r="L510" s="27">
        <v>3</v>
      </c>
      <c r="P510" s="96">
        <v>767050</v>
      </c>
      <c r="Q510" s="94">
        <v>41670</v>
      </c>
      <c r="R510" s="94">
        <v>42519</v>
      </c>
      <c r="S510" s="20">
        <f t="shared" si="23"/>
        <v>849</v>
      </c>
    </row>
    <row r="511" spans="1:19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24"/>
        <v>September</v>
      </c>
      <c r="I511" s="24">
        <f t="shared" ca="1" si="25"/>
        <v>13</v>
      </c>
      <c r="J511" s="25" t="s">
        <v>16</v>
      </c>
      <c r="K511" s="26">
        <v>49930</v>
      </c>
      <c r="L511" s="27">
        <v>1</v>
      </c>
      <c r="P511" s="96">
        <v>767745</v>
      </c>
      <c r="Q511" s="94">
        <v>41428</v>
      </c>
      <c r="R511" s="94">
        <v>41702</v>
      </c>
      <c r="S511" s="20">
        <f t="shared" si="23"/>
        <v>274</v>
      </c>
    </row>
    <row r="512" spans="1:19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24"/>
        <v>October</v>
      </c>
      <c r="I512" s="24">
        <f t="shared" ca="1" si="25"/>
        <v>23</v>
      </c>
      <c r="J512" s="25" t="s">
        <v>15</v>
      </c>
      <c r="K512" s="26">
        <v>24090</v>
      </c>
      <c r="L512" s="27">
        <v>4</v>
      </c>
      <c r="P512" s="96">
        <v>769830</v>
      </c>
      <c r="Q512" s="94">
        <v>41053</v>
      </c>
      <c r="R512" s="94">
        <v>41428</v>
      </c>
      <c r="S512" s="20">
        <f t="shared" si="23"/>
        <v>375</v>
      </c>
    </row>
    <row r="513" spans="1:19" x14ac:dyDescent="0.25">
      <c r="A513" s="20" t="s">
        <v>693</v>
      </c>
      <c r="B513" s="22" t="s">
        <v>240</v>
      </c>
      <c r="C513" s="20" t="s">
        <v>30</v>
      </c>
      <c r="D513" s="43">
        <v>991764142</v>
      </c>
      <c r="E513" s="47">
        <v>9192490678</v>
      </c>
      <c r="F513" s="20" t="s">
        <v>13</v>
      </c>
      <c r="G513" s="90">
        <v>35857</v>
      </c>
      <c r="H513" s="23" t="str">
        <f t="shared" si="24"/>
        <v>March</v>
      </c>
      <c r="I513" s="24">
        <f t="shared" ca="1" si="25"/>
        <v>18</v>
      </c>
      <c r="J513" s="25"/>
      <c r="K513" s="26">
        <v>81930</v>
      </c>
      <c r="L513" s="27">
        <v>5</v>
      </c>
      <c r="P513" s="96">
        <v>770010</v>
      </c>
      <c r="Q513" s="94">
        <v>41451</v>
      </c>
      <c r="R513" s="94">
        <v>42156</v>
      </c>
      <c r="S513" s="20">
        <f t="shared" si="23"/>
        <v>705</v>
      </c>
    </row>
    <row r="514" spans="1:19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si="24"/>
        <v>December</v>
      </c>
      <c r="I514" s="24">
        <f t="shared" ca="1" si="25"/>
        <v>21</v>
      </c>
      <c r="J514" s="25" t="s">
        <v>15</v>
      </c>
      <c r="K514" s="26">
        <v>71150</v>
      </c>
      <c r="L514" s="27">
        <v>2</v>
      </c>
      <c r="P514" s="96">
        <v>770340</v>
      </c>
      <c r="Q514" s="94">
        <v>41261</v>
      </c>
      <c r="R514" s="94">
        <v>41935</v>
      </c>
      <c r="S514" s="20">
        <f t="shared" ref="S514:S577" si="26">DATEDIF(Q514,R514,"d")</f>
        <v>674</v>
      </c>
    </row>
    <row r="515" spans="1:19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24"/>
        <v>July</v>
      </c>
      <c r="I515" s="24">
        <f t="shared" ca="1" si="25"/>
        <v>14</v>
      </c>
      <c r="J515" s="25" t="s">
        <v>19</v>
      </c>
      <c r="K515" s="26">
        <v>35460</v>
      </c>
      <c r="L515" s="27">
        <v>1</v>
      </c>
      <c r="P515" s="96">
        <v>770633</v>
      </c>
      <c r="Q515" s="94">
        <v>41626</v>
      </c>
      <c r="R515" s="94">
        <v>41960</v>
      </c>
      <c r="S515" s="20">
        <f t="shared" si="26"/>
        <v>334</v>
      </c>
    </row>
    <row r="516" spans="1:19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ref="H516:H579" si="27">CHOOSE(MONTH(G516),"January","February","March","April","May","June","July","August","September","October","November","December")</f>
        <v>April</v>
      </c>
      <c r="I516" s="24">
        <f t="shared" ref="I516:I579" ca="1" si="28">DATEDIF(G516,TODAY(),"Y")</f>
        <v>16</v>
      </c>
      <c r="J516" s="25" t="s">
        <v>18</v>
      </c>
      <c r="K516" s="26">
        <v>70020</v>
      </c>
      <c r="L516" s="27">
        <v>3</v>
      </c>
      <c r="P516" s="96">
        <v>771099</v>
      </c>
      <c r="Q516" s="94">
        <v>42097</v>
      </c>
      <c r="R516" s="94">
        <v>42500</v>
      </c>
      <c r="S516" s="20">
        <f t="shared" si="26"/>
        <v>403</v>
      </c>
    </row>
    <row r="517" spans="1:19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27"/>
        <v>September</v>
      </c>
      <c r="I517" s="24">
        <f t="shared" ca="1" si="28"/>
        <v>19</v>
      </c>
      <c r="J517" s="25" t="s">
        <v>19</v>
      </c>
      <c r="K517" s="26">
        <v>10700</v>
      </c>
      <c r="L517" s="27">
        <v>4</v>
      </c>
      <c r="P517" s="96">
        <v>772451</v>
      </c>
      <c r="Q517" s="94">
        <v>41782</v>
      </c>
      <c r="R517" s="94">
        <v>42431</v>
      </c>
      <c r="S517" s="20">
        <f t="shared" si="26"/>
        <v>649</v>
      </c>
    </row>
    <row r="518" spans="1:19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27"/>
        <v>March</v>
      </c>
      <c r="I518" s="24">
        <f t="shared" ca="1" si="28"/>
        <v>16</v>
      </c>
      <c r="J518" s="25" t="s">
        <v>15</v>
      </c>
      <c r="K518" s="26">
        <v>60100</v>
      </c>
      <c r="L518" s="27">
        <v>1</v>
      </c>
      <c r="P518" s="96">
        <v>773293</v>
      </c>
      <c r="Q518" s="94">
        <v>41492</v>
      </c>
      <c r="R518" s="94">
        <v>42423</v>
      </c>
      <c r="S518" s="20">
        <f t="shared" si="26"/>
        <v>931</v>
      </c>
    </row>
    <row r="519" spans="1:19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27"/>
        <v>September</v>
      </c>
      <c r="I519" s="24">
        <f t="shared" ca="1" si="28"/>
        <v>8</v>
      </c>
      <c r="J519" s="25" t="s">
        <v>18</v>
      </c>
      <c r="K519" s="26">
        <v>76584</v>
      </c>
      <c r="L519" s="27">
        <v>1</v>
      </c>
      <c r="P519" s="96">
        <v>773915</v>
      </c>
      <c r="Q519" s="94">
        <v>42274</v>
      </c>
      <c r="R519" s="94">
        <v>42889</v>
      </c>
      <c r="S519" s="20">
        <f t="shared" si="26"/>
        <v>615</v>
      </c>
    </row>
    <row r="520" spans="1:19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27"/>
        <v>January</v>
      </c>
      <c r="I520" s="24">
        <f t="shared" ca="1" si="28"/>
        <v>15</v>
      </c>
      <c r="J520" s="25"/>
      <c r="K520" s="26">
        <v>45050</v>
      </c>
      <c r="L520" s="27">
        <v>1</v>
      </c>
      <c r="P520" s="96">
        <v>774750</v>
      </c>
      <c r="Q520" s="94">
        <v>41954</v>
      </c>
      <c r="R520" s="94">
        <v>42249</v>
      </c>
      <c r="S520" s="20">
        <f t="shared" si="26"/>
        <v>295</v>
      </c>
    </row>
    <row r="521" spans="1:19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27"/>
        <v>July</v>
      </c>
      <c r="I521" s="24">
        <f t="shared" ca="1" si="28"/>
        <v>7</v>
      </c>
      <c r="J521" s="25" t="s">
        <v>19</v>
      </c>
      <c r="K521" s="26">
        <v>47705</v>
      </c>
      <c r="L521" s="27">
        <v>5</v>
      </c>
      <c r="P521" s="96">
        <v>775311</v>
      </c>
      <c r="Q521" s="94">
        <v>41904</v>
      </c>
      <c r="R521" s="94">
        <v>42164</v>
      </c>
      <c r="S521" s="20">
        <f t="shared" si="26"/>
        <v>260</v>
      </c>
    </row>
    <row r="522" spans="1:19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27"/>
        <v>July</v>
      </c>
      <c r="I522" s="24">
        <f t="shared" ca="1" si="28"/>
        <v>19</v>
      </c>
      <c r="J522" s="25"/>
      <c r="K522" s="26">
        <v>64263</v>
      </c>
      <c r="L522" s="27">
        <v>3</v>
      </c>
      <c r="P522" s="96">
        <v>775520</v>
      </c>
      <c r="Q522" s="94">
        <v>42044</v>
      </c>
      <c r="R522" s="94">
        <v>42498</v>
      </c>
      <c r="S522" s="20">
        <f t="shared" si="26"/>
        <v>454</v>
      </c>
    </row>
    <row r="523" spans="1:19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27"/>
        <v>December</v>
      </c>
      <c r="I523" s="24">
        <f t="shared" ca="1" si="28"/>
        <v>11</v>
      </c>
      <c r="J523" s="25" t="s">
        <v>21</v>
      </c>
      <c r="K523" s="26">
        <v>64130</v>
      </c>
      <c r="L523" s="27">
        <v>1</v>
      </c>
      <c r="P523" s="96">
        <v>778649</v>
      </c>
      <c r="Q523" s="94">
        <v>41797</v>
      </c>
      <c r="R523" s="94">
        <v>41988</v>
      </c>
      <c r="S523" s="20">
        <f t="shared" si="26"/>
        <v>191</v>
      </c>
    </row>
    <row r="524" spans="1:19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27"/>
        <v>March</v>
      </c>
      <c r="I524" s="24">
        <f t="shared" ca="1" si="28"/>
        <v>22</v>
      </c>
      <c r="J524" s="25" t="s">
        <v>21</v>
      </c>
      <c r="K524" s="26">
        <v>44560</v>
      </c>
      <c r="L524" s="27">
        <v>2</v>
      </c>
      <c r="P524" s="96">
        <v>779756</v>
      </c>
      <c r="Q524" s="94">
        <v>42287</v>
      </c>
      <c r="R524" s="94">
        <v>42433</v>
      </c>
      <c r="S524" s="20">
        <f t="shared" si="26"/>
        <v>146</v>
      </c>
    </row>
    <row r="525" spans="1:19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27"/>
        <v>January</v>
      </c>
      <c r="I525" s="24">
        <f t="shared" ca="1" si="28"/>
        <v>20</v>
      </c>
      <c r="J525" s="25"/>
      <c r="K525" s="26">
        <v>26484</v>
      </c>
      <c r="L525" s="27">
        <v>5</v>
      </c>
      <c r="P525" s="96">
        <v>779847</v>
      </c>
      <c r="Q525" s="94">
        <v>42042</v>
      </c>
      <c r="R525" s="94">
        <v>42925</v>
      </c>
      <c r="S525" s="20">
        <f t="shared" si="26"/>
        <v>883</v>
      </c>
    </row>
    <row r="526" spans="1:19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27"/>
        <v>September</v>
      </c>
      <c r="I526" s="24">
        <f t="shared" ca="1" si="28"/>
        <v>21</v>
      </c>
      <c r="J526" s="25" t="s">
        <v>21</v>
      </c>
      <c r="K526" s="26">
        <v>27710</v>
      </c>
      <c r="L526" s="27">
        <v>3</v>
      </c>
      <c r="P526" s="96">
        <v>783898</v>
      </c>
      <c r="Q526" s="94">
        <v>41490</v>
      </c>
      <c r="R526" s="94">
        <v>41881</v>
      </c>
      <c r="S526" s="20">
        <f t="shared" si="26"/>
        <v>391</v>
      </c>
    </row>
    <row r="527" spans="1:19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27"/>
        <v>March</v>
      </c>
      <c r="I527" s="24">
        <f t="shared" ca="1" si="28"/>
        <v>16</v>
      </c>
      <c r="J527" s="25" t="s">
        <v>18</v>
      </c>
      <c r="K527" s="26">
        <v>66430</v>
      </c>
      <c r="L527" s="27">
        <v>2</v>
      </c>
      <c r="P527" s="96">
        <v>784182</v>
      </c>
      <c r="Q527" s="94">
        <v>42120</v>
      </c>
      <c r="R527" s="94">
        <v>43050</v>
      </c>
      <c r="S527" s="20">
        <f t="shared" si="26"/>
        <v>930</v>
      </c>
    </row>
    <row r="528" spans="1:19" x14ac:dyDescent="0.25">
      <c r="A528" s="20" t="s">
        <v>246</v>
      </c>
      <c r="B528" s="22" t="s">
        <v>941</v>
      </c>
      <c r="C528" s="20" t="s">
        <v>30</v>
      </c>
      <c r="D528" s="43">
        <v>983891302</v>
      </c>
      <c r="E528" s="47">
        <v>9191462245</v>
      </c>
      <c r="F528" s="20" t="s">
        <v>14</v>
      </c>
      <c r="G528" s="90">
        <v>36457</v>
      </c>
      <c r="H528" s="23" t="str">
        <f t="shared" si="27"/>
        <v>October</v>
      </c>
      <c r="I528" s="24">
        <f t="shared" ca="1" si="28"/>
        <v>17</v>
      </c>
      <c r="J528" s="25" t="s">
        <v>15</v>
      </c>
      <c r="K528" s="26">
        <v>81640</v>
      </c>
      <c r="L528" s="27">
        <v>4</v>
      </c>
      <c r="P528" s="96">
        <v>786614</v>
      </c>
      <c r="Q528" s="94">
        <v>41471</v>
      </c>
      <c r="R528" s="94">
        <v>41858</v>
      </c>
      <c r="S528" s="20">
        <f t="shared" si="26"/>
        <v>387</v>
      </c>
    </row>
    <row r="529" spans="1:19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27"/>
        <v>June</v>
      </c>
      <c r="I529" s="24">
        <f t="shared" ca="1" si="28"/>
        <v>12</v>
      </c>
      <c r="J529" s="25" t="s">
        <v>16</v>
      </c>
      <c r="K529" s="26">
        <v>12545</v>
      </c>
      <c r="L529" s="27">
        <v>4</v>
      </c>
      <c r="P529" s="96">
        <v>787003</v>
      </c>
      <c r="Q529" s="94">
        <v>41552</v>
      </c>
      <c r="R529" s="94">
        <v>41667</v>
      </c>
      <c r="S529" s="20">
        <f t="shared" si="26"/>
        <v>115</v>
      </c>
    </row>
    <row r="530" spans="1:19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90">
        <v>38577</v>
      </c>
      <c r="H530" s="23" t="str">
        <f t="shared" si="27"/>
        <v>August</v>
      </c>
      <c r="I530" s="24">
        <f t="shared" ca="1" si="28"/>
        <v>11</v>
      </c>
      <c r="J530" s="25"/>
      <c r="K530" s="26">
        <v>73390</v>
      </c>
      <c r="L530" s="27">
        <v>2</v>
      </c>
      <c r="P530" s="96">
        <v>787987</v>
      </c>
      <c r="Q530" s="94">
        <v>41180</v>
      </c>
      <c r="R530" s="94">
        <v>41572</v>
      </c>
      <c r="S530" s="20">
        <f t="shared" si="26"/>
        <v>392</v>
      </c>
    </row>
    <row r="531" spans="1:19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27"/>
        <v>April</v>
      </c>
      <c r="I531" s="24">
        <f t="shared" ca="1" si="28"/>
        <v>10</v>
      </c>
      <c r="J531" s="25"/>
      <c r="K531" s="26">
        <v>64220</v>
      </c>
      <c r="L531" s="27">
        <v>5</v>
      </c>
      <c r="P531" s="96">
        <v>789032</v>
      </c>
      <c r="Q531" s="94">
        <v>41189</v>
      </c>
      <c r="R531" s="94">
        <v>41938</v>
      </c>
      <c r="S531" s="20">
        <f t="shared" si="26"/>
        <v>749</v>
      </c>
    </row>
    <row r="532" spans="1:19" x14ac:dyDescent="0.25">
      <c r="A532" s="20" t="s">
        <v>959</v>
      </c>
      <c r="B532" s="22" t="s">
        <v>939</v>
      </c>
      <c r="C532" s="20" t="s">
        <v>944</v>
      </c>
      <c r="D532" s="43">
        <v>444159297</v>
      </c>
      <c r="E532" s="47">
        <v>2522456406</v>
      </c>
      <c r="F532" s="20" t="s">
        <v>14</v>
      </c>
      <c r="G532" s="90">
        <v>34446</v>
      </c>
      <c r="H532" s="23" t="str">
        <f t="shared" si="27"/>
        <v>April</v>
      </c>
      <c r="I532" s="24">
        <f t="shared" ca="1" si="28"/>
        <v>22</v>
      </c>
      <c r="J532" s="25" t="s">
        <v>15</v>
      </c>
      <c r="K532" s="26">
        <v>81530</v>
      </c>
      <c r="L532" s="27">
        <v>5</v>
      </c>
      <c r="P532" s="96">
        <v>789559</v>
      </c>
      <c r="Q532" s="94">
        <v>42111</v>
      </c>
      <c r="R532" s="94">
        <v>42437</v>
      </c>
      <c r="S532" s="20">
        <f t="shared" si="26"/>
        <v>326</v>
      </c>
    </row>
    <row r="533" spans="1:19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27"/>
        <v>January</v>
      </c>
      <c r="I533" s="24">
        <f t="shared" ca="1" si="28"/>
        <v>15</v>
      </c>
      <c r="J533" s="25" t="s">
        <v>16</v>
      </c>
      <c r="K533" s="26">
        <v>36890</v>
      </c>
      <c r="L533" s="27">
        <v>1</v>
      </c>
      <c r="P533" s="96">
        <v>791973</v>
      </c>
      <c r="Q533" s="94">
        <v>42351</v>
      </c>
      <c r="R533" s="94">
        <v>42506</v>
      </c>
      <c r="S533" s="20">
        <f t="shared" si="26"/>
        <v>155</v>
      </c>
    </row>
    <row r="534" spans="1:19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27"/>
        <v>April</v>
      </c>
      <c r="I534" s="24">
        <f t="shared" ca="1" si="28"/>
        <v>15</v>
      </c>
      <c r="J534" s="25"/>
      <c r="K534" s="26">
        <v>76930</v>
      </c>
      <c r="L534" s="27">
        <v>1</v>
      </c>
      <c r="P534" s="96">
        <v>793563</v>
      </c>
      <c r="Q534" s="94">
        <v>41545</v>
      </c>
      <c r="R534" s="94">
        <v>41984</v>
      </c>
      <c r="S534" s="20">
        <f t="shared" si="26"/>
        <v>439</v>
      </c>
    </row>
    <row r="535" spans="1:19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si="27"/>
        <v>October</v>
      </c>
      <c r="I535" s="24">
        <f t="shared" ca="1" si="28"/>
        <v>17</v>
      </c>
      <c r="J535" s="25"/>
      <c r="K535" s="26">
        <v>49530</v>
      </c>
      <c r="L535" s="27">
        <v>4</v>
      </c>
      <c r="P535" s="96">
        <v>796755</v>
      </c>
      <c r="Q535" s="94">
        <v>41880</v>
      </c>
      <c r="R535" s="94">
        <v>42325</v>
      </c>
      <c r="S535" s="20">
        <f t="shared" si="26"/>
        <v>445</v>
      </c>
    </row>
    <row r="536" spans="1:19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27"/>
        <v>January</v>
      </c>
      <c r="I536" s="24">
        <f t="shared" ca="1" si="28"/>
        <v>15</v>
      </c>
      <c r="J536" s="25" t="s">
        <v>15</v>
      </c>
      <c r="K536" s="26">
        <v>75120</v>
      </c>
      <c r="L536" s="27">
        <v>5</v>
      </c>
      <c r="P536" s="96">
        <v>798189</v>
      </c>
      <c r="Q536" s="94">
        <v>42363</v>
      </c>
      <c r="R536" s="94">
        <v>42466</v>
      </c>
      <c r="S536" s="20">
        <f t="shared" si="26"/>
        <v>103</v>
      </c>
    </row>
    <row r="537" spans="1:19" x14ac:dyDescent="0.25">
      <c r="A537" s="20" t="s">
        <v>337</v>
      </c>
      <c r="B537" s="22" t="s">
        <v>938</v>
      </c>
      <c r="C537" s="20" t="s">
        <v>27</v>
      </c>
      <c r="D537" s="43">
        <v>923123594</v>
      </c>
      <c r="E537" s="47">
        <v>2528669137</v>
      </c>
      <c r="F537" s="20" t="s">
        <v>14</v>
      </c>
      <c r="G537" s="90">
        <v>37108</v>
      </c>
      <c r="H537" s="23" t="str">
        <f t="shared" si="27"/>
        <v>August</v>
      </c>
      <c r="I537" s="24">
        <f t="shared" ca="1" si="28"/>
        <v>15</v>
      </c>
      <c r="J537" s="25" t="s">
        <v>16</v>
      </c>
      <c r="K537" s="26">
        <v>81400</v>
      </c>
      <c r="L537" s="27">
        <v>2</v>
      </c>
      <c r="P537" s="96">
        <v>798846</v>
      </c>
      <c r="Q537" s="94">
        <v>42141</v>
      </c>
      <c r="R537" s="94">
        <v>42272</v>
      </c>
      <c r="S537" s="20">
        <f t="shared" si="26"/>
        <v>131</v>
      </c>
    </row>
    <row r="538" spans="1:19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27"/>
        <v>November</v>
      </c>
      <c r="I538" s="24">
        <f t="shared" ca="1" si="28"/>
        <v>7</v>
      </c>
      <c r="J538" s="25" t="s">
        <v>15</v>
      </c>
      <c r="K538" s="26">
        <v>73830</v>
      </c>
      <c r="L538" s="27">
        <v>2</v>
      </c>
      <c r="P538" s="96">
        <v>801307</v>
      </c>
      <c r="Q538" s="94">
        <v>41588</v>
      </c>
      <c r="R538" s="94">
        <v>41784</v>
      </c>
      <c r="S538" s="20">
        <f t="shared" si="26"/>
        <v>196</v>
      </c>
    </row>
    <row r="539" spans="1:19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27"/>
        <v>October</v>
      </c>
      <c r="I539" s="24">
        <f t="shared" ca="1" si="28"/>
        <v>18</v>
      </c>
      <c r="J539" s="25" t="s">
        <v>16</v>
      </c>
      <c r="K539" s="26">
        <v>32835</v>
      </c>
      <c r="L539" s="27">
        <v>2</v>
      </c>
      <c r="P539" s="96">
        <v>801810</v>
      </c>
      <c r="Q539" s="94">
        <v>41597</v>
      </c>
      <c r="R539" s="94">
        <v>42249</v>
      </c>
      <c r="S539" s="20">
        <f t="shared" si="26"/>
        <v>652</v>
      </c>
    </row>
    <row r="540" spans="1:19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27"/>
        <v>August</v>
      </c>
      <c r="I540" s="24">
        <f t="shared" ca="1" si="28"/>
        <v>19</v>
      </c>
      <c r="J540" s="25"/>
      <c r="K540" s="26">
        <v>45040</v>
      </c>
      <c r="L540" s="27">
        <v>5</v>
      </c>
      <c r="P540" s="96">
        <v>802345</v>
      </c>
      <c r="Q540" s="94">
        <v>40977</v>
      </c>
      <c r="R540" s="94">
        <v>41672</v>
      </c>
      <c r="S540" s="20">
        <f t="shared" si="26"/>
        <v>695</v>
      </c>
    </row>
    <row r="541" spans="1:19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27"/>
        <v>November</v>
      </c>
      <c r="I541" s="24">
        <f t="shared" ca="1" si="28"/>
        <v>2</v>
      </c>
      <c r="J541" s="25" t="s">
        <v>16</v>
      </c>
      <c r="K541" s="26">
        <v>40260</v>
      </c>
      <c r="L541" s="27">
        <v>5</v>
      </c>
      <c r="P541" s="96">
        <v>803997</v>
      </c>
      <c r="Q541" s="94">
        <v>42153</v>
      </c>
      <c r="R541" s="94">
        <v>42523</v>
      </c>
      <c r="S541" s="20">
        <f t="shared" si="26"/>
        <v>370</v>
      </c>
    </row>
    <row r="542" spans="1:19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27"/>
        <v>January</v>
      </c>
      <c r="I542" s="24">
        <f t="shared" ca="1" si="28"/>
        <v>14</v>
      </c>
      <c r="J542" s="25" t="s">
        <v>19</v>
      </c>
      <c r="K542" s="26">
        <v>11065</v>
      </c>
      <c r="L542" s="27">
        <v>1</v>
      </c>
      <c r="P542" s="96">
        <v>804715</v>
      </c>
      <c r="Q542" s="94">
        <v>41238</v>
      </c>
      <c r="R542" s="94">
        <v>42121</v>
      </c>
      <c r="S542" s="20">
        <f t="shared" si="26"/>
        <v>883</v>
      </c>
    </row>
    <row r="543" spans="1:19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27"/>
        <v>February</v>
      </c>
      <c r="I543" s="24">
        <f t="shared" ca="1" si="28"/>
        <v>6</v>
      </c>
      <c r="J543" s="25" t="s">
        <v>18</v>
      </c>
      <c r="K543" s="26">
        <v>71030</v>
      </c>
      <c r="L543" s="27">
        <v>3</v>
      </c>
      <c r="P543" s="96">
        <v>804785</v>
      </c>
      <c r="Q543" s="94">
        <v>42286</v>
      </c>
      <c r="R543" s="94">
        <v>43240</v>
      </c>
      <c r="S543" s="20">
        <f t="shared" si="26"/>
        <v>954</v>
      </c>
    </row>
    <row r="544" spans="1:19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27"/>
        <v>April</v>
      </c>
      <c r="I544" s="24">
        <f t="shared" ca="1" si="28"/>
        <v>15</v>
      </c>
      <c r="J544" s="25" t="s">
        <v>15</v>
      </c>
      <c r="K544" s="26">
        <v>47885</v>
      </c>
      <c r="L544" s="27">
        <v>1</v>
      </c>
      <c r="P544" s="96">
        <v>805072</v>
      </c>
      <c r="Q544" s="94">
        <v>41139</v>
      </c>
      <c r="R544" s="94">
        <v>41804</v>
      </c>
      <c r="S544" s="20">
        <f t="shared" si="26"/>
        <v>665</v>
      </c>
    </row>
    <row r="545" spans="1:19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27"/>
        <v>November</v>
      </c>
      <c r="I545" s="24">
        <f t="shared" ca="1" si="28"/>
        <v>19</v>
      </c>
      <c r="J545" s="25"/>
      <c r="K545" s="26">
        <v>56650</v>
      </c>
      <c r="L545" s="27">
        <v>1</v>
      </c>
      <c r="P545" s="96">
        <v>806149</v>
      </c>
      <c r="Q545" s="94">
        <v>42167</v>
      </c>
      <c r="R545" s="94">
        <v>42354</v>
      </c>
      <c r="S545" s="20">
        <f t="shared" si="26"/>
        <v>187</v>
      </c>
    </row>
    <row r="546" spans="1:19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27"/>
        <v>September</v>
      </c>
      <c r="I546" s="24">
        <f t="shared" ca="1" si="28"/>
        <v>23</v>
      </c>
      <c r="J546" s="25" t="s">
        <v>16</v>
      </c>
      <c r="K546" s="26">
        <v>35320</v>
      </c>
      <c r="L546" s="27">
        <v>3</v>
      </c>
      <c r="P546" s="96">
        <v>806744</v>
      </c>
      <c r="Q546" s="94">
        <v>42287</v>
      </c>
      <c r="R546" s="94">
        <v>43158</v>
      </c>
      <c r="S546" s="20">
        <f t="shared" si="26"/>
        <v>871</v>
      </c>
    </row>
    <row r="547" spans="1:19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27"/>
        <v>June</v>
      </c>
      <c r="I547" s="24">
        <f t="shared" ca="1" si="28"/>
        <v>3</v>
      </c>
      <c r="J547" s="25" t="s">
        <v>19</v>
      </c>
      <c r="K547" s="26">
        <v>70730</v>
      </c>
      <c r="L547" s="27">
        <v>1</v>
      </c>
      <c r="P547" s="96">
        <v>806998</v>
      </c>
      <c r="Q547" s="94">
        <v>41249</v>
      </c>
      <c r="R547" s="94">
        <v>41621</v>
      </c>
      <c r="S547" s="20">
        <f t="shared" si="26"/>
        <v>372</v>
      </c>
    </row>
    <row r="548" spans="1:19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27"/>
        <v>September</v>
      </c>
      <c r="I548" s="24">
        <f t="shared" ca="1" si="28"/>
        <v>17</v>
      </c>
      <c r="J548" s="25" t="s">
        <v>21</v>
      </c>
      <c r="K548" s="26">
        <v>26510</v>
      </c>
      <c r="L548" s="27">
        <v>1</v>
      </c>
      <c r="P548" s="96">
        <v>808701</v>
      </c>
      <c r="Q548" s="94">
        <v>41392</v>
      </c>
      <c r="R548" s="94">
        <v>42310</v>
      </c>
      <c r="S548" s="20">
        <f t="shared" si="26"/>
        <v>918</v>
      </c>
    </row>
    <row r="549" spans="1:19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27"/>
        <v>November</v>
      </c>
      <c r="I549" s="24">
        <f t="shared" ca="1" si="28"/>
        <v>2</v>
      </c>
      <c r="J549" s="25"/>
      <c r="K549" s="26">
        <v>57110</v>
      </c>
      <c r="L549" s="27">
        <v>3</v>
      </c>
      <c r="P549" s="96">
        <v>810053</v>
      </c>
      <c r="Q549" s="94">
        <v>41901</v>
      </c>
      <c r="R549" s="94">
        <v>42884</v>
      </c>
      <c r="S549" s="20">
        <f t="shared" si="26"/>
        <v>983</v>
      </c>
    </row>
    <row r="550" spans="1:19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90">
        <v>37179</v>
      </c>
      <c r="H550" s="23" t="str">
        <f t="shared" si="27"/>
        <v>October</v>
      </c>
      <c r="I550" s="24">
        <f t="shared" ca="1" si="28"/>
        <v>15</v>
      </c>
      <c r="J550" s="25" t="s">
        <v>19</v>
      </c>
      <c r="K550" s="26">
        <v>61330</v>
      </c>
      <c r="L550" s="27">
        <v>1</v>
      </c>
      <c r="P550" s="96">
        <v>811183</v>
      </c>
      <c r="Q550" s="94">
        <v>40932</v>
      </c>
      <c r="R550" s="94">
        <v>41927</v>
      </c>
      <c r="S550" s="20">
        <f t="shared" si="26"/>
        <v>995</v>
      </c>
    </row>
    <row r="551" spans="1:19" x14ac:dyDescent="0.25">
      <c r="A551" s="20" t="s">
        <v>948</v>
      </c>
      <c r="B551" s="22" t="s">
        <v>7</v>
      </c>
      <c r="C551" s="20" t="s">
        <v>36</v>
      </c>
      <c r="D551" s="43">
        <v>683670378</v>
      </c>
      <c r="E551" s="47">
        <v>9196259106</v>
      </c>
      <c r="F551" s="20" t="s">
        <v>14</v>
      </c>
      <c r="G551" s="90">
        <v>39257</v>
      </c>
      <c r="H551" s="23" t="str">
        <f t="shared" si="27"/>
        <v>June</v>
      </c>
      <c r="I551" s="24">
        <f t="shared" ca="1" si="28"/>
        <v>9</v>
      </c>
      <c r="J551" s="25" t="s">
        <v>19</v>
      </c>
      <c r="K551" s="26">
        <v>81340</v>
      </c>
      <c r="L551" s="27">
        <v>2</v>
      </c>
      <c r="P551" s="96">
        <v>811195</v>
      </c>
      <c r="Q551" s="94">
        <v>41613</v>
      </c>
      <c r="R551" s="94">
        <v>42227</v>
      </c>
      <c r="S551" s="20">
        <f t="shared" si="26"/>
        <v>614</v>
      </c>
    </row>
    <row r="552" spans="1:19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27"/>
        <v>August</v>
      </c>
      <c r="I552" s="24">
        <f t="shared" ca="1" si="28"/>
        <v>15</v>
      </c>
      <c r="J552" s="25"/>
      <c r="K552" s="26">
        <v>31270</v>
      </c>
      <c r="L552" s="27">
        <v>5</v>
      </c>
      <c r="P552" s="96">
        <v>811357</v>
      </c>
      <c r="Q552" s="94">
        <v>42075</v>
      </c>
      <c r="R552" s="94">
        <v>42282</v>
      </c>
      <c r="S552" s="20">
        <f t="shared" si="26"/>
        <v>207</v>
      </c>
    </row>
    <row r="553" spans="1:19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27"/>
        <v>August</v>
      </c>
      <c r="I553" s="24">
        <f t="shared" ca="1" si="28"/>
        <v>18</v>
      </c>
      <c r="J553" s="25"/>
      <c r="K553" s="26">
        <v>64390</v>
      </c>
      <c r="L553" s="27">
        <v>2</v>
      </c>
      <c r="P553" s="96">
        <v>814043</v>
      </c>
      <c r="Q553" s="94">
        <v>41622</v>
      </c>
      <c r="R553" s="94">
        <v>41727</v>
      </c>
      <c r="S553" s="20">
        <f t="shared" si="26"/>
        <v>105</v>
      </c>
    </row>
    <row r="554" spans="1:19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27"/>
        <v>January</v>
      </c>
      <c r="I554" s="24">
        <f t="shared" ca="1" si="28"/>
        <v>6</v>
      </c>
      <c r="J554" s="25" t="s">
        <v>15</v>
      </c>
      <c r="K554" s="26">
        <v>24980</v>
      </c>
      <c r="L554" s="27">
        <v>3</v>
      </c>
      <c r="P554" s="96">
        <v>815576</v>
      </c>
      <c r="Q554" s="94">
        <v>42202</v>
      </c>
      <c r="R554" s="94">
        <v>42878</v>
      </c>
      <c r="S554" s="20">
        <f t="shared" si="26"/>
        <v>676</v>
      </c>
    </row>
    <row r="555" spans="1:19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27"/>
        <v>March</v>
      </c>
      <c r="I555" s="24">
        <f t="shared" ca="1" si="28"/>
        <v>16</v>
      </c>
      <c r="J555" s="25" t="s">
        <v>18</v>
      </c>
      <c r="K555" s="26">
        <v>24340</v>
      </c>
      <c r="L555" s="27">
        <v>4</v>
      </c>
      <c r="P555" s="96">
        <v>815591</v>
      </c>
      <c r="Q555" s="94">
        <v>41469</v>
      </c>
      <c r="R555" s="94">
        <v>42139</v>
      </c>
      <c r="S555" s="20">
        <f t="shared" si="26"/>
        <v>670</v>
      </c>
    </row>
    <row r="556" spans="1:19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27"/>
        <v>April</v>
      </c>
      <c r="I556" s="24">
        <f t="shared" ca="1" si="28"/>
        <v>17</v>
      </c>
      <c r="J556" s="25" t="s">
        <v>15</v>
      </c>
      <c r="K556" s="26">
        <v>27130</v>
      </c>
      <c r="L556" s="27">
        <v>5</v>
      </c>
      <c r="P556" s="96">
        <v>815849</v>
      </c>
      <c r="Q556" s="94">
        <v>42182</v>
      </c>
      <c r="R556" s="94">
        <v>42666</v>
      </c>
      <c r="S556" s="20">
        <f t="shared" si="26"/>
        <v>484</v>
      </c>
    </row>
    <row r="557" spans="1:19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27"/>
        <v>November</v>
      </c>
      <c r="I557" s="24">
        <f t="shared" ca="1" si="28"/>
        <v>17</v>
      </c>
      <c r="J557" s="25" t="s">
        <v>15</v>
      </c>
      <c r="K557" s="26">
        <v>11025</v>
      </c>
      <c r="L557" s="27">
        <v>1</v>
      </c>
      <c r="P557" s="96">
        <v>816481</v>
      </c>
      <c r="Q557" s="94">
        <v>41357</v>
      </c>
      <c r="R557" s="94">
        <v>42059</v>
      </c>
      <c r="S557" s="20">
        <f t="shared" si="26"/>
        <v>702</v>
      </c>
    </row>
    <row r="558" spans="1:19" x14ac:dyDescent="0.25">
      <c r="A558" s="20" t="s">
        <v>714</v>
      </c>
      <c r="B558" s="22" t="s">
        <v>939</v>
      </c>
      <c r="C558" s="20" t="s">
        <v>25</v>
      </c>
      <c r="D558" s="43">
        <v>249760737</v>
      </c>
      <c r="E558" s="47">
        <v>2522969056</v>
      </c>
      <c r="F558" s="20" t="s">
        <v>13</v>
      </c>
      <c r="G558" s="90">
        <v>34859</v>
      </c>
      <c r="H558" s="23" t="str">
        <f t="shared" si="27"/>
        <v>June</v>
      </c>
      <c r="I558" s="24">
        <f t="shared" ca="1" si="28"/>
        <v>21</v>
      </c>
      <c r="J558" s="25"/>
      <c r="K558" s="26">
        <v>81070</v>
      </c>
      <c r="L558" s="27">
        <v>5</v>
      </c>
      <c r="P558" s="96">
        <v>816966</v>
      </c>
      <c r="Q558" s="94">
        <v>42106</v>
      </c>
      <c r="R558" s="94">
        <v>43044</v>
      </c>
      <c r="S558" s="20">
        <f t="shared" si="26"/>
        <v>938</v>
      </c>
    </row>
    <row r="559" spans="1:19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27"/>
        <v>January</v>
      </c>
      <c r="I559" s="24">
        <f t="shared" ca="1" si="28"/>
        <v>18</v>
      </c>
      <c r="J559" s="25" t="s">
        <v>15</v>
      </c>
      <c r="K559" s="26">
        <v>25830</v>
      </c>
      <c r="L559" s="27">
        <v>5</v>
      </c>
      <c r="P559" s="96">
        <v>817629</v>
      </c>
      <c r="Q559" s="94">
        <v>41933</v>
      </c>
      <c r="R559" s="94">
        <v>42865</v>
      </c>
      <c r="S559" s="20">
        <f t="shared" si="26"/>
        <v>932</v>
      </c>
    </row>
    <row r="560" spans="1:19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27"/>
        <v>October</v>
      </c>
      <c r="I560" s="24">
        <f t="shared" ca="1" si="28"/>
        <v>4</v>
      </c>
      <c r="J560" s="25" t="s">
        <v>18</v>
      </c>
      <c r="K560" s="26">
        <v>38730</v>
      </c>
      <c r="L560" s="27">
        <v>1</v>
      </c>
      <c r="P560" s="96">
        <v>817653</v>
      </c>
      <c r="Q560" s="94">
        <v>41300</v>
      </c>
      <c r="R560" s="94">
        <v>42009</v>
      </c>
      <c r="S560" s="20">
        <f t="shared" si="26"/>
        <v>709</v>
      </c>
    </row>
    <row r="561" spans="1:19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27"/>
        <v>January</v>
      </c>
      <c r="I561" s="24">
        <f t="shared" ca="1" si="28"/>
        <v>20</v>
      </c>
      <c r="J561" s="25" t="s">
        <v>21</v>
      </c>
      <c r="K561" s="26">
        <v>69420</v>
      </c>
      <c r="L561" s="27">
        <v>2</v>
      </c>
      <c r="P561" s="96">
        <v>817838</v>
      </c>
      <c r="Q561" s="94">
        <v>41933</v>
      </c>
      <c r="R561" s="94">
        <v>42725</v>
      </c>
      <c r="S561" s="20">
        <f t="shared" si="26"/>
        <v>792</v>
      </c>
    </row>
    <row r="562" spans="1:19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27"/>
        <v>September</v>
      </c>
      <c r="I562" s="24">
        <f t="shared" ca="1" si="28"/>
        <v>4</v>
      </c>
      <c r="J562" s="25"/>
      <c r="K562" s="26">
        <v>45710</v>
      </c>
      <c r="L562" s="27">
        <v>3</v>
      </c>
      <c r="P562" s="96">
        <v>818712</v>
      </c>
      <c r="Q562" s="94">
        <v>41368</v>
      </c>
      <c r="R562" s="94">
        <v>41616</v>
      </c>
      <c r="S562" s="20">
        <f t="shared" si="26"/>
        <v>248</v>
      </c>
    </row>
    <row r="563" spans="1:19" x14ac:dyDescent="0.25">
      <c r="A563" s="20" t="s">
        <v>376</v>
      </c>
      <c r="B563" s="22" t="s">
        <v>938</v>
      </c>
      <c r="C563" s="20" t="s">
        <v>27</v>
      </c>
      <c r="D563" s="43">
        <v>720538680</v>
      </c>
      <c r="E563" s="47">
        <v>2522126686</v>
      </c>
      <c r="F563" s="20" t="s">
        <v>14</v>
      </c>
      <c r="G563" s="90">
        <v>35393</v>
      </c>
      <c r="H563" s="23" t="str">
        <f t="shared" si="27"/>
        <v>November</v>
      </c>
      <c r="I563" s="24">
        <f t="shared" ca="1" si="28"/>
        <v>19</v>
      </c>
      <c r="J563" s="25" t="s">
        <v>15</v>
      </c>
      <c r="K563" s="26">
        <v>81010</v>
      </c>
      <c r="L563" s="27">
        <v>4</v>
      </c>
      <c r="P563" s="96">
        <v>818876</v>
      </c>
      <c r="Q563" s="94">
        <v>41648</v>
      </c>
      <c r="R563" s="94">
        <v>42133</v>
      </c>
      <c r="S563" s="20">
        <f t="shared" si="26"/>
        <v>485</v>
      </c>
    </row>
    <row r="564" spans="1:19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27"/>
        <v>September</v>
      </c>
      <c r="I564" s="24">
        <f t="shared" ca="1" si="28"/>
        <v>15</v>
      </c>
      <c r="J564" s="25" t="s">
        <v>15</v>
      </c>
      <c r="K564" s="26">
        <v>58410</v>
      </c>
      <c r="L564" s="27">
        <v>5</v>
      </c>
      <c r="P564" s="96">
        <v>818984</v>
      </c>
      <c r="Q564" s="94">
        <v>40951</v>
      </c>
      <c r="R564" s="94">
        <v>41148</v>
      </c>
      <c r="S564" s="20">
        <f t="shared" si="26"/>
        <v>197</v>
      </c>
    </row>
    <row r="565" spans="1:19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90">
        <v>36647</v>
      </c>
      <c r="H565" s="23" t="str">
        <f t="shared" si="27"/>
        <v>May</v>
      </c>
      <c r="I565" s="24">
        <f t="shared" ca="1" si="28"/>
        <v>16</v>
      </c>
      <c r="J565" s="25"/>
      <c r="K565" s="26">
        <v>76020</v>
      </c>
      <c r="L565" s="27">
        <v>1</v>
      </c>
      <c r="P565" s="96">
        <v>820539</v>
      </c>
      <c r="Q565" s="94">
        <v>41849</v>
      </c>
      <c r="R565" s="94">
        <v>42402</v>
      </c>
      <c r="S565" s="20">
        <f t="shared" si="26"/>
        <v>553</v>
      </c>
    </row>
    <row r="566" spans="1:19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27"/>
        <v>March</v>
      </c>
      <c r="I566" s="24">
        <f t="shared" ca="1" si="28"/>
        <v>21</v>
      </c>
      <c r="J566" s="25" t="s">
        <v>15</v>
      </c>
      <c r="K566" s="26">
        <v>64510</v>
      </c>
      <c r="L566" s="27">
        <v>3</v>
      </c>
      <c r="P566" s="96">
        <v>825211</v>
      </c>
      <c r="Q566" s="94">
        <v>40971</v>
      </c>
      <c r="R566" s="94">
        <v>41173</v>
      </c>
      <c r="S566" s="20">
        <f t="shared" si="26"/>
        <v>202</v>
      </c>
    </row>
    <row r="567" spans="1:19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27"/>
        <v>December</v>
      </c>
      <c r="I567" s="24">
        <f t="shared" ca="1" si="28"/>
        <v>9</v>
      </c>
      <c r="J567" s="25" t="s">
        <v>15</v>
      </c>
      <c r="K567" s="26">
        <v>47340</v>
      </c>
      <c r="L567" s="27">
        <v>2</v>
      </c>
      <c r="P567" s="96">
        <v>825395</v>
      </c>
      <c r="Q567" s="94">
        <v>41850</v>
      </c>
      <c r="R567" s="94">
        <v>42124</v>
      </c>
      <c r="S567" s="20">
        <f t="shared" si="26"/>
        <v>274</v>
      </c>
    </row>
    <row r="568" spans="1:19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27"/>
        <v>September</v>
      </c>
      <c r="I568" s="24">
        <f t="shared" ca="1" si="28"/>
        <v>9</v>
      </c>
      <c r="J568" s="25"/>
      <c r="K568" s="26">
        <v>32880</v>
      </c>
      <c r="L568" s="27">
        <v>3</v>
      </c>
      <c r="P568" s="96">
        <v>825554</v>
      </c>
      <c r="Q568" s="94">
        <v>41692</v>
      </c>
      <c r="R568" s="94">
        <v>42661</v>
      </c>
      <c r="S568" s="20">
        <f t="shared" si="26"/>
        <v>969</v>
      </c>
    </row>
    <row r="569" spans="1:19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27"/>
        <v>October</v>
      </c>
      <c r="I569" s="24">
        <f t="shared" ca="1" si="28"/>
        <v>14</v>
      </c>
      <c r="J569" s="25" t="s">
        <v>19</v>
      </c>
      <c r="K569" s="26">
        <v>71380</v>
      </c>
      <c r="L569" s="27">
        <v>2</v>
      </c>
      <c r="P569" s="96">
        <v>825743</v>
      </c>
      <c r="Q569" s="94">
        <v>42302</v>
      </c>
      <c r="R569" s="94">
        <v>43194</v>
      </c>
      <c r="S569" s="20">
        <f t="shared" si="26"/>
        <v>892</v>
      </c>
    </row>
    <row r="570" spans="1:19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27"/>
        <v>September</v>
      </c>
      <c r="I570" s="24">
        <f t="shared" ca="1" si="28"/>
        <v>7</v>
      </c>
      <c r="J570" s="25" t="s">
        <v>19</v>
      </c>
      <c r="K570" s="26">
        <v>43680</v>
      </c>
      <c r="L570" s="27">
        <v>5</v>
      </c>
      <c r="P570" s="96">
        <v>827929</v>
      </c>
      <c r="Q570" s="94">
        <v>40994</v>
      </c>
      <c r="R570" s="94">
        <v>41250</v>
      </c>
      <c r="S570" s="20">
        <f t="shared" si="26"/>
        <v>256</v>
      </c>
    </row>
    <row r="571" spans="1:19" x14ac:dyDescent="0.25">
      <c r="A571" s="20" t="s">
        <v>727</v>
      </c>
      <c r="B571" s="22" t="s">
        <v>7</v>
      </c>
      <c r="C571" s="20" t="s">
        <v>33</v>
      </c>
      <c r="D571" s="43">
        <v>847051774</v>
      </c>
      <c r="E571" s="47">
        <v>2522881600</v>
      </c>
      <c r="F571" s="20" t="s">
        <v>14</v>
      </c>
      <c r="G571" s="90">
        <v>40567</v>
      </c>
      <c r="H571" s="23" t="str">
        <f t="shared" si="27"/>
        <v>January</v>
      </c>
      <c r="I571" s="24">
        <f t="shared" ca="1" si="28"/>
        <v>5</v>
      </c>
      <c r="J571" s="25" t="s">
        <v>16</v>
      </c>
      <c r="K571" s="26">
        <v>80880</v>
      </c>
      <c r="L571" s="27">
        <v>1</v>
      </c>
      <c r="P571" s="96">
        <v>829843</v>
      </c>
      <c r="Q571" s="94">
        <v>42127</v>
      </c>
      <c r="R571" s="94">
        <v>42856</v>
      </c>
      <c r="S571" s="20">
        <f t="shared" si="26"/>
        <v>729</v>
      </c>
    </row>
    <row r="572" spans="1:19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27"/>
        <v>May</v>
      </c>
      <c r="I572" s="24">
        <f t="shared" ca="1" si="28"/>
        <v>5</v>
      </c>
      <c r="J572" s="25" t="s">
        <v>15</v>
      </c>
      <c r="K572" s="26">
        <v>39515</v>
      </c>
      <c r="L572" s="27">
        <v>5</v>
      </c>
      <c r="P572" s="96">
        <v>830994</v>
      </c>
      <c r="Q572" s="94">
        <v>41699</v>
      </c>
      <c r="R572" s="94">
        <v>41999</v>
      </c>
      <c r="S572" s="20">
        <f t="shared" si="26"/>
        <v>300</v>
      </c>
    </row>
    <row r="573" spans="1:19" x14ac:dyDescent="0.25">
      <c r="A573" s="20" t="s">
        <v>949</v>
      </c>
      <c r="B573" s="22" t="s">
        <v>941</v>
      </c>
      <c r="C573" s="20" t="s">
        <v>36</v>
      </c>
      <c r="D573" s="43">
        <v>794814501</v>
      </c>
      <c r="E573" s="47">
        <v>2525604891</v>
      </c>
      <c r="F573" s="20" t="s">
        <v>13</v>
      </c>
      <c r="G573" s="90">
        <v>41145</v>
      </c>
      <c r="H573" s="23" t="str">
        <f t="shared" si="27"/>
        <v>August</v>
      </c>
      <c r="I573" s="24">
        <f t="shared" ca="1" si="28"/>
        <v>4</v>
      </c>
      <c r="J573" s="25"/>
      <c r="K573" s="26">
        <v>80729</v>
      </c>
      <c r="L573" s="27">
        <v>3</v>
      </c>
      <c r="P573" s="96">
        <v>831442</v>
      </c>
      <c r="Q573" s="94">
        <v>42285</v>
      </c>
      <c r="R573" s="94">
        <v>42493</v>
      </c>
      <c r="S573" s="20">
        <f t="shared" si="26"/>
        <v>208</v>
      </c>
    </row>
    <row r="574" spans="1:19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27"/>
        <v>March</v>
      </c>
      <c r="I574" s="24">
        <f t="shared" ca="1" si="28"/>
        <v>18</v>
      </c>
      <c r="J574" s="25" t="s">
        <v>16</v>
      </c>
      <c r="K574" s="26">
        <v>23000</v>
      </c>
      <c r="L574" s="27">
        <v>4</v>
      </c>
      <c r="P574" s="96">
        <v>833558</v>
      </c>
      <c r="Q574" s="94">
        <v>41199</v>
      </c>
      <c r="R574" s="94">
        <v>41723</v>
      </c>
      <c r="S574" s="20">
        <f t="shared" si="26"/>
        <v>524</v>
      </c>
    </row>
    <row r="575" spans="1:19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90">
        <v>36869</v>
      </c>
      <c r="H575" s="23" t="str">
        <f t="shared" si="27"/>
        <v>December</v>
      </c>
      <c r="I575" s="24">
        <f t="shared" ca="1" si="28"/>
        <v>15</v>
      </c>
      <c r="J575" s="25"/>
      <c r="K575" s="26">
        <v>64470</v>
      </c>
      <c r="L575" s="27">
        <v>3</v>
      </c>
      <c r="P575" s="96">
        <v>833953</v>
      </c>
      <c r="Q575" s="94">
        <v>42148</v>
      </c>
      <c r="R575" s="94">
        <v>42476</v>
      </c>
      <c r="S575" s="20">
        <f t="shared" si="26"/>
        <v>328</v>
      </c>
    </row>
    <row r="576" spans="1:19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27"/>
        <v>August</v>
      </c>
      <c r="I576" s="24">
        <f t="shared" ca="1" si="28"/>
        <v>3</v>
      </c>
      <c r="J576" s="25" t="s">
        <v>21</v>
      </c>
      <c r="K576" s="26">
        <v>68910</v>
      </c>
      <c r="L576" s="27">
        <v>5</v>
      </c>
      <c r="P576" s="96">
        <v>834577</v>
      </c>
      <c r="Q576" s="94">
        <v>41724</v>
      </c>
      <c r="R576" s="94">
        <v>42536</v>
      </c>
      <c r="S576" s="20">
        <f t="shared" si="26"/>
        <v>812</v>
      </c>
    </row>
    <row r="577" spans="1:19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27"/>
        <v>October</v>
      </c>
      <c r="I577" s="24">
        <f t="shared" ca="1" si="28"/>
        <v>17</v>
      </c>
      <c r="J577" s="25" t="s">
        <v>21</v>
      </c>
      <c r="K577" s="26">
        <v>44920</v>
      </c>
      <c r="L577" s="27">
        <v>1</v>
      </c>
      <c r="P577" s="96">
        <v>835607</v>
      </c>
      <c r="Q577" s="94">
        <v>41781</v>
      </c>
      <c r="R577" s="94">
        <v>42030</v>
      </c>
      <c r="S577" s="20">
        <f t="shared" si="26"/>
        <v>249</v>
      </c>
    </row>
    <row r="578" spans="1:19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si="27"/>
        <v>November</v>
      </c>
      <c r="I578" s="24">
        <f t="shared" ca="1" si="28"/>
        <v>21</v>
      </c>
      <c r="J578" s="25"/>
      <c r="K578" s="26">
        <v>22344</v>
      </c>
      <c r="L578" s="27">
        <v>4</v>
      </c>
      <c r="P578" s="96">
        <v>843399</v>
      </c>
      <c r="Q578" s="94">
        <v>42116</v>
      </c>
      <c r="R578" s="94">
        <v>42246</v>
      </c>
      <c r="S578" s="20">
        <f t="shared" ref="S578:S601" si="29">DATEDIF(Q578,R578,"d")</f>
        <v>130</v>
      </c>
    </row>
    <row r="579" spans="1:19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27"/>
        <v>March</v>
      </c>
      <c r="I579" s="24">
        <f t="shared" ca="1" si="28"/>
        <v>22</v>
      </c>
      <c r="J579" s="25" t="s">
        <v>18</v>
      </c>
      <c r="K579" s="26">
        <v>54500</v>
      </c>
      <c r="L579" s="27">
        <v>5</v>
      </c>
      <c r="P579" s="96">
        <v>843816</v>
      </c>
      <c r="Q579" s="94">
        <v>41305</v>
      </c>
      <c r="R579" s="94">
        <v>42288</v>
      </c>
      <c r="S579" s="20">
        <f t="shared" si="29"/>
        <v>983</v>
      </c>
    </row>
    <row r="580" spans="1:19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ref="H580:H643" si="30">CHOOSE(MONTH(G580),"January","February","March","April","May","June","July","August","September","October","November","December")</f>
        <v>December</v>
      </c>
      <c r="I580" s="24">
        <f t="shared" ref="I580:I643" ca="1" si="31">DATEDIF(G580,TODAY(),"Y")</f>
        <v>22</v>
      </c>
      <c r="J580" s="25" t="s">
        <v>19</v>
      </c>
      <c r="K580" s="26">
        <v>32140</v>
      </c>
      <c r="L580" s="27">
        <v>2</v>
      </c>
      <c r="P580" s="96">
        <v>844200</v>
      </c>
      <c r="Q580" s="94">
        <v>41759</v>
      </c>
      <c r="R580" s="94">
        <v>42189</v>
      </c>
      <c r="S580" s="20">
        <f t="shared" si="29"/>
        <v>430</v>
      </c>
    </row>
    <row r="581" spans="1:19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30"/>
        <v>December</v>
      </c>
      <c r="I581" s="24">
        <f t="shared" ca="1" si="31"/>
        <v>18</v>
      </c>
      <c r="J581" s="25" t="s">
        <v>18</v>
      </c>
      <c r="K581" s="26">
        <v>63070</v>
      </c>
      <c r="L581" s="27">
        <v>1</v>
      </c>
      <c r="P581" s="96">
        <v>844338</v>
      </c>
      <c r="Q581" s="94">
        <v>42288</v>
      </c>
      <c r="R581" s="94">
        <v>42771</v>
      </c>
      <c r="S581" s="20">
        <f t="shared" si="29"/>
        <v>483</v>
      </c>
    </row>
    <row r="582" spans="1:19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30"/>
        <v>May</v>
      </c>
      <c r="I582" s="24">
        <f t="shared" ca="1" si="31"/>
        <v>17</v>
      </c>
      <c r="J582" s="25" t="s">
        <v>16</v>
      </c>
      <c r="K582" s="26">
        <v>67230</v>
      </c>
      <c r="L582" s="27">
        <v>4</v>
      </c>
      <c r="P582" s="96">
        <v>845103</v>
      </c>
      <c r="Q582" s="94">
        <v>41495</v>
      </c>
      <c r="R582" s="94">
        <v>41852</v>
      </c>
      <c r="S582" s="20">
        <f t="shared" si="29"/>
        <v>357</v>
      </c>
    </row>
    <row r="583" spans="1:19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30"/>
        <v>May</v>
      </c>
      <c r="I583" s="24">
        <f t="shared" ca="1" si="31"/>
        <v>23</v>
      </c>
      <c r="J583" s="25"/>
      <c r="K583" s="26">
        <v>63610</v>
      </c>
      <c r="L583" s="27">
        <v>5</v>
      </c>
      <c r="P583" s="96">
        <v>848515</v>
      </c>
      <c r="Q583" s="94">
        <v>41663</v>
      </c>
      <c r="R583" s="94">
        <v>42373</v>
      </c>
      <c r="S583" s="20">
        <f t="shared" si="29"/>
        <v>710</v>
      </c>
    </row>
    <row r="584" spans="1:19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30"/>
        <v>May</v>
      </c>
      <c r="I584" s="24">
        <f t="shared" ca="1" si="31"/>
        <v>22</v>
      </c>
      <c r="J584" s="25" t="s">
        <v>19</v>
      </c>
      <c r="K584" s="26">
        <v>63050</v>
      </c>
      <c r="L584" s="27">
        <v>3</v>
      </c>
      <c r="P584" s="96">
        <v>852058</v>
      </c>
      <c r="Q584" s="94">
        <v>41069</v>
      </c>
      <c r="R584" s="94">
        <v>42065</v>
      </c>
      <c r="S584" s="20">
        <f t="shared" si="29"/>
        <v>996</v>
      </c>
    </row>
    <row r="585" spans="1:19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30"/>
        <v>January</v>
      </c>
      <c r="I585" s="24">
        <f t="shared" ca="1" si="31"/>
        <v>22</v>
      </c>
      <c r="J585" s="25" t="s">
        <v>15</v>
      </c>
      <c r="K585" s="26">
        <v>69400</v>
      </c>
      <c r="L585" s="27">
        <v>5</v>
      </c>
      <c r="P585" s="96">
        <v>852438</v>
      </c>
      <c r="Q585" s="94">
        <v>40971</v>
      </c>
      <c r="R585" s="94">
        <v>41204</v>
      </c>
      <c r="S585" s="20">
        <f t="shared" si="29"/>
        <v>233</v>
      </c>
    </row>
    <row r="586" spans="1:19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30"/>
        <v>September</v>
      </c>
      <c r="I586" s="24">
        <f t="shared" ca="1" si="31"/>
        <v>4</v>
      </c>
      <c r="J586" s="25" t="s">
        <v>19</v>
      </c>
      <c r="K586" s="26">
        <v>48700</v>
      </c>
      <c r="L586" s="27">
        <v>3</v>
      </c>
      <c r="P586" s="96">
        <v>853761</v>
      </c>
      <c r="Q586" s="94">
        <v>42064</v>
      </c>
      <c r="R586" s="94">
        <v>43011</v>
      </c>
      <c r="S586" s="20">
        <f t="shared" si="29"/>
        <v>947</v>
      </c>
    </row>
    <row r="587" spans="1:19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30"/>
        <v>June</v>
      </c>
      <c r="I587" s="24">
        <f t="shared" ca="1" si="31"/>
        <v>12</v>
      </c>
      <c r="J587" s="25"/>
      <c r="K587" s="26">
        <v>29540</v>
      </c>
      <c r="L587" s="27">
        <v>3</v>
      </c>
      <c r="P587" s="96">
        <v>856731</v>
      </c>
      <c r="Q587" s="94">
        <v>41867</v>
      </c>
      <c r="R587" s="94">
        <v>42757</v>
      </c>
      <c r="S587" s="20">
        <f t="shared" si="29"/>
        <v>890</v>
      </c>
    </row>
    <row r="588" spans="1:19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30"/>
        <v>January</v>
      </c>
      <c r="I588" s="24">
        <f t="shared" ca="1" si="31"/>
        <v>23</v>
      </c>
      <c r="J588" s="25" t="s">
        <v>16</v>
      </c>
      <c r="K588" s="26">
        <v>32360</v>
      </c>
      <c r="L588" s="27">
        <v>4</v>
      </c>
      <c r="P588" s="96">
        <v>856963</v>
      </c>
      <c r="Q588" s="94">
        <v>41228</v>
      </c>
      <c r="R588" s="94">
        <v>42201</v>
      </c>
      <c r="S588" s="20">
        <f t="shared" si="29"/>
        <v>973</v>
      </c>
    </row>
    <row r="589" spans="1:19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30"/>
        <v>December</v>
      </c>
      <c r="I589" s="24">
        <f t="shared" ca="1" si="31"/>
        <v>13</v>
      </c>
      <c r="J589" s="25" t="s">
        <v>19</v>
      </c>
      <c r="K589" s="26">
        <v>29005</v>
      </c>
      <c r="L589" s="27">
        <v>1</v>
      </c>
      <c r="P589" s="96">
        <v>857153</v>
      </c>
      <c r="Q589" s="94">
        <v>41187</v>
      </c>
      <c r="R589" s="94">
        <v>41588</v>
      </c>
      <c r="S589" s="20">
        <f t="shared" si="29"/>
        <v>401</v>
      </c>
    </row>
    <row r="590" spans="1:19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30"/>
        <v>September</v>
      </c>
      <c r="I590" s="24">
        <f t="shared" ca="1" si="31"/>
        <v>14</v>
      </c>
      <c r="J590" s="25" t="s">
        <v>18</v>
      </c>
      <c r="K590" s="26">
        <v>71970</v>
      </c>
      <c r="L590" s="27">
        <v>4</v>
      </c>
      <c r="P590" s="96">
        <v>857440</v>
      </c>
      <c r="Q590" s="94">
        <v>41586</v>
      </c>
      <c r="R590" s="94">
        <v>42443</v>
      </c>
      <c r="S590" s="20">
        <f t="shared" si="29"/>
        <v>857</v>
      </c>
    </row>
    <row r="591" spans="1:19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30"/>
        <v>August</v>
      </c>
      <c r="I591" s="24">
        <f t="shared" ca="1" si="31"/>
        <v>21</v>
      </c>
      <c r="J591" s="25" t="s">
        <v>15</v>
      </c>
      <c r="K591" s="26">
        <v>19935</v>
      </c>
      <c r="L591" s="27">
        <v>1</v>
      </c>
      <c r="P591" s="96">
        <v>859563</v>
      </c>
      <c r="Q591" s="94">
        <v>41966</v>
      </c>
      <c r="R591" s="94">
        <v>42133</v>
      </c>
      <c r="S591" s="20">
        <f t="shared" si="29"/>
        <v>167</v>
      </c>
    </row>
    <row r="592" spans="1:19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30"/>
        <v>November</v>
      </c>
      <c r="I592" s="24">
        <f t="shared" ca="1" si="31"/>
        <v>21</v>
      </c>
      <c r="J592" s="25" t="s">
        <v>15</v>
      </c>
      <c r="K592" s="26">
        <v>48550</v>
      </c>
      <c r="L592" s="27">
        <v>5</v>
      </c>
      <c r="P592" s="96">
        <v>859908</v>
      </c>
      <c r="Q592" s="94">
        <v>42168</v>
      </c>
      <c r="R592" s="94">
        <v>42858</v>
      </c>
      <c r="S592" s="20">
        <f t="shared" si="29"/>
        <v>690</v>
      </c>
    </row>
    <row r="593" spans="1:19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30"/>
        <v>March</v>
      </c>
      <c r="I593" s="24">
        <f t="shared" ca="1" si="31"/>
        <v>15</v>
      </c>
      <c r="J593" s="25"/>
      <c r="K593" s="26">
        <v>18500</v>
      </c>
      <c r="L593" s="27">
        <v>5</v>
      </c>
      <c r="P593" s="96">
        <v>859980</v>
      </c>
      <c r="Q593" s="94">
        <v>40935</v>
      </c>
      <c r="R593" s="94">
        <v>41222</v>
      </c>
      <c r="S593" s="20">
        <f t="shared" si="29"/>
        <v>287</v>
      </c>
    </row>
    <row r="594" spans="1:19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30"/>
        <v>March</v>
      </c>
      <c r="I594" s="24">
        <f t="shared" ca="1" si="31"/>
        <v>5</v>
      </c>
      <c r="J594" s="25" t="s">
        <v>15</v>
      </c>
      <c r="K594" s="26">
        <v>69320</v>
      </c>
      <c r="L594" s="27">
        <v>3</v>
      </c>
      <c r="P594" s="96">
        <v>861096</v>
      </c>
      <c r="Q594" s="94">
        <v>41511</v>
      </c>
      <c r="R594" s="94">
        <v>42217</v>
      </c>
      <c r="S594" s="20">
        <f t="shared" si="29"/>
        <v>706</v>
      </c>
    </row>
    <row r="595" spans="1:19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30"/>
        <v>March</v>
      </c>
      <c r="I595" s="24">
        <f t="shared" ca="1" si="31"/>
        <v>21</v>
      </c>
      <c r="J595" s="25" t="s">
        <v>16</v>
      </c>
      <c r="K595" s="26">
        <v>75370</v>
      </c>
      <c r="L595" s="27">
        <v>2</v>
      </c>
      <c r="P595" s="96">
        <v>862953</v>
      </c>
      <c r="Q595" s="94">
        <v>42048</v>
      </c>
      <c r="R595" s="94">
        <v>42651</v>
      </c>
      <c r="S595" s="20">
        <f t="shared" si="29"/>
        <v>603</v>
      </c>
    </row>
    <row r="596" spans="1:19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30"/>
        <v>July</v>
      </c>
      <c r="I596" s="24">
        <f t="shared" ca="1" si="31"/>
        <v>13</v>
      </c>
      <c r="J596" s="25" t="s">
        <v>15</v>
      </c>
      <c r="K596" s="26">
        <v>17205</v>
      </c>
      <c r="L596" s="27">
        <v>5</v>
      </c>
      <c r="P596" s="96">
        <v>863599</v>
      </c>
      <c r="Q596" s="94">
        <v>42062</v>
      </c>
      <c r="R596" s="94">
        <v>42484</v>
      </c>
      <c r="S596" s="20">
        <f t="shared" si="29"/>
        <v>422</v>
      </c>
    </row>
    <row r="597" spans="1:19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30"/>
        <v>December</v>
      </c>
      <c r="I597" s="24">
        <f t="shared" ca="1" si="31"/>
        <v>16</v>
      </c>
      <c r="J597" s="25" t="s">
        <v>15</v>
      </c>
      <c r="K597" s="26">
        <v>60280</v>
      </c>
      <c r="L597" s="27">
        <v>1</v>
      </c>
      <c r="P597" s="96">
        <v>865251</v>
      </c>
      <c r="Q597" s="94">
        <v>41878</v>
      </c>
      <c r="R597" s="94">
        <v>42325</v>
      </c>
      <c r="S597" s="20">
        <f t="shared" si="29"/>
        <v>447</v>
      </c>
    </row>
    <row r="598" spans="1:19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30"/>
        <v>May</v>
      </c>
      <c r="I598" s="24">
        <f t="shared" ca="1" si="31"/>
        <v>6</v>
      </c>
      <c r="J598" s="25" t="s">
        <v>21</v>
      </c>
      <c r="K598" s="26">
        <v>71490</v>
      </c>
      <c r="L598" s="27">
        <v>5</v>
      </c>
      <c r="P598" s="96">
        <v>868357</v>
      </c>
      <c r="Q598" s="94">
        <v>41915</v>
      </c>
      <c r="R598" s="94">
        <v>42310</v>
      </c>
      <c r="S598" s="20">
        <f t="shared" si="29"/>
        <v>395</v>
      </c>
    </row>
    <row r="599" spans="1:19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si="30"/>
        <v>August</v>
      </c>
      <c r="I599" s="24">
        <f t="shared" ca="1" si="31"/>
        <v>21</v>
      </c>
      <c r="J599" s="25" t="s">
        <v>15</v>
      </c>
      <c r="K599" s="26">
        <v>54270</v>
      </c>
      <c r="L599" s="27">
        <v>3</v>
      </c>
      <c r="P599" s="96">
        <v>869819</v>
      </c>
      <c r="Q599" s="94">
        <v>41601</v>
      </c>
      <c r="R599" s="94">
        <v>41738</v>
      </c>
      <c r="S599" s="20">
        <f t="shared" si="29"/>
        <v>137</v>
      </c>
    </row>
    <row r="600" spans="1:19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30"/>
        <v>July</v>
      </c>
      <c r="I600" s="24">
        <f t="shared" ca="1" si="31"/>
        <v>17</v>
      </c>
      <c r="J600" s="25"/>
      <c r="K600" s="26">
        <v>42150</v>
      </c>
      <c r="L600" s="27">
        <v>5</v>
      </c>
      <c r="P600" s="96">
        <v>870846</v>
      </c>
      <c r="Q600" s="94">
        <v>42234</v>
      </c>
      <c r="R600" s="94">
        <v>43010</v>
      </c>
      <c r="S600" s="20">
        <f t="shared" si="29"/>
        <v>776</v>
      </c>
    </row>
    <row r="601" spans="1:19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30"/>
        <v>January</v>
      </c>
      <c r="I601" s="24">
        <f t="shared" ca="1" si="31"/>
        <v>14</v>
      </c>
      <c r="J601" s="25"/>
      <c r="K601" s="26">
        <v>27380</v>
      </c>
      <c r="L601" s="27">
        <v>3</v>
      </c>
      <c r="P601" s="96">
        <v>872462</v>
      </c>
      <c r="Q601" s="94">
        <v>41182</v>
      </c>
      <c r="R601" s="94">
        <v>41533</v>
      </c>
      <c r="S601" s="20">
        <f t="shared" si="29"/>
        <v>351</v>
      </c>
    </row>
    <row r="602" spans="1:19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30"/>
        <v>February</v>
      </c>
      <c r="I602" s="24">
        <f t="shared" ca="1" si="31"/>
        <v>15</v>
      </c>
      <c r="J602" s="25"/>
      <c r="K602" s="26">
        <v>16688</v>
      </c>
      <c r="L602" s="27">
        <v>3</v>
      </c>
      <c r="Q602" s="94"/>
      <c r="R602" s="94"/>
    </row>
    <row r="603" spans="1:19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30"/>
        <v>September</v>
      </c>
      <c r="I603" s="24">
        <f t="shared" ca="1" si="31"/>
        <v>17</v>
      </c>
      <c r="J603" s="25" t="s">
        <v>18</v>
      </c>
      <c r="K603" s="26">
        <v>13690</v>
      </c>
      <c r="L603" s="27">
        <v>5</v>
      </c>
      <c r="Q603" s="94"/>
      <c r="R603" s="94"/>
    </row>
    <row r="604" spans="1:19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30"/>
        <v>July</v>
      </c>
      <c r="I604" s="24">
        <f t="shared" ca="1" si="31"/>
        <v>17</v>
      </c>
      <c r="J604" s="25" t="s">
        <v>19</v>
      </c>
      <c r="K604" s="26">
        <v>22920</v>
      </c>
      <c r="L604" s="27">
        <v>3</v>
      </c>
      <c r="Q604" s="94"/>
      <c r="R604" s="94"/>
    </row>
    <row r="605" spans="1:19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30"/>
        <v>July</v>
      </c>
      <c r="I605" s="24">
        <f t="shared" ca="1" si="31"/>
        <v>18</v>
      </c>
      <c r="J605" s="25" t="s">
        <v>16</v>
      </c>
      <c r="K605" s="26">
        <v>49260</v>
      </c>
      <c r="L605" s="27">
        <v>3</v>
      </c>
      <c r="Q605" s="94"/>
      <c r="R605" s="94"/>
    </row>
    <row r="606" spans="1:19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30"/>
        <v>November</v>
      </c>
      <c r="I606" s="24">
        <f t="shared" ca="1" si="31"/>
        <v>17</v>
      </c>
      <c r="J606" s="25" t="s">
        <v>15</v>
      </c>
      <c r="K606" s="26">
        <v>47340</v>
      </c>
      <c r="L606" s="27">
        <v>2</v>
      </c>
      <c r="Q606" s="94"/>
      <c r="R606" s="94"/>
    </row>
    <row r="607" spans="1:19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30"/>
        <v>December</v>
      </c>
      <c r="I607" s="24">
        <f t="shared" ca="1" si="31"/>
        <v>20</v>
      </c>
      <c r="J607" s="25"/>
      <c r="K607" s="26">
        <v>45770</v>
      </c>
      <c r="L607" s="27">
        <v>5</v>
      </c>
      <c r="Q607" s="94"/>
      <c r="R607" s="94"/>
    </row>
    <row r="608" spans="1:19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30"/>
        <v>March</v>
      </c>
      <c r="I608" s="24">
        <f t="shared" ca="1" si="31"/>
        <v>15</v>
      </c>
      <c r="J608" s="25"/>
      <c r="K608" s="26">
        <v>59050</v>
      </c>
      <c r="L608" s="27">
        <v>4</v>
      </c>
      <c r="Q608" s="94"/>
      <c r="R608" s="94"/>
    </row>
    <row r="609" spans="1:18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30"/>
        <v>September</v>
      </c>
      <c r="I609" s="24">
        <f t="shared" ca="1" si="31"/>
        <v>4</v>
      </c>
      <c r="J609" s="25"/>
      <c r="K609" s="26">
        <v>59350</v>
      </c>
      <c r="L609" s="27">
        <v>5</v>
      </c>
      <c r="Q609" s="94"/>
      <c r="R609" s="94"/>
    </row>
    <row r="610" spans="1:18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30"/>
        <v>November</v>
      </c>
      <c r="I610" s="24">
        <f t="shared" ca="1" si="31"/>
        <v>4</v>
      </c>
      <c r="J610" s="25"/>
      <c r="K610" s="26">
        <v>27484</v>
      </c>
      <c r="L610" s="27">
        <v>4</v>
      </c>
      <c r="Q610" s="94"/>
      <c r="R610" s="94"/>
    </row>
    <row r="611" spans="1:18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30"/>
        <v>February</v>
      </c>
      <c r="I611" s="24">
        <f t="shared" ca="1" si="31"/>
        <v>23</v>
      </c>
      <c r="J611" s="25" t="s">
        <v>15</v>
      </c>
      <c r="K611" s="26">
        <v>48080</v>
      </c>
      <c r="L611" s="27">
        <v>2</v>
      </c>
      <c r="Q611" s="94"/>
      <c r="R611" s="94"/>
    </row>
    <row r="612" spans="1:18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90">
        <v>37053</v>
      </c>
      <c r="H612" s="23" t="str">
        <f t="shared" si="30"/>
        <v>June</v>
      </c>
      <c r="I612" s="24">
        <f t="shared" ca="1" si="31"/>
        <v>15</v>
      </c>
      <c r="J612" s="25" t="s">
        <v>19</v>
      </c>
      <c r="K612" s="26">
        <v>72090</v>
      </c>
      <c r="L612" s="27">
        <v>5</v>
      </c>
      <c r="Q612" s="94"/>
      <c r="R612" s="94"/>
    </row>
    <row r="613" spans="1:18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30"/>
        <v>November</v>
      </c>
      <c r="I613" s="24">
        <f t="shared" ca="1" si="31"/>
        <v>11</v>
      </c>
      <c r="J613" s="25" t="s">
        <v>15</v>
      </c>
      <c r="K613" s="26">
        <v>59140</v>
      </c>
      <c r="L613" s="27">
        <v>5</v>
      </c>
      <c r="Q613" s="94"/>
      <c r="R613" s="94"/>
    </row>
    <row r="614" spans="1:18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30"/>
        <v>June</v>
      </c>
      <c r="I614" s="24">
        <f t="shared" ca="1" si="31"/>
        <v>23</v>
      </c>
      <c r="J614" s="25" t="s">
        <v>15</v>
      </c>
      <c r="K614" s="26">
        <v>53900</v>
      </c>
      <c r="L614" s="27">
        <v>5</v>
      </c>
      <c r="Q614" s="94"/>
      <c r="R614" s="94"/>
    </row>
    <row r="615" spans="1:18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30"/>
        <v>April</v>
      </c>
      <c r="I615" s="24">
        <f t="shared" ca="1" si="31"/>
        <v>17</v>
      </c>
      <c r="J615" s="25"/>
      <c r="K615" s="26">
        <v>28260</v>
      </c>
      <c r="L615" s="27">
        <v>5</v>
      </c>
      <c r="Q615" s="94"/>
      <c r="R615" s="94"/>
    </row>
    <row r="616" spans="1:18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30"/>
        <v>January</v>
      </c>
      <c r="I616" s="24">
        <f t="shared" ca="1" si="31"/>
        <v>16</v>
      </c>
      <c r="J616" s="25" t="s">
        <v>19</v>
      </c>
      <c r="K616" s="26">
        <v>34060</v>
      </c>
      <c r="L616" s="27">
        <v>2</v>
      </c>
      <c r="Q616" s="94"/>
      <c r="R616" s="94"/>
    </row>
    <row r="617" spans="1:18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30"/>
        <v>October</v>
      </c>
      <c r="I617" s="24">
        <f t="shared" ca="1" si="31"/>
        <v>16</v>
      </c>
      <c r="J617" s="25" t="s">
        <v>19</v>
      </c>
      <c r="K617" s="26">
        <v>70280</v>
      </c>
      <c r="L617" s="27">
        <v>3</v>
      </c>
      <c r="Q617" s="94"/>
      <c r="R617" s="94"/>
    </row>
    <row r="618" spans="1:18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30"/>
        <v>February</v>
      </c>
      <c r="I618" s="24">
        <f t="shared" ca="1" si="31"/>
        <v>10</v>
      </c>
      <c r="J618" s="25" t="s">
        <v>18</v>
      </c>
      <c r="K618" s="26">
        <v>54230</v>
      </c>
      <c r="L618" s="27">
        <v>5</v>
      </c>
      <c r="Q618" s="94"/>
      <c r="R618" s="94"/>
    </row>
    <row r="619" spans="1:18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30"/>
        <v>October</v>
      </c>
      <c r="I619" s="24">
        <f t="shared" ca="1" si="31"/>
        <v>21</v>
      </c>
      <c r="J619" s="25" t="s">
        <v>19</v>
      </c>
      <c r="K619" s="26">
        <v>23330</v>
      </c>
      <c r="L619" s="27">
        <v>4</v>
      </c>
      <c r="Q619" s="94"/>
      <c r="R619" s="94"/>
    </row>
    <row r="620" spans="1:18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30"/>
        <v>September</v>
      </c>
      <c r="I620" s="24">
        <f t="shared" ca="1" si="31"/>
        <v>4</v>
      </c>
      <c r="J620" s="25" t="s">
        <v>19</v>
      </c>
      <c r="K620" s="26">
        <v>35300</v>
      </c>
      <c r="L620" s="27">
        <v>5</v>
      </c>
      <c r="Q620" s="94"/>
      <c r="R620" s="94"/>
    </row>
    <row r="621" spans="1:18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30"/>
        <v>February</v>
      </c>
      <c r="I621" s="24">
        <f t="shared" ca="1" si="31"/>
        <v>22</v>
      </c>
      <c r="J621" s="25" t="s">
        <v>18</v>
      </c>
      <c r="K621" s="26">
        <v>13800</v>
      </c>
      <c r="L621" s="27">
        <v>3</v>
      </c>
      <c r="Q621" s="94"/>
      <c r="R621" s="94"/>
    </row>
    <row r="622" spans="1:18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30"/>
        <v>September</v>
      </c>
      <c r="I622" s="24">
        <f t="shared" ca="1" si="31"/>
        <v>7</v>
      </c>
      <c r="J622" s="25" t="s">
        <v>19</v>
      </c>
      <c r="K622" s="26">
        <v>47610</v>
      </c>
      <c r="L622" s="27">
        <v>4</v>
      </c>
      <c r="Q622" s="94"/>
      <c r="R622" s="94"/>
    </row>
    <row r="623" spans="1:18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30"/>
        <v>September</v>
      </c>
      <c r="I623" s="24">
        <f t="shared" ca="1" si="31"/>
        <v>19</v>
      </c>
      <c r="J623" s="25" t="s">
        <v>15</v>
      </c>
      <c r="K623" s="26">
        <v>24300</v>
      </c>
      <c r="L623" s="27">
        <v>3</v>
      </c>
      <c r="Q623" s="94"/>
      <c r="R623" s="94"/>
    </row>
    <row r="624" spans="1:18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30"/>
        <v>October</v>
      </c>
      <c r="I624" s="24">
        <f t="shared" ca="1" si="31"/>
        <v>4</v>
      </c>
      <c r="J624" s="25" t="s">
        <v>15</v>
      </c>
      <c r="K624" s="26">
        <v>23280</v>
      </c>
      <c r="L624" s="27">
        <v>1</v>
      </c>
      <c r="Q624" s="94"/>
      <c r="R624" s="94"/>
    </row>
    <row r="625" spans="1:18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30"/>
        <v>October</v>
      </c>
      <c r="I625" s="24">
        <f t="shared" ca="1" si="31"/>
        <v>15</v>
      </c>
      <c r="J625" s="25"/>
      <c r="K625" s="26">
        <v>25130</v>
      </c>
      <c r="L625" s="27">
        <v>5</v>
      </c>
      <c r="Q625" s="94"/>
      <c r="R625" s="94"/>
    </row>
    <row r="626" spans="1:18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30"/>
        <v>August</v>
      </c>
      <c r="I626" s="24">
        <f t="shared" ca="1" si="31"/>
        <v>16</v>
      </c>
      <c r="J626" s="25" t="s">
        <v>21</v>
      </c>
      <c r="K626" s="26">
        <v>39530</v>
      </c>
      <c r="L626" s="27">
        <v>5</v>
      </c>
      <c r="Q626" s="94"/>
      <c r="R626" s="94"/>
    </row>
    <row r="627" spans="1:18" x14ac:dyDescent="0.25">
      <c r="A627" s="20" t="s">
        <v>785</v>
      </c>
      <c r="B627" s="22" t="s">
        <v>983</v>
      </c>
      <c r="C627" s="20" t="s">
        <v>27</v>
      </c>
      <c r="D627" s="43">
        <v>165917010</v>
      </c>
      <c r="E627" s="47">
        <v>2527038033</v>
      </c>
      <c r="F627" s="20" t="s">
        <v>13</v>
      </c>
      <c r="G627" s="90">
        <v>35581</v>
      </c>
      <c r="H627" s="23" t="str">
        <f t="shared" si="30"/>
        <v>May</v>
      </c>
      <c r="I627" s="24">
        <f t="shared" ca="1" si="31"/>
        <v>19</v>
      </c>
      <c r="J627" s="25"/>
      <c r="K627" s="26">
        <v>80690</v>
      </c>
      <c r="L627" s="27">
        <v>3</v>
      </c>
      <c r="Q627" s="94"/>
      <c r="R627" s="94"/>
    </row>
    <row r="628" spans="1:18" x14ac:dyDescent="0.25">
      <c r="A628" s="20" t="s">
        <v>351</v>
      </c>
      <c r="B628" s="22" t="s">
        <v>938</v>
      </c>
      <c r="C628" s="20" t="s">
        <v>27</v>
      </c>
      <c r="D628" s="43">
        <v>240272873</v>
      </c>
      <c r="E628" s="47">
        <v>9198912054</v>
      </c>
      <c r="F628" s="20" t="s">
        <v>13</v>
      </c>
      <c r="G628" s="90">
        <v>39822</v>
      </c>
      <c r="H628" s="23" t="str">
        <f t="shared" si="30"/>
        <v>January</v>
      </c>
      <c r="I628" s="24">
        <f t="shared" ca="1" si="31"/>
        <v>7</v>
      </c>
      <c r="J628" s="25"/>
      <c r="K628" s="26">
        <v>80330</v>
      </c>
      <c r="L628" s="27">
        <v>4</v>
      </c>
      <c r="Q628" s="94"/>
      <c r="R628" s="94"/>
    </row>
    <row r="629" spans="1:18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90">
        <v>39052</v>
      </c>
      <c r="H629" s="23" t="str">
        <f t="shared" si="30"/>
        <v>December</v>
      </c>
      <c r="I629" s="24">
        <f t="shared" ca="1" si="31"/>
        <v>9</v>
      </c>
      <c r="J629" s="25" t="s">
        <v>15</v>
      </c>
      <c r="K629" s="26">
        <v>49350</v>
      </c>
      <c r="L629" s="27">
        <v>4</v>
      </c>
      <c r="Q629" s="94"/>
      <c r="R629" s="94"/>
    </row>
    <row r="630" spans="1:18" x14ac:dyDescent="0.25">
      <c r="A630" s="20" t="s">
        <v>391</v>
      </c>
      <c r="B630" s="22" t="s">
        <v>941</v>
      </c>
      <c r="C630" s="20" t="s">
        <v>35</v>
      </c>
      <c r="D630" s="43">
        <v>323701315</v>
      </c>
      <c r="E630" s="47">
        <v>9194479196</v>
      </c>
      <c r="F630" s="20" t="s">
        <v>14</v>
      </c>
      <c r="G630" s="90">
        <v>41491</v>
      </c>
      <c r="H630" s="23" t="str">
        <f t="shared" si="30"/>
        <v>August</v>
      </c>
      <c r="I630" s="24">
        <f t="shared" ca="1" si="31"/>
        <v>3</v>
      </c>
      <c r="J630" s="25" t="s">
        <v>21</v>
      </c>
      <c r="K630" s="26">
        <v>80260</v>
      </c>
      <c r="L630" s="27">
        <v>3</v>
      </c>
      <c r="Q630" s="94"/>
      <c r="R630" s="94"/>
    </row>
    <row r="631" spans="1:18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30"/>
        <v>January</v>
      </c>
      <c r="I631" s="24">
        <f t="shared" ca="1" si="31"/>
        <v>20</v>
      </c>
      <c r="J631" s="25" t="s">
        <v>19</v>
      </c>
      <c r="K631" s="26">
        <v>65250</v>
      </c>
      <c r="L631" s="27">
        <v>2</v>
      </c>
      <c r="Q631" s="94"/>
      <c r="R631" s="94"/>
    </row>
    <row r="632" spans="1:18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30"/>
        <v>June</v>
      </c>
      <c r="I632" s="24">
        <f t="shared" ca="1" si="31"/>
        <v>12</v>
      </c>
      <c r="J632" s="25" t="s">
        <v>19</v>
      </c>
      <c r="K632" s="26">
        <v>25310</v>
      </c>
      <c r="L632" s="27">
        <v>4</v>
      </c>
      <c r="Q632" s="94"/>
      <c r="R632" s="94"/>
    </row>
    <row r="633" spans="1:18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30"/>
        <v>March</v>
      </c>
      <c r="I633" s="24">
        <f t="shared" ca="1" si="31"/>
        <v>14</v>
      </c>
      <c r="J633" s="25" t="s">
        <v>15</v>
      </c>
      <c r="K633" s="26">
        <v>35820</v>
      </c>
      <c r="L633" s="27">
        <v>2</v>
      </c>
      <c r="Q633" s="94"/>
      <c r="R633" s="94"/>
    </row>
    <row r="634" spans="1:18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30"/>
        <v>November</v>
      </c>
      <c r="I634" s="24">
        <f t="shared" ca="1" si="31"/>
        <v>19</v>
      </c>
      <c r="J634" s="25" t="s">
        <v>15</v>
      </c>
      <c r="K634" s="26">
        <v>31910</v>
      </c>
      <c r="L634" s="27">
        <v>5</v>
      </c>
      <c r="Q634" s="94"/>
      <c r="R634" s="94"/>
    </row>
    <row r="635" spans="1:18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30"/>
        <v>January</v>
      </c>
      <c r="I635" s="24">
        <f t="shared" ca="1" si="31"/>
        <v>3</v>
      </c>
      <c r="J635" s="25" t="s">
        <v>15</v>
      </c>
      <c r="K635" s="26">
        <v>46680</v>
      </c>
      <c r="L635" s="27">
        <v>1</v>
      </c>
      <c r="Q635" s="94"/>
      <c r="R635" s="94"/>
    </row>
    <row r="636" spans="1:18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30"/>
        <v>January</v>
      </c>
      <c r="I636" s="24">
        <f t="shared" ca="1" si="31"/>
        <v>20</v>
      </c>
      <c r="J636" s="25"/>
      <c r="K636" s="26">
        <v>64090</v>
      </c>
      <c r="L636" s="27">
        <v>2</v>
      </c>
      <c r="Q636" s="94"/>
      <c r="R636" s="94"/>
    </row>
    <row r="637" spans="1:18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30"/>
        <v>April</v>
      </c>
      <c r="I637" s="24">
        <f t="shared" ca="1" si="31"/>
        <v>15</v>
      </c>
      <c r="J637" s="25"/>
      <c r="K637" s="26">
        <v>21668</v>
      </c>
      <c r="L637" s="27">
        <v>4</v>
      </c>
      <c r="Q637" s="94"/>
      <c r="R637" s="94"/>
    </row>
    <row r="638" spans="1:18" x14ac:dyDescent="0.25">
      <c r="A638" s="20" t="s">
        <v>868</v>
      </c>
      <c r="B638" s="22" t="s">
        <v>983</v>
      </c>
      <c r="C638" s="20" t="s">
        <v>943</v>
      </c>
      <c r="D638" s="43">
        <v>291798311</v>
      </c>
      <c r="E638" s="47">
        <v>2526742736</v>
      </c>
      <c r="F638" s="20" t="s">
        <v>14</v>
      </c>
      <c r="G638" s="90">
        <v>36397</v>
      </c>
      <c r="H638" s="23" t="str">
        <f t="shared" si="30"/>
        <v>August</v>
      </c>
      <c r="I638" s="24">
        <f t="shared" ca="1" si="31"/>
        <v>17</v>
      </c>
      <c r="J638" s="25" t="s">
        <v>15</v>
      </c>
      <c r="K638" s="26">
        <v>80120</v>
      </c>
      <c r="L638" s="27">
        <v>4</v>
      </c>
      <c r="Q638" s="94"/>
      <c r="R638" s="94"/>
    </row>
    <row r="639" spans="1:18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30"/>
        <v>May</v>
      </c>
      <c r="I639" s="24">
        <f t="shared" ca="1" si="31"/>
        <v>8</v>
      </c>
      <c r="J639" s="25" t="s">
        <v>15</v>
      </c>
      <c r="K639" s="26">
        <v>61060</v>
      </c>
      <c r="L639" s="27">
        <v>5</v>
      </c>
      <c r="Q639" s="94"/>
      <c r="R639" s="94"/>
    </row>
    <row r="640" spans="1:18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30"/>
        <v>January</v>
      </c>
      <c r="I640" s="24">
        <f t="shared" ca="1" si="31"/>
        <v>15</v>
      </c>
      <c r="J640" s="25"/>
      <c r="K640" s="26">
        <v>72520</v>
      </c>
      <c r="L640" s="27">
        <v>3</v>
      </c>
      <c r="Q640" s="94"/>
      <c r="R640" s="94"/>
    </row>
    <row r="641" spans="1:18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30"/>
        <v>May</v>
      </c>
      <c r="I641" s="24">
        <f t="shared" ca="1" si="31"/>
        <v>23</v>
      </c>
      <c r="J641" s="25" t="s">
        <v>15</v>
      </c>
      <c r="K641" s="26">
        <v>40940</v>
      </c>
      <c r="L641" s="27">
        <v>3</v>
      </c>
      <c r="Q641" s="94"/>
      <c r="R641" s="94"/>
    </row>
    <row r="642" spans="1:18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si="30"/>
        <v>April</v>
      </c>
      <c r="I642" s="24">
        <f t="shared" ca="1" si="31"/>
        <v>23</v>
      </c>
      <c r="J642" s="25"/>
      <c r="K642" s="26">
        <v>33232</v>
      </c>
      <c r="L642" s="27">
        <v>4</v>
      </c>
      <c r="Q642" s="94"/>
      <c r="R642" s="94"/>
    </row>
    <row r="643" spans="1:18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30"/>
        <v>July</v>
      </c>
      <c r="I643" s="24">
        <f t="shared" ca="1" si="31"/>
        <v>23</v>
      </c>
      <c r="J643" s="25" t="s">
        <v>15</v>
      </c>
      <c r="K643" s="26">
        <v>62740</v>
      </c>
      <c r="L643" s="27">
        <v>4</v>
      </c>
      <c r="Q643" s="94"/>
      <c r="R643" s="94"/>
    </row>
    <row r="644" spans="1:18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ref="H644:H699" si="32">CHOOSE(MONTH(G644),"January","February","March","April","May","June","July","August","September","October","November","December")</f>
        <v>January</v>
      </c>
      <c r="I644" s="24">
        <f t="shared" ref="I644:I699" ca="1" si="33">DATEDIF(G644,TODAY(),"Y")</f>
        <v>17</v>
      </c>
      <c r="J644" s="25" t="s">
        <v>15</v>
      </c>
      <c r="K644" s="26">
        <v>63780</v>
      </c>
      <c r="L644" s="27">
        <v>5</v>
      </c>
      <c r="Q644" s="94"/>
      <c r="R644" s="94"/>
    </row>
    <row r="645" spans="1:18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32"/>
        <v>July</v>
      </c>
      <c r="I645" s="24">
        <f t="shared" ca="1" si="33"/>
        <v>16</v>
      </c>
      <c r="J645" s="25" t="s">
        <v>15</v>
      </c>
      <c r="K645" s="26">
        <v>31205</v>
      </c>
      <c r="L645" s="27">
        <v>2</v>
      </c>
      <c r="Q645" s="94"/>
      <c r="R645" s="94"/>
    </row>
    <row r="646" spans="1:18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32"/>
        <v>April</v>
      </c>
      <c r="I646" s="24">
        <f t="shared" ca="1" si="33"/>
        <v>4</v>
      </c>
      <c r="J646" s="25" t="s">
        <v>18</v>
      </c>
      <c r="K646" s="26">
        <v>51180</v>
      </c>
      <c r="L646" s="27">
        <v>3</v>
      </c>
      <c r="Q646" s="94"/>
      <c r="R646" s="94"/>
    </row>
    <row r="647" spans="1:18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32"/>
        <v>August</v>
      </c>
      <c r="I647" s="24">
        <f t="shared" ca="1" si="33"/>
        <v>15</v>
      </c>
      <c r="J647" s="25"/>
      <c r="K647" s="26">
        <v>53310</v>
      </c>
      <c r="L647" s="27">
        <v>5</v>
      </c>
      <c r="Q647" s="94"/>
      <c r="R647" s="94"/>
    </row>
    <row r="648" spans="1:18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32"/>
        <v>December</v>
      </c>
      <c r="I648" s="24">
        <f t="shared" ca="1" si="33"/>
        <v>14</v>
      </c>
      <c r="J648" s="25" t="s">
        <v>21</v>
      </c>
      <c r="K648" s="26">
        <v>37760</v>
      </c>
      <c r="L648" s="27">
        <v>2</v>
      </c>
      <c r="Q648" s="94"/>
      <c r="R648" s="94"/>
    </row>
    <row r="649" spans="1:18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32"/>
        <v>January</v>
      </c>
      <c r="I649" s="24">
        <f t="shared" ca="1" si="33"/>
        <v>14</v>
      </c>
      <c r="J649" s="25" t="s">
        <v>19</v>
      </c>
      <c r="K649" s="26">
        <v>67020</v>
      </c>
      <c r="L649" s="27">
        <v>1</v>
      </c>
      <c r="Q649" s="94"/>
      <c r="R649" s="94"/>
    </row>
    <row r="650" spans="1:18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32"/>
        <v>September</v>
      </c>
      <c r="I650" s="24">
        <f t="shared" ca="1" si="33"/>
        <v>19</v>
      </c>
      <c r="J650" s="25"/>
      <c r="K650" s="26">
        <v>26360</v>
      </c>
      <c r="L650" s="27">
        <v>4</v>
      </c>
      <c r="Q650" s="94"/>
      <c r="R650" s="94"/>
    </row>
    <row r="651" spans="1:18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32"/>
        <v>January</v>
      </c>
      <c r="I651" s="24">
        <f t="shared" ca="1" si="33"/>
        <v>10</v>
      </c>
      <c r="J651" s="25"/>
      <c r="K651" s="26">
        <v>11044</v>
      </c>
      <c r="L651" s="27">
        <v>2</v>
      </c>
      <c r="Q651" s="94"/>
      <c r="R651" s="94"/>
    </row>
    <row r="652" spans="1:18" x14ac:dyDescent="0.25">
      <c r="A652" s="20" t="s">
        <v>401</v>
      </c>
      <c r="B652" s="22" t="s">
        <v>983</v>
      </c>
      <c r="C652" s="20" t="s">
        <v>33</v>
      </c>
      <c r="D652" s="43">
        <v>443238477</v>
      </c>
      <c r="E652" s="47">
        <v>9198624601</v>
      </c>
      <c r="F652" s="20" t="s">
        <v>14</v>
      </c>
      <c r="G652" s="90">
        <v>40588</v>
      </c>
      <c r="H652" s="23" t="str">
        <f t="shared" si="32"/>
        <v>February</v>
      </c>
      <c r="I652" s="24">
        <f t="shared" ca="1" si="33"/>
        <v>5</v>
      </c>
      <c r="J652" s="25" t="s">
        <v>19</v>
      </c>
      <c r="K652" s="26">
        <v>80090</v>
      </c>
      <c r="L652" s="27">
        <v>2</v>
      </c>
      <c r="Q652" s="94"/>
      <c r="R652" s="94"/>
    </row>
    <row r="653" spans="1:18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32"/>
        <v>October</v>
      </c>
      <c r="I653" s="24">
        <f t="shared" ca="1" si="33"/>
        <v>4</v>
      </c>
      <c r="J653" s="25"/>
      <c r="K653" s="26">
        <v>61890</v>
      </c>
      <c r="L653" s="27">
        <v>2</v>
      </c>
      <c r="Q653" s="94"/>
      <c r="R653" s="94"/>
    </row>
    <row r="654" spans="1:18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32"/>
        <v>April</v>
      </c>
      <c r="I654" s="24">
        <f t="shared" ca="1" si="33"/>
        <v>15</v>
      </c>
      <c r="J654" s="25" t="s">
        <v>19</v>
      </c>
      <c r="K654" s="26">
        <v>67407</v>
      </c>
      <c r="L654" s="27">
        <v>5</v>
      </c>
      <c r="Q654" s="94"/>
      <c r="R654" s="94"/>
    </row>
    <row r="655" spans="1:18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32"/>
        <v>November</v>
      </c>
      <c r="I655" s="24">
        <f t="shared" ca="1" si="33"/>
        <v>4</v>
      </c>
      <c r="J655" s="25"/>
      <c r="K655" s="26">
        <v>79460</v>
      </c>
      <c r="L655" s="27">
        <v>5</v>
      </c>
      <c r="Q655" s="94"/>
      <c r="R655" s="94"/>
    </row>
    <row r="656" spans="1:18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32"/>
        <v>December</v>
      </c>
      <c r="I656" s="24">
        <f t="shared" ca="1" si="33"/>
        <v>13</v>
      </c>
      <c r="J656" s="25"/>
      <c r="K656" s="26">
        <v>50200</v>
      </c>
      <c r="L656" s="27">
        <v>4</v>
      </c>
      <c r="Q656" s="94"/>
      <c r="R656" s="94"/>
    </row>
    <row r="657" spans="1:18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32"/>
        <v>May</v>
      </c>
      <c r="I657" s="24">
        <f t="shared" ca="1" si="33"/>
        <v>9</v>
      </c>
      <c r="J657" s="25"/>
      <c r="K657" s="26">
        <v>37980</v>
      </c>
      <c r="L657" s="27">
        <v>4</v>
      </c>
      <c r="Q657" s="94"/>
      <c r="R657" s="94"/>
    </row>
    <row r="658" spans="1:18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32"/>
        <v>April</v>
      </c>
      <c r="I658" s="24">
        <f t="shared" ca="1" si="33"/>
        <v>17</v>
      </c>
      <c r="J658" s="25" t="s">
        <v>18</v>
      </c>
      <c r="K658" s="26">
        <v>63030</v>
      </c>
      <c r="L658" s="27">
        <v>1</v>
      </c>
      <c r="Q658" s="94"/>
      <c r="R658" s="94"/>
    </row>
    <row r="659" spans="1:18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32"/>
        <v>April</v>
      </c>
      <c r="I659" s="24">
        <f t="shared" ca="1" si="33"/>
        <v>15</v>
      </c>
      <c r="J659" s="25" t="s">
        <v>18</v>
      </c>
      <c r="K659" s="26">
        <v>45750</v>
      </c>
      <c r="L659" s="27">
        <v>5</v>
      </c>
      <c r="Q659" s="94"/>
      <c r="R659" s="94"/>
    </row>
    <row r="660" spans="1:18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32"/>
        <v>February</v>
      </c>
      <c r="I660" s="24">
        <f t="shared" ca="1" si="33"/>
        <v>14</v>
      </c>
      <c r="J660" s="25"/>
      <c r="K660" s="26">
        <v>36052</v>
      </c>
      <c r="L660" s="27">
        <v>5</v>
      </c>
      <c r="Q660" s="94"/>
      <c r="R660" s="94"/>
    </row>
    <row r="661" spans="1:18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32"/>
        <v>August</v>
      </c>
      <c r="I661" s="24">
        <f t="shared" ca="1" si="33"/>
        <v>5</v>
      </c>
      <c r="J661" s="25" t="s">
        <v>21</v>
      </c>
      <c r="K661" s="26">
        <v>38575</v>
      </c>
      <c r="L661" s="27">
        <v>2</v>
      </c>
      <c r="Q661" s="94"/>
      <c r="R661" s="94"/>
    </row>
    <row r="662" spans="1:18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32"/>
        <v>February</v>
      </c>
      <c r="I662" s="24">
        <f t="shared" ca="1" si="33"/>
        <v>10</v>
      </c>
      <c r="J662" s="25" t="s">
        <v>18</v>
      </c>
      <c r="K662" s="26">
        <v>76910</v>
      </c>
      <c r="L662" s="27">
        <v>2</v>
      </c>
      <c r="Q662" s="94"/>
      <c r="R662" s="94"/>
    </row>
    <row r="663" spans="1:18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si="32"/>
        <v>September</v>
      </c>
      <c r="I663" s="24">
        <f t="shared" ca="1" si="33"/>
        <v>18</v>
      </c>
      <c r="J663" s="25" t="s">
        <v>19</v>
      </c>
      <c r="K663" s="26">
        <v>63080</v>
      </c>
      <c r="L663" s="27">
        <v>5</v>
      </c>
      <c r="Q663" s="94"/>
      <c r="R663" s="94"/>
    </row>
    <row r="664" spans="1:18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32"/>
        <v>February</v>
      </c>
      <c r="I664" s="24">
        <f t="shared" ca="1" si="33"/>
        <v>20</v>
      </c>
      <c r="J664" s="25" t="s">
        <v>15</v>
      </c>
      <c r="K664" s="26">
        <v>72900</v>
      </c>
      <c r="L664" s="27">
        <v>3</v>
      </c>
      <c r="Q664" s="94"/>
      <c r="R664" s="94"/>
    </row>
    <row r="665" spans="1:18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32"/>
        <v>July</v>
      </c>
      <c r="I665" s="24">
        <f t="shared" ca="1" si="33"/>
        <v>3</v>
      </c>
      <c r="J665" s="25" t="s">
        <v>19</v>
      </c>
      <c r="K665" s="26">
        <v>10520</v>
      </c>
      <c r="L665" s="27">
        <v>4</v>
      </c>
      <c r="Q665" s="94"/>
      <c r="R665" s="94"/>
    </row>
    <row r="666" spans="1:18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32"/>
        <v>May</v>
      </c>
      <c r="I666" s="24">
        <f t="shared" ca="1" si="33"/>
        <v>21</v>
      </c>
      <c r="J666" s="25" t="s">
        <v>21</v>
      </c>
      <c r="K666" s="26">
        <v>32160</v>
      </c>
      <c r="L666" s="27">
        <v>3</v>
      </c>
      <c r="Q666" s="94"/>
      <c r="R666" s="94"/>
    </row>
    <row r="667" spans="1:18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32"/>
        <v>June</v>
      </c>
      <c r="I667" s="24">
        <f t="shared" ca="1" si="33"/>
        <v>14</v>
      </c>
      <c r="J667" s="25" t="s">
        <v>19</v>
      </c>
      <c r="K667" s="26">
        <v>61860</v>
      </c>
      <c r="L667" s="27">
        <v>5</v>
      </c>
      <c r="Q667" s="94"/>
      <c r="R667" s="94"/>
    </row>
    <row r="668" spans="1:18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32"/>
        <v>November</v>
      </c>
      <c r="I668" s="24">
        <f t="shared" ca="1" si="33"/>
        <v>16</v>
      </c>
      <c r="J668" s="25" t="s">
        <v>19</v>
      </c>
      <c r="K668" s="26">
        <v>37770</v>
      </c>
      <c r="L668" s="27">
        <v>5</v>
      </c>
      <c r="Q668" s="94"/>
      <c r="R668" s="94"/>
    </row>
    <row r="669" spans="1:18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32"/>
        <v>July</v>
      </c>
      <c r="I669" s="24">
        <f t="shared" ca="1" si="33"/>
        <v>5</v>
      </c>
      <c r="J669" s="25"/>
      <c r="K669" s="26">
        <v>60040</v>
      </c>
      <c r="L669" s="27">
        <v>5</v>
      </c>
      <c r="Q669" s="94"/>
      <c r="R669" s="94"/>
    </row>
    <row r="670" spans="1:18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32"/>
        <v>March</v>
      </c>
      <c r="I670" s="24">
        <f t="shared" ca="1" si="33"/>
        <v>19</v>
      </c>
      <c r="J670" s="25" t="s">
        <v>18</v>
      </c>
      <c r="K670" s="26">
        <v>15260</v>
      </c>
      <c r="L670" s="27">
        <v>2</v>
      </c>
      <c r="Q670" s="94"/>
      <c r="R670" s="94"/>
    </row>
    <row r="671" spans="1:18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32"/>
        <v>March</v>
      </c>
      <c r="I671" s="24">
        <f t="shared" ca="1" si="33"/>
        <v>11</v>
      </c>
      <c r="J671" s="25" t="s">
        <v>19</v>
      </c>
      <c r="K671" s="26">
        <v>69080</v>
      </c>
      <c r="L671" s="27">
        <v>3</v>
      </c>
      <c r="Q671" s="94"/>
      <c r="R671" s="94"/>
    </row>
    <row r="672" spans="1:18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32"/>
        <v>October</v>
      </c>
      <c r="I672" s="24">
        <f t="shared" ca="1" si="33"/>
        <v>22</v>
      </c>
      <c r="J672" s="25" t="s">
        <v>15</v>
      </c>
      <c r="K672" s="26">
        <v>46220</v>
      </c>
      <c r="L672" s="27">
        <v>3</v>
      </c>
      <c r="Q672" s="94"/>
      <c r="R672" s="94"/>
    </row>
    <row r="673" spans="1:18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32"/>
        <v>May</v>
      </c>
      <c r="I673" s="24">
        <f t="shared" ca="1" si="33"/>
        <v>19</v>
      </c>
      <c r="J673" s="25"/>
      <c r="K673" s="26">
        <v>46670</v>
      </c>
      <c r="L673" s="27">
        <v>3</v>
      </c>
      <c r="Q673" s="94"/>
      <c r="R673" s="94"/>
    </row>
    <row r="674" spans="1:18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90">
        <v>37127</v>
      </c>
      <c r="H674" s="23" t="str">
        <f t="shared" si="32"/>
        <v>August</v>
      </c>
      <c r="I674" s="24">
        <f t="shared" ca="1" si="33"/>
        <v>15</v>
      </c>
      <c r="J674" s="25" t="s">
        <v>15</v>
      </c>
      <c r="K674" s="26">
        <v>15240</v>
      </c>
      <c r="L674" s="27">
        <v>1</v>
      </c>
      <c r="Q674" s="94"/>
      <c r="R674" s="94"/>
    </row>
    <row r="675" spans="1:18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32"/>
        <v>December</v>
      </c>
      <c r="I675" s="24">
        <f t="shared" ca="1" si="33"/>
        <v>22</v>
      </c>
      <c r="J675" s="25"/>
      <c r="K675" s="26">
        <v>26020</v>
      </c>
      <c r="L675" s="27">
        <v>5</v>
      </c>
      <c r="Q675" s="94"/>
      <c r="R675" s="94"/>
    </row>
    <row r="676" spans="1:18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32"/>
        <v>December</v>
      </c>
      <c r="I676" s="24">
        <f t="shared" ca="1" si="33"/>
        <v>9</v>
      </c>
      <c r="J676" s="25"/>
      <c r="K676" s="26">
        <v>33512</v>
      </c>
      <c r="L676" s="27">
        <v>4</v>
      </c>
      <c r="Q676" s="94"/>
      <c r="R676" s="94"/>
    </row>
    <row r="677" spans="1:18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32"/>
        <v>July</v>
      </c>
      <c r="I677" s="24">
        <f t="shared" ca="1" si="33"/>
        <v>15</v>
      </c>
      <c r="J677" s="25" t="s">
        <v>15</v>
      </c>
      <c r="K677" s="26">
        <v>24550</v>
      </c>
      <c r="L677" s="27">
        <v>1</v>
      </c>
      <c r="Q677" s="94"/>
      <c r="R677" s="94"/>
    </row>
    <row r="678" spans="1:18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32"/>
        <v>March</v>
      </c>
      <c r="I678" s="24">
        <f t="shared" ca="1" si="33"/>
        <v>12</v>
      </c>
      <c r="J678" s="25" t="s">
        <v>16</v>
      </c>
      <c r="K678" s="26">
        <v>15910</v>
      </c>
      <c r="L678" s="27">
        <v>3</v>
      </c>
      <c r="Q678" s="94"/>
      <c r="R678" s="94"/>
    </row>
    <row r="679" spans="1:18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32"/>
        <v>April</v>
      </c>
      <c r="I679" s="24">
        <f t="shared" ca="1" si="33"/>
        <v>23</v>
      </c>
      <c r="J679" s="25" t="s">
        <v>19</v>
      </c>
      <c r="K679" s="26">
        <v>43110</v>
      </c>
      <c r="L679" s="27">
        <v>2</v>
      </c>
      <c r="Q679" s="94"/>
      <c r="R679" s="94"/>
    </row>
    <row r="680" spans="1:18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32"/>
        <v>January</v>
      </c>
      <c r="I680" s="24">
        <f t="shared" ca="1" si="33"/>
        <v>12</v>
      </c>
      <c r="J680" s="25"/>
      <c r="K680" s="26">
        <v>46780</v>
      </c>
      <c r="L680" s="27">
        <v>2</v>
      </c>
      <c r="Q680" s="94"/>
      <c r="R680" s="94"/>
    </row>
    <row r="681" spans="1:18" x14ac:dyDescent="0.25">
      <c r="A681" s="20" t="s">
        <v>338</v>
      </c>
      <c r="B681" s="22" t="s">
        <v>938</v>
      </c>
      <c r="C681" s="20" t="s">
        <v>943</v>
      </c>
      <c r="D681" s="43">
        <v>938508346</v>
      </c>
      <c r="E681" s="48">
        <v>2526738901</v>
      </c>
      <c r="F681" s="20" t="s">
        <v>13</v>
      </c>
      <c r="G681" s="90">
        <v>34155</v>
      </c>
      <c r="H681" s="23" t="str">
        <f t="shared" si="32"/>
        <v>July</v>
      </c>
      <c r="I681" s="24">
        <f t="shared" ca="1" si="33"/>
        <v>23</v>
      </c>
      <c r="J681" s="25"/>
      <c r="K681" s="26">
        <v>80050</v>
      </c>
      <c r="L681" s="27">
        <v>2</v>
      </c>
      <c r="Q681" s="94"/>
      <c r="R681" s="94"/>
    </row>
    <row r="682" spans="1:18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32"/>
        <v>June</v>
      </c>
      <c r="I682" s="24">
        <f t="shared" ca="1" si="33"/>
        <v>22</v>
      </c>
      <c r="J682" s="25" t="s">
        <v>15</v>
      </c>
      <c r="K682" s="26">
        <v>43580</v>
      </c>
      <c r="L682" s="27">
        <v>5</v>
      </c>
      <c r="Q682" s="94"/>
      <c r="R682" s="94"/>
    </row>
    <row r="683" spans="1:18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32"/>
        <v>February</v>
      </c>
      <c r="I683" s="24">
        <f t="shared" ca="1" si="33"/>
        <v>15</v>
      </c>
      <c r="J683" s="25" t="s">
        <v>18</v>
      </c>
      <c r="K683" s="26">
        <v>64470</v>
      </c>
      <c r="L683" s="27">
        <v>5</v>
      </c>
      <c r="Q683" s="94"/>
      <c r="R683" s="94"/>
    </row>
    <row r="684" spans="1:18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32"/>
        <v>March</v>
      </c>
      <c r="I684" s="24">
        <f t="shared" ca="1" si="33"/>
        <v>12</v>
      </c>
      <c r="J684" s="25" t="s">
        <v>18</v>
      </c>
      <c r="K684" s="26">
        <v>31110</v>
      </c>
      <c r="L684" s="27">
        <v>1</v>
      </c>
      <c r="Q684" s="94"/>
      <c r="R684" s="94"/>
    </row>
    <row r="685" spans="1:18" x14ac:dyDescent="0.25">
      <c r="A685" s="20" t="s">
        <v>920</v>
      </c>
      <c r="B685" s="22" t="s">
        <v>941</v>
      </c>
      <c r="C685" s="20" t="s">
        <v>33</v>
      </c>
      <c r="D685" s="43">
        <v>474117484</v>
      </c>
      <c r="E685" s="47">
        <v>9196132408</v>
      </c>
      <c r="F685" s="20" t="s">
        <v>14</v>
      </c>
      <c r="G685" s="90">
        <v>34552</v>
      </c>
      <c r="H685" s="23" t="str">
        <f t="shared" si="32"/>
        <v>August</v>
      </c>
      <c r="I685" s="24">
        <f t="shared" ca="1" si="33"/>
        <v>22</v>
      </c>
      <c r="J685" s="25" t="s">
        <v>15</v>
      </c>
      <c r="K685" s="26">
        <v>79770</v>
      </c>
      <c r="L685" s="27">
        <v>4</v>
      </c>
      <c r="Q685" s="94"/>
      <c r="R685" s="94"/>
    </row>
    <row r="686" spans="1:18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32"/>
        <v>March</v>
      </c>
      <c r="I686" s="24">
        <f t="shared" ca="1" si="33"/>
        <v>14</v>
      </c>
      <c r="J686" s="25" t="s">
        <v>16</v>
      </c>
      <c r="K686" s="26">
        <v>47350</v>
      </c>
      <c r="L686" s="27">
        <v>1</v>
      </c>
      <c r="Q686" s="94"/>
      <c r="R686" s="94"/>
    </row>
    <row r="687" spans="1:18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32"/>
        <v>January</v>
      </c>
      <c r="I687" s="24">
        <f t="shared" ca="1" si="33"/>
        <v>10</v>
      </c>
      <c r="J687" s="25" t="s">
        <v>19</v>
      </c>
      <c r="K687" s="26">
        <v>48010</v>
      </c>
      <c r="L687" s="27">
        <v>3</v>
      </c>
      <c r="Q687" s="94"/>
      <c r="R687" s="94"/>
    </row>
    <row r="688" spans="1:18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32"/>
        <v>December</v>
      </c>
      <c r="I688" s="24">
        <f t="shared" ca="1" si="33"/>
        <v>8</v>
      </c>
      <c r="J688" s="25"/>
      <c r="K688" s="26">
        <v>39680</v>
      </c>
      <c r="L688" s="27">
        <v>1</v>
      </c>
      <c r="Q688" s="94"/>
      <c r="R688" s="94"/>
    </row>
    <row r="689" spans="1:18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32"/>
        <v>May</v>
      </c>
      <c r="I689" s="24">
        <f t="shared" ca="1" si="33"/>
        <v>10</v>
      </c>
      <c r="J689" s="25" t="s">
        <v>19</v>
      </c>
      <c r="K689" s="26">
        <v>30920</v>
      </c>
      <c r="L689" s="27">
        <v>5</v>
      </c>
      <c r="Q689" s="94"/>
      <c r="R689" s="94"/>
    </row>
    <row r="690" spans="1:18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32"/>
        <v>April</v>
      </c>
      <c r="I690" s="24">
        <f t="shared" ca="1" si="33"/>
        <v>3</v>
      </c>
      <c r="J690" s="25" t="s">
        <v>19</v>
      </c>
      <c r="K690" s="26">
        <v>42620</v>
      </c>
      <c r="L690" s="27">
        <v>3</v>
      </c>
      <c r="Q690" s="94"/>
      <c r="R690" s="94"/>
    </row>
    <row r="691" spans="1:18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32"/>
        <v>December</v>
      </c>
      <c r="I691" s="24">
        <f t="shared" ca="1" si="33"/>
        <v>16</v>
      </c>
      <c r="J691" s="25" t="s">
        <v>19</v>
      </c>
      <c r="K691" s="26">
        <v>56870</v>
      </c>
      <c r="L691" s="27">
        <v>1</v>
      </c>
      <c r="Q691" s="94"/>
      <c r="R691" s="94"/>
    </row>
    <row r="692" spans="1:18" x14ac:dyDescent="0.25">
      <c r="A692" s="20" t="s">
        <v>556</v>
      </c>
      <c r="B692" s="22" t="s">
        <v>941</v>
      </c>
      <c r="C692" s="20" t="s">
        <v>940</v>
      </c>
      <c r="D692" s="43">
        <v>608796012</v>
      </c>
      <c r="E692" s="47">
        <v>9194075460</v>
      </c>
      <c r="F692" s="20" t="s">
        <v>14</v>
      </c>
      <c r="G692" s="90">
        <v>34741</v>
      </c>
      <c r="H692" s="23" t="str">
        <f t="shared" si="32"/>
        <v>February</v>
      </c>
      <c r="I692" s="24">
        <f t="shared" ca="1" si="33"/>
        <v>21</v>
      </c>
      <c r="J692" s="25" t="s">
        <v>15</v>
      </c>
      <c r="K692" s="26">
        <v>79760</v>
      </c>
      <c r="L692" s="27">
        <v>5</v>
      </c>
      <c r="Q692" s="94"/>
      <c r="R692" s="94"/>
    </row>
    <row r="693" spans="1:18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32"/>
        <v>December</v>
      </c>
      <c r="I693" s="24">
        <f t="shared" ca="1" si="33"/>
        <v>20</v>
      </c>
      <c r="J693" s="25" t="s">
        <v>16</v>
      </c>
      <c r="K693" s="26">
        <v>63440</v>
      </c>
      <c r="L693" s="27">
        <v>3</v>
      </c>
      <c r="Q693" s="94"/>
      <c r="R693" s="94"/>
    </row>
    <row r="694" spans="1:18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32"/>
        <v>July</v>
      </c>
      <c r="I694" s="24">
        <f t="shared" ca="1" si="33"/>
        <v>8</v>
      </c>
      <c r="J694" s="25" t="s">
        <v>19</v>
      </c>
      <c r="K694" s="26">
        <v>10630</v>
      </c>
      <c r="L694" s="27">
        <v>3</v>
      </c>
      <c r="Q694" s="94"/>
      <c r="R694" s="94"/>
    </row>
    <row r="695" spans="1:18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32"/>
        <v>May</v>
      </c>
      <c r="I695" s="24">
        <f t="shared" ca="1" si="33"/>
        <v>21</v>
      </c>
      <c r="J695" s="25" t="s">
        <v>19</v>
      </c>
      <c r="K695" s="26">
        <v>46340</v>
      </c>
      <c r="L695" s="27">
        <v>5</v>
      </c>
      <c r="Q695" s="94"/>
      <c r="R695" s="94"/>
    </row>
    <row r="696" spans="1:18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32"/>
        <v>August</v>
      </c>
      <c r="I696" s="24">
        <f t="shared" ca="1" si="33"/>
        <v>17</v>
      </c>
      <c r="J696" s="25"/>
      <c r="K696" s="26">
        <v>22472</v>
      </c>
      <c r="L696" s="27">
        <v>1</v>
      </c>
      <c r="Q696" s="94"/>
      <c r="R696" s="94"/>
    </row>
    <row r="697" spans="1:18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32"/>
        <v>August</v>
      </c>
      <c r="I697" s="24">
        <f t="shared" ca="1" si="33"/>
        <v>21</v>
      </c>
      <c r="J697" s="25"/>
      <c r="K697" s="26">
        <v>60760</v>
      </c>
      <c r="L697" s="27">
        <v>2</v>
      </c>
      <c r="Q697" s="94"/>
      <c r="R697" s="94"/>
    </row>
    <row r="698" spans="1:18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32"/>
        <v>October</v>
      </c>
      <c r="I698" s="24">
        <f t="shared" ca="1" si="33"/>
        <v>18</v>
      </c>
      <c r="J698" s="25"/>
      <c r="K698" s="26">
        <v>50550</v>
      </c>
      <c r="L698" s="27">
        <v>2</v>
      </c>
      <c r="Q698" s="94"/>
      <c r="R698" s="94"/>
    </row>
    <row r="699" spans="1:18" x14ac:dyDescent="0.25">
      <c r="A699" s="20" t="s">
        <v>967</v>
      </c>
      <c r="B699" s="22" t="s">
        <v>939</v>
      </c>
      <c r="C699" s="20" t="s">
        <v>27</v>
      </c>
      <c r="D699" s="43">
        <v>501523688</v>
      </c>
      <c r="E699" s="47">
        <v>2528560698</v>
      </c>
      <c r="F699" s="20" t="s">
        <v>14</v>
      </c>
      <c r="G699" s="90">
        <v>36430</v>
      </c>
      <c r="H699" s="23" t="str">
        <f t="shared" si="32"/>
        <v>September</v>
      </c>
      <c r="I699" s="24">
        <f t="shared" ca="1" si="33"/>
        <v>17</v>
      </c>
      <c r="J699" s="25" t="s">
        <v>15</v>
      </c>
      <c r="K699" s="26">
        <v>79730</v>
      </c>
      <c r="L699" s="27">
        <v>2</v>
      </c>
      <c r="Q699" s="94"/>
      <c r="R699" s="94"/>
    </row>
    <row r="700" spans="1:18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ref="H700:H705" si="34">CHOOSE(MONTH(G700),"January","February","March","April","May","June","July","August","September","October","November","December")</f>
        <v>March</v>
      </c>
      <c r="I700" s="24">
        <f t="shared" ref="I700:I705" ca="1" si="35">DATEDIF(G700,TODAY(),"Y")</f>
        <v>12</v>
      </c>
      <c r="J700" s="25"/>
      <c r="K700" s="26">
        <v>25530</v>
      </c>
      <c r="L700" s="27">
        <v>3</v>
      </c>
    </row>
    <row r="701" spans="1:18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34"/>
        <v>May</v>
      </c>
      <c r="I701" s="24">
        <f t="shared" ca="1" si="35"/>
        <v>22</v>
      </c>
      <c r="J701" s="25" t="s">
        <v>18</v>
      </c>
      <c r="K701" s="26">
        <v>41350</v>
      </c>
      <c r="L701" s="27">
        <v>2</v>
      </c>
    </row>
    <row r="702" spans="1:18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34"/>
        <v>February</v>
      </c>
      <c r="I702" s="24">
        <f t="shared" ca="1" si="35"/>
        <v>13</v>
      </c>
      <c r="J702" s="25"/>
      <c r="K702" s="26">
        <v>74500</v>
      </c>
      <c r="L702" s="27">
        <v>4</v>
      </c>
    </row>
    <row r="703" spans="1:18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34"/>
        <v>July</v>
      </c>
      <c r="I703" s="24">
        <f t="shared" ca="1" si="35"/>
        <v>3</v>
      </c>
      <c r="J703" s="25" t="s">
        <v>15</v>
      </c>
      <c r="K703" s="26">
        <v>46390</v>
      </c>
      <c r="L703" s="27">
        <v>5</v>
      </c>
    </row>
    <row r="704" spans="1:18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34"/>
        <v>August</v>
      </c>
      <c r="I704" s="24">
        <f t="shared" ca="1" si="35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34"/>
        <v>February</v>
      </c>
      <c r="I705" s="24">
        <f t="shared" ca="1" si="35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36">CHOOSE(MONTH(G706),"January","February","March","April","May","June","July","August","September","October","November","December")</f>
        <v>January</v>
      </c>
      <c r="I706" s="24">
        <f t="shared" ref="I706:I742" ca="1" si="37">DATEDIF(G706,TODAY(),"Y")</f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36"/>
        <v>March</v>
      </c>
      <c r="I707" s="24">
        <f t="shared" ca="1" si="37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36"/>
        <v>August</v>
      </c>
      <c r="I708" s="24">
        <f t="shared" ca="1" si="37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36"/>
        <v>April</v>
      </c>
      <c r="I709" s="24">
        <f t="shared" ca="1" si="37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36"/>
        <v>July</v>
      </c>
      <c r="I710" s="24">
        <f t="shared" ca="1" si="37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36"/>
        <v>April</v>
      </c>
      <c r="I711" s="24">
        <f t="shared" ca="1" si="37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36"/>
        <v>July</v>
      </c>
      <c r="I712" s="24">
        <f t="shared" ca="1" si="37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36"/>
        <v>July</v>
      </c>
      <c r="I713" s="24">
        <f t="shared" ca="1" si="37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36"/>
        <v>December</v>
      </c>
      <c r="I714" s="24">
        <f t="shared" ca="1" si="37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36"/>
        <v>February</v>
      </c>
      <c r="I715" s="24">
        <f t="shared" ca="1" si="37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36"/>
        <v>June</v>
      </c>
      <c r="I716" s="24">
        <f t="shared" ca="1" si="37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36"/>
        <v>September</v>
      </c>
      <c r="I717" s="24">
        <f t="shared" ca="1" si="37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36"/>
        <v>March</v>
      </c>
      <c r="I718" s="24">
        <f t="shared" ca="1" si="37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36"/>
        <v>November</v>
      </c>
      <c r="I719" s="24">
        <f t="shared" ca="1" si="37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36"/>
        <v>November</v>
      </c>
      <c r="I720" s="24">
        <f t="shared" ca="1" si="37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36"/>
        <v>August</v>
      </c>
      <c r="I721" s="24">
        <f t="shared" ca="1" si="37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36"/>
        <v>April</v>
      </c>
      <c r="I722" s="24">
        <f t="shared" ca="1" si="37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36"/>
        <v>September</v>
      </c>
      <c r="I723" s="24">
        <f t="shared" ca="1" si="37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36"/>
        <v>February</v>
      </c>
      <c r="I724" s="24">
        <f t="shared" ca="1" si="37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36"/>
        <v>December</v>
      </c>
      <c r="I725" s="24">
        <f t="shared" ca="1" si="37"/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36"/>
        <v>May</v>
      </c>
      <c r="I726" s="24">
        <f t="shared" ca="1" si="37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36"/>
        <v>June</v>
      </c>
      <c r="I727" s="24">
        <f t="shared" ca="1" si="37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36"/>
        <v>July</v>
      </c>
      <c r="I728" s="24">
        <f t="shared" ca="1" si="37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36"/>
        <v>November</v>
      </c>
      <c r="I729" s="24">
        <f t="shared" ca="1" si="37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36"/>
        <v>March</v>
      </c>
      <c r="I730" s="24">
        <f t="shared" ca="1" si="37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36"/>
        <v>December</v>
      </c>
      <c r="I731" s="24">
        <f t="shared" ca="1" si="37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36"/>
        <v>September</v>
      </c>
      <c r="I732" s="24">
        <f t="shared" ca="1" si="37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36"/>
        <v>January</v>
      </c>
      <c r="I733" s="24">
        <f t="shared" ca="1" si="37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36"/>
        <v>June</v>
      </c>
      <c r="I734" s="24">
        <f t="shared" ca="1" si="37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36"/>
        <v>July</v>
      </c>
      <c r="I735" s="24">
        <f t="shared" ca="1" si="37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36"/>
        <v>August</v>
      </c>
      <c r="I736" s="24">
        <f t="shared" ca="1" si="37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36"/>
        <v>July</v>
      </c>
      <c r="I737" s="24">
        <f t="shared" ca="1" si="37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36"/>
        <v>April</v>
      </c>
      <c r="I738" s="24">
        <f t="shared" ca="1" si="37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36"/>
        <v>October</v>
      </c>
      <c r="I739" s="24">
        <f t="shared" ca="1" si="37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36"/>
        <v>September</v>
      </c>
      <c r="I740" s="24">
        <f t="shared" ca="1" si="37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36"/>
        <v>November</v>
      </c>
      <c r="I741" s="24">
        <f t="shared" ca="1" si="37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36"/>
        <v>September</v>
      </c>
      <c r="I742" s="24">
        <f t="shared" ca="1" si="37"/>
        <v>18</v>
      </c>
      <c r="J742" s="25" t="s">
        <v>16</v>
      </c>
      <c r="K742" s="26">
        <v>29760</v>
      </c>
      <c r="L742" s="27">
        <v>2</v>
      </c>
    </row>
  </sheetData>
  <sortState ref="P2:S699">
    <sortCondition ref="P6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L742"/>
  <sheetViews>
    <sheetView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6384" width="19.85546875" style="20"/>
  </cols>
  <sheetData>
    <row r="1" spans="1:12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</row>
    <row r="2" spans="1:12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22" si="0">CHOOSE(MONTH(G2),"January","February","March","April","May","June","July","August","September","October","November","December")</f>
        <v>January</v>
      </c>
      <c r="I2" s="24">
        <f t="shared" ref="I2:I22" ca="1" si="1">DATEDIF(G2,TODAY(),"Y")</f>
        <v>17</v>
      </c>
      <c r="J2" s="25" t="s">
        <v>15</v>
      </c>
      <c r="K2" s="26">
        <v>58370</v>
      </c>
      <c r="L2" s="27">
        <v>5</v>
      </c>
    </row>
    <row r="3" spans="1:12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</row>
    <row r="4" spans="1:12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</row>
    <row r="5" spans="1:12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</row>
    <row r="6" spans="1:12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</row>
    <row r="7" spans="1:12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</row>
    <row r="8" spans="1:12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</row>
    <row r="9" spans="1:12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</row>
    <row r="10" spans="1:12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</row>
    <row r="11" spans="1:12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</row>
    <row r="12" spans="1:12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</row>
    <row r="13" spans="1:12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</row>
    <row r="14" spans="1:12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</row>
    <row r="15" spans="1:12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</row>
    <row r="16" spans="1:12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</row>
    <row r="17" spans="1:12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</row>
    <row r="18" spans="1:12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</row>
    <row r="19" spans="1:12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</row>
    <row r="20" spans="1:12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</row>
    <row r="21" spans="1:12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</row>
    <row r="22" spans="1:12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</row>
    <row r="23" spans="1:12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ref="H23:H86" si="2">CHOOSE(MONTH(G23),"January","February","March","April","May","June","July","August","September","October","November","December")</f>
        <v>February</v>
      </c>
      <c r="I23" s="24">
        <f t="shared" ref="I23:I86" ca="1" si="3">DATEDIF(G23,TODAY(),"Y")</f>
        <v>13</v>
      </c>
      <c r="J23" s="25" t="s">
        <v>16</v>
      </c>
      <c r="K23" s="26">
        <v>74840</v>
      </c>
      <c r="L23" s="27">
        <v>4</v>
      </c>
    </row>
    <row r="24" spans="1:12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2"/>
        <v>November</v>
      </c>
      <c r="I24" s="24">
        <f t="shared" ca="1" si="3"/>
        <v>19</v>
      </c>
      <c r="J24" s="25" t="s">
        <v>18</v>
      </c>
      <c r="K24" s="26">
        <v>74670</v>
      </c>
      <c r="L24" s="27">
        <v>5</v>
      </c>
    </row>
    <row r="25" spans="1:12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2"/>
        <v>December</v>
      </c>
      <c r="I25" s="24">
        <f t="shared" ca="1" si="3"/>
        <v>22</v>
      </c>
      <c r="J25" s="25"/>
      <c r="K25" s="26">
        <v>34680</v>
      </c>
      <c r="L25" s="27">
        <v>5</v>
      </c>
    </row>
    <row r="26" spans="1:12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2"/>
        <v>February</v>
      </c>
      <c r="I26" s="24">
        <f t="shared" ca="1" si="3"/>
        <v>3</v>
      </c>
      <c r="J26" s="25"/>
      <c r="K26" s="26">
        <v>57680</v>
      </c>
      <c r="L26" s="27">
        <v>4</v>
      </c>
    </row>
    <row r="27" spans="1:12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2"/>
        <v>February</v>
      </c>
      <c r="I27" s="24">
        <f t="shared" ca="1" si="3"/>
        <v>16</v>
      </c>
      <c r="J27" s="25"/>
      <c r="K27" s="26">
        <v>20028</v>
      </c>
      <c r="L27" s="27">
        <v>4</v>
      </c>
    </row>
    <row r="28" spans="1:12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2"/>
        <v>September</v>
      </c>
      <c r="I28" s="24">
        <f t="shared" ca="1" si="3"/>
        <v>17</v>
      </c>
      <c r="J28" s="25" t="s">
        <v>21</v>
      </c>
      <c r="K28" s="26">
        <v>48415</v>
      </c>
      <c r="L28" s="27">
        <v>4</v>
      </c>
    </row>
    <row r="29" spans="1:12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2"/>
        <v>December</v>
      </c>
      <c r="I29" s="24">
        <f t="shared" ca="1" si="3"/>
        <v>7</v>
      </c>
      <c r="J29" s="25"/>
      <c r="K29" s="26">
        <v>59330</v>
      </c>
      <c r="L29" s="27">
        <v>4</v>
      </c>
    </row>
    <row r="30" spans="1:12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2"/>
        <v>November</v>
      </c>
      <c r="I30" s="24">
        <f t="shared" ca="1" si="3"/>
        <v>13</v>
      </c>
      <c r="J30" s="25" t="s">
        <v>16</v>
      </c>
      <c r="K30" s="26">
        <v>48330</v>
      </c>
      <c r="L30" s="27">
        <v>1</v>
      </c>
    </row>
    <row r="31" spans="1:12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2"/>
        <v>March</v>
      </c>
      <c r="I31" s="24">
        <f t="shared" ca="1" si="3"/>
        <v>22</v>
      </c>
      <c r="J31" s="25"/>
      <c r="K31" s="26">
        <v>62480</v>
      </c>
      <c r="L31" s="27">
        <v>5</v>
      </c>
    </row>
    <row r="32" spans="1:12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2"/>
        <v>April</v>
      </c>
      <c r="I32" s="24">
        <f t="shared" ca="1" si="3"/>
        <v>14</v>
      </c>
      <c r="J32" s="25" t="s">
        <v>19</v>
      </c>
      <c r="K32" s="26">
        <v>26185</v>
      </c>
      <c r="L32" s="27">
        <v>5</v>
      </c>
    </row>
    <row r="33" spans="1:12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2"/>
        <v>October</v>
      </c>
      <c r="I33" s="24">
        <f t="shared" ca="1" si="3"/>
        <v>15</v>
      </c>
      <c r="J33" s="25" t="s">
        <v>19</v>
      </c>
      <c r="K33" s="26">
        <v>48190</v>
      </c>
      <c r="L33" s="27">
        <v>1</v>
      </c>
    </row>
    <row r="34" spans="1:12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2"/>
        <v>July</v>
      </c>
      <c r="I34" s="24">
        <f t="shared" ca="1" si="3"/>
        <v>22</v>
      </c>
      <c r="J34" s="25" t="s">
        <v>15</v>
      </c>
      <c r="K34" s="26">
        <v>39110</v>
      </c>
      <c r="L34" s="27">
        <v>5</v>
      </c>
    </row>
    <row r="35" spans="1:12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2"/>
        <v>January</v>
      </c>
      <c r="I35" s="24">
        <f t="shared" ca="1" si="3"/>
        <v>19</v>
      </c>
      <c r="J35" s="25" t="s">
        <v>16</v>
      </c>
      <c r="K35" s="26">
        <v>38920</v>
      </c>
      <c r="L35" s="27">
        <v>4</v>
      </c>
    </row>
    <row r="36" spans="1:12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2"/>
        <v>May</v>
      </c>
      <c r="I36" s="24">
        <f t="shared" ca="1" si="3"/>
        <v>7</v>
      </c>
      <c r="J36" s="25" t="s">
        <v>16</v>
      </c>
      <c r="K36" s="26">
        <v>71400</v>
      </c>
      <c r="L36" s="27">
        <v>4</v>
      </c>
    </row>
    <row r="37" spans="1:12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2"/>
        <v>November</v>
      </c>
      <c r="I37" s="24">
        <f t="shared" ca="1" si="3"/>
        <v>15</v>
      </c>
      <c r="J37" s="25" t="s">
        <v>21</v>
      </c>
      <c r="K37" s="26">
        <v>55450</v>
      </c>
      <c r="L37" s="27">
        <v>5</v>
      </c>
    </row>
    <row r="38" spans="1:12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2"/>
        <v>January</v>
      </c>
      <c r="I38" s="24">
        <f t="shared" ca="1" si="3"/>
        <v>18</v>
      </c>
      <c r="J38" s="25"/>
      <c r="K38" s="26">
        <v>76870</v>
      </c>
      <c r="L38" s="27">
        <v>5</v>
      </c>
    </row>
    <row r="39" spans="1:12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2"/>
        <v>July</v>
      </c>
      <c r="I39" s="24">
        <f t="shared" ca="1" si="3"/>
        <v>16</v>
      </c>
      <c r="J39" s="25" t="s">
        <v>21</v>
      </c>
      <c r="K39" s="26">
        <v>22870</v>
      </c>
      <c r="L39" s="27">
        <v>3</v>
      </c>
    </row>
    <row r="40" spans="1:12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2"/>
        <v>July</v>
      </c>
      <c r="I40" s="24">
        <f t="shared" ca="1" si="3"/>
        <v>22</v>
      </c>
      <c r="J40" s="25" t="s">
        <v>15</v>
      </c>
      <c r="K40" s="26">
        <v>52940</v>
      </c>
      <c r="L40" s="27">
        <v>4</v>
      </c>
    </row>
    <row r="41" spans="1:12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2"/>
        <v>September</v>
      </c>
      <c r="I41" s="24">
        <f t="shared" ca="1" si="3"/>
        <v>17</v>
      </c>
      <c r="J41" s="25"/>
      <c r="K41" s="26">
        <v>74740</v>
      </c>
      <c r="L41" s="27">
        <v>5</v>
      </c>
    </row>
    <row r="42" spans="1:12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2"/>
        <v>March</v>
      </c>
      <c r="I42" s="24">
        <f t="shared" ca="1" si="3"/>
        <v>12</v>
      </c>
      <c r="J42" s="25" t="s">
        <v>15</v>
      </c>
      <c r="K42" s="26">
        <v>29130</v>
      </c>
      <c r="L42" s="27">
        <v>1</v>
      </c>
    </row>
    <row r="43" spans="1:12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2"/>
        <v>August</v>
      </c>
      <c r="I43" s="24">
        <f t="shared" ca="1" si="3"/>
        <v>19</v>
      </c>
      <c r="J43" s="25" t="s">
        <v>15</v>
      </c>
      <c r="K43" s="26">
        <v>39000</v>
      </c>
      <c r="L43" s="27">
        <v>5</v>
      </c>
    </row>
    <row r="44" spans="1:12" x14ac:dyDescent="0.25">
      <c r="A44" s="20" t="s">
        <v>410</v>
      </c>
      <c r="B44" s="22" t="s">
        <v>939</v>
      </c>
      <c r="C44" s="21" t="s">
        <v>940</v>
      </c>
      <c r="D44" s="44">
        <v>535539723</v>
      </c>
      <c r="E44" s="49">
        <v>2523492633</v>
      </c>
      <c r="F44" s="21" t="s">
        <v>17</v>
      </c>
      <c r="G44" s="90">
        <v>34384</v>
      </c>
      <c r="H44" s="23" t="str">
        <f t="shared" si="2"/>
        <v>February</v>
      </c>
      <c r="I44" s="24">
        <f t="shared" ca="1" si="3"/>
        <v>22</v>
      </c>
      <c r="J44" s="25" t="s">
        <v>18</v>
      </c>
      <c r="K44" s="26">
        <v>30445</v>
      </c>
      <c r="L44" s="27">
        <v>1</v>
      </c>
    </row>
    <row r="45" spans="1:12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2"/>
        <v>April</v>
      </c>
      <c r="I45" s="24">
        <f t="shared" ca="1" si="3"/>
        <v>15</v>
      </c>
      <c r="J45" s="25" t="s">
        <v>16</v>
      </c>
      <c r="K45" s="26">
        <v>79610</v>
      </c>
      <c r="L45" s="27">
        <v>2</v>
      </c>
    </row>
    <row r="46" spans="1:12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2"/>
        <v>October</v>
      </c>
      <c r="I46" s="24">
        <f t="shared" ca="1" si="3"/>
        <v>16</v>
      </c>
      <c r="J46" s="25" t="s">
        <v>15</v>
      </c>
      <c r="K46" s="26">
        <v>68520</v>
      </c>
      <c r="L46" s="27">
        <v>5</v>
      </c>
    </row>
    <row r="47" spans="1:12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2"/>
        <v>March</v>
      </c>
      <c r="I47" s="24">
        <f t="shared" ca="1" si="3"/>
        <v>14</v>
      </c>
      <c r="J47" s="25" t="s">
        <v>19</v>
      </c>
      <c r="K47" s="26">
        <v>17270</v>
      </c>
      <c r="L47" s="27">
        <v>5</v>
      </c>
    </row>
    <row r="48" spans="1:12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2"/>
        <v>December</v>
      </c>
      <c r="I48" s="24">
        <f t="shared" ca="1" si="3"/>
        <v>12</v>
      </c>
      <c r="J48" s="25"/>
      <c r="K48" s="26">
        <v>77136</v>
      </c>
      <c r="L48" s="27">
        <v>5</v>
      </c>
    </row>
    <row r="49" spans="1:12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2"/>
        <v>August</v>
      </c>
      <c r="I49" s="24">
        <f t="shared" ca="1" si="3"/>
        <v>15</v>
      </c>
      <c r="J49" s="25" t="s">
        <v>15</v>
      </c>
      <c r="K49" s="26">
        <v>34980</v>
      </c>
      <c r="L49" s="27">
        <v>2</v>
      </c>
    </row>
    <row r="50" spans="1:12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2"/>
        <v>September</v>
      </c>
      <c r="I50" s="24">
        <f t="shared" ca="1" si="3"/>
        <v>6</v>
      </c>
      <c r="J50" s="25" t="s">
        <v>16</v>
      </c>
      <c r="K50" s="26">
        <v>49080</v>
      </c>
      <c r="L50" s="27">
        <v>5</v>
      </c>
    </row>
    <row r="51" spans="1:12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2"/>
        <v>January</v>
      </c>
      <c r="I51" s="24">
        <f t="shared" ca="1" si="3"/>
        <v>11</v>
      </c>
      <c r="J51" s="25" t="s">
        <v>15</v>
      </c>
      <c r="K51" s="26">
        <v>33810</v>
      </c>
      <c r="L51" s="27">
        <v>5</v>
      </c>
    </row>
    <row r="52" spans="1:12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2"/>
        <v>July</v>
      </c>
      <c r="I52" s="24">
        <f t="shared" ca="1" si="3"/>
        <v>15</v>
      </c>
      <c r="J52" s="25"/>
      <c r="K52" s="26">
        <v>47620</v>
      </c>
      <c r="L52" s="27">
        <v>5</v>
      </c>
    </row>
    <row r="53" spans="1:12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2"/>
        <v>April</v>
      </c>
      <c r="I53" s="24">
        <f t="shared" ca="1" si="3"/>
        <v>17</v>
      </c>
      <c r="J53" s="25" t="s">
        <v>18</v>
      </c>
      <c r="K53" s="26">
        <v>45480</v>
      </c>
      <c r="L53" s="27">
        <v>4</v>
      </c>
    </row>
    <row r="54" spans="1:12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2"/>
        <v>December</v>
      </c>
      <c r="I54" s="24">
        <f t="shared" ca="1" si="3"/>
        <v>12</v>
      </c>
      <c r="J54" s="25" t="s">
        <v>16</v>
      </c>
      <c r="K54" s="26">
        <v>40680</v>
      </c>
      <c r="L54" s="27">
        <v>5</v>
      </c>
    </row>
    <row r="55" spans="1:12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2"/>
        <v>June</v>
      </c>
      <c r="I55" s="24">
        <f t="shared" ca="1" si="3"/>
        <v>17</v>
      </c>
      <c r="J55" s="25" t="s">
        <v>19</v>
      </c>
      <c r="K55" s="26">
        <v>34330</v>
      </c>
      <c r="L55" s="27">
        <v>3</v>
      </c>
    </row>
    <row r="56" spans="1:12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2"/>
        <v>December</v>
      </c>
      <c r="I56" s="24">
        <f t="shared" ca="1" si="3"/>
        <v>7</v>
      </c>
      <c r="J56" s="25" t="s">
        <v>15</v>
      </c>
      <c r="K56" s="26">
        <v>73560</v>
      </c>
      <c r="L56" s="27">
        <v>3</v>
      </c>
    </row>
    <row r="57" spans="1:12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2"/>
        <v>May</v>
      </c>
      <c r="I57" s="24">
        <f t="shared" ca="1" si="3"/>
        <v>7</v>
      </c>
      <c r="J57" s="25" t="s">
        <v>19</v>
      </c>
      <c r="K57" s="26">
        <v>65880</v>
      </c>
      <c r="L57" s="27">
        <v>5</v>
      </c>
    </row>
    <row r="58" spans="1:12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2"/>
        <v>August</v>
      </c>
      <c r="I58" s="24">
        <f t="shared" ca="1" si="3"/>
        <v>6</v>
      </c>
      <c r="J58" s="25" t="s">
        <v>15</v>
      </c>
      <c r="K58" s="26">
        <v>88850</v>
      </c>
      <c r="L58" s="27">
        <v>3</v>
      </c>
    </row>
    <row r="59" spans="1:12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2"/>
        <v>August</v>
      </c>
      <c r="I59" s="24">
        <f t="shared" ca="1" si="3"/>
        <v>8</v>
      </c>
      <c r="J59" s="25" t="s">
        <v>15</v>
      </c>
      <c r="K59" s="26">
        <v>22410</v>
      </c>
      <c r="L59" s="27">
        <v>4</v>
      </c>
    </row>
    <row r="60" spans="1:12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2"/>
        <v>August</v>
      </c>
      <c r="I60" s="24">
        <f t="shared" ca="1" si="3"/>
        <v>16</v>
      </c>
      <c r="J60" s="25"/>
      <c r="K60" s="26">
        <v>85480</v>
      </c>
      <c r="L60" s="27">
        <v>5</v>
      </c>
    </row>
    <row r="61" spans="1:12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2"/>
        <v>February</v>
      </c>
      <c r="I61" s="24">
        <f t="shared" ca="1" si="3"/>
        <v>8</v>
      </c>
      <c r="J61" s="25" t="s">
        <v>15</v>
      </c>
      <c r="K61" s="26">
        <v>47350</v>
      </c>
      <c r="L61" s="27">
        <v>5</v>
      </c>
    </row>
    <row r="62" spans="1:12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2"/>
        <v>January</v>
      </c>
      <c r="I62" s="24">
        <f t="shared" ca="1" si="3"/>
        <v>4</v>
      </c>
      <c r="J62" s="25" t="s">
        <v>19</v>
      </c>
      <c r="K62" s="26">
        <v>34990</v>
      </c>
      <c r="L62" s="27">
        <v>3</v>
      </c>
    </row>
    <row r="63" spans="1:12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2"/>
        <v>June</v>
      </c>
      <c r="I63" s="24">
        <f t="shared" ca="1" si="3"/>
        <v>3</v>
      </c>
      <c r="J63" s="25" t="s">
        <v>19</v>
      </c>
      <c r="K63" s="26">
        <v>28625</v>
      </c>
      <c r="L63" s="27">
        <v>1</v>
      </c>
    </row>
    <row r="64" spans="1:12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2"/>
        <v>August</v>
      </c>
      <c r="I64" s="24">
        <f t="shared" ca="1" si="3"/>
        <v>22</v>
      </c>
      <c r="J64" s="25" t="s">
        <v>15</v>
      </c>
      <c r="K64" s="26">
        <v>79770</v>
      </c>
      <c r="L64" s="27">
        <v>4</v>
      </c>
    </row>
    <row r="65" spans="1:12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2"/>
        <v>August</v>
      </c>
      <c r="I65" s="24">
        <f t="shared" ca="1" si="3"/>
        <v>3</v>
      </c>
      <c r="J65" s="25" t="s">
        <v>21</v>
      </c>
      <c r="K65" s="26">
        <v>80260</v>
      </c>
      <c r="L65" s="27">
        <v>3</v>
      </c>
    </row>
    <row r="66" spans="1:12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si="2"/>
        <v>December</v>
      </c>
      <c r="I66" s="24">
        <f t="shared" ca="1" si="3"/>
        <v>14</v>
      </c>
      <c r="J66" s="25"/>
      <c r="K66" s="26">
        <v>39764</v>
      </c>
      <c r="L66" s="27">
        <v>1</v>
      </c>
    </row>
    <row r="67" spans="1:12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2"/>
        <v>January</v>
      </c>
      <c r="I67" s="24">
        <f t="shared" ca="1" si="3"/>
        <v>10</v>
      </c>
      <c r="J67" s="25"/>
      <c r="K67" s="26">
        <v>75420</v>
      </c>
      <c r="L67" s="27">
        <v>1</v>
      </c>
    </row>
    <row r="68" spans="1:12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2"/>
        <v>August</v>
      </c>
      <c r="I68" s="24">
        <f t="shared" ca="1" si="3"/>
        <v>15</v>
      </c>
      <c r="J68" s="25" t="s">
        <v>21</v>
      </c>
      <c r="K68" s="26">
        <v>46360</v>
      </c>
      <c r="L68" s="27">
        <v>5</v>
      </c>
    </row>
    <row r="69" spans="1:12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2"/>
        <v>August</v>
      </c>
      <c r="I69" s="24">
        <f t="shared" ca="1" si="3"/>
        <v>15</v>
      </c>
      <c r="J69" s="25" t="s">
        <v>16</v>
      </c>
      <c r="K69" s="26">
        <v>81400</v>
      </c>
      <c r="L69" s="27">
        <v>2</v>
      </c>
    </row>
    <row r="70" spans="1:12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2"/>
        <v>July</v>
      </c>
      <c r="I70" s="24">
        <f t="shared" ca="1" si="3"/>
        <v>13</v>
      </c>
      <c r="J70" s="25" t="s">
        <v>15</v>
      </c>
      <c r="K70" s="26">
        <v>71820</v>
      </c>
      <c r="L70" s="27">
        <v>2</v>
      </c>
    </row>
    <row r="71" spans="1:12" x14ac:dyDescent="0.25">
      <c r="A71" s="20" t="s">
        <v>465</v>
      </c>
      <c r="B71" s="22" t="s">
        <v>7</v>
      </c>
      <c r="C71" s="21" t="s">
        <v>940</v>
      </c>
      <c r="D71" s="44">
        <v>297852686</v>
      </c>
      <c r="E71" s="49">
        <v>2525832994</v>
      </c>
      <c r="F71" s="21" t="s">
        <v>14</v>
      </c>
      <c r="G71" s="90">
        <v>40614</v>
      </c>
      <c r="H71" s="23" t="str">
        <f t="shared" si="2"/>
        <v>March</v>
      </c>
      <c r="I71" s="24">
        <f t="shared" ca="1" si="3"/>
        <v>5</v>
      </c>
      <c r="J71" s="25" t="s">
        <v>16</v>
      </c>
      <c r="K71" s="26">
        <v>58290</v>
      </c>
      <c r="L71" s="27">
        <v>5</v>
      </c>
    </row>
    <row r="72" spans="1:12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2"/>
        <v>September</v>
      </c>
      <c r="I72" s="24">
        <f t="shared" ca="1" si="3"/>
        <v>10</v>
      </c>
      <c r="J72" s="25" t="s">
        <v>15</v>
      </c>
      <c r="K72" s="26">
        <v>30350</v>
      </c>
      <c r="L72" s="27">
        <v>1</v>
      </c>
    </row>
    <row r="73" spans="1:12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2"/>
        <v>December</v>
      </c>
      <c r="I73" s="24">
        <f t="shared" ca="1" si="3"/>
        <v>13</v>
      </c>
      <c r="J73" s="25"/>
      <c r="K73" s="26">
        <v>57760</v>
      </c>
      <c r="L73" s="27">
        <v>3</v>
      </c>
    </row>
    <row r="74" spans="1:12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2"/>
        <v>June</v>
      </c>
      <c r="I74" s="24">
        <f t="shared" ca="1" si="3"/>
        <v>3</v>
      </c>
      <c r="J74" s="25"/>
      <c r="K74" s="26">
        <v>46570</v>
      </c>
      <c r="L74" s="27">
        <v>4</v>
      </c>
    </row>
    <row r="75" spans="1:12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2"/>
        <v>January</v>
      </c>
      <c r="I75" s="24">
        <f t="shared" ca="1" si="3"/>
        <v>6</v>
      </c>
      <c r="J75" s="25" t="s">
        <v>16</v>
      </c>
      <c r="K75" s="26">
        <v>47760</v>
      </c>
      <c r="L75" s="27">
        <v>3</v>
      </c>
    </row>
    <row r="76" spans="1:12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2"/>
        <v>April</v>
      </c>
      <c r="I76" s="24">
        <f t="shared" ca="1" si="3"/>
        <v>6</v>
      </c>
      <c r="J76" s="25" t="s">
        <v>18</v>
      </c>
      <c r="K76" s="26">
        <v>42020</v>
      </c>
      <c r="L76" s="27">
        <v>5</v>
      </c>
    </row>
    <row r="77" spans="1:12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2"/>
        <v>September</v>
      </c>
      <c r="I77" s="24">
        <f t="shared" ca="1" si="3"/>
        <v>12</v>
      </c>
      <c r="J77" s="25" t="s">
        <v>19</v>
      </c>
      <c r="K77" s="26">
        <v>62750</v>
      </c>
      <c r="L77" s="27">
        <v>3</v>
      </c>
    </row>
    <row r="78" spans="1:12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2"/>
        <v>January</v>
      </c>
      <c r="I78" s="24">
        <f t="shared" ca="1" si="3"/>
        <v>21</v>
      </c>
      <c r="J78" s="25"/>
      <c r="K78" s="26">
        <v>70300</v>
      </c>
      <c r="L78" s="27">
        <v>3</v>
      </c>
    </row>
    <row r="79" spans="1:12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2"/>
        <v>January</v>
      </c>
      <c r="I79" s="24">
        <f t="shared" ca="1" si="3"/>
        <v>15</v>
      </c>
      <c r="J79" s="25" t="s">
        <v>18</v>
      </c>
      <c r="K79" s="26">
        <v>71010</v>
      </c>
      <c r="L79" s="27">
        <v>5</v>
      </c>
    </row>
    <row r="80" spans="1:12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2"/>
        <v>October</v>
      </c>
      <c r="I80" s="24">
        <f t="shared" ca="1" si="3"/>
        <v>8</v>
      </c>
      <c r="J80" s="25" t="s">
        <v>16</v>
      </c>
      <c r="K80" s="26">
        <v>29420</v>
      </c>
      <c r="L80" s="27">
        <v>5</v>
      </c>
    </row>
    <row r="81" spans="1:12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2"/>
        <v>September</v>
      </c>
      <c r="I81" s="24">
        <f t="shared" ca="1" si="3"/>
        <v>16</v>
      </c>
      <c r="J81" s="25"/>
      <c r="K81" s="26">
        <v>17912</v>
      </c>
      <c r="L81" s="27">
        <v>5</v>
      </c>
    </row>
    <row r="82" spans="1:12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2"/>
        <v>July</v>
      </c>
      <c r="I82" s="24">
        <f t="shared" ca="1" si="3"/>
        <v>21</v>
      </c>
      <c r="J82" s="25" t="s">
        <v>19</v>
      </c>
      <c r="K82" s="26">
        <v>46410</v>
      </c>
      <c r="L82" s="27">
        <v>2</v>
      </c>
    </row>
    <row r="83" spans="1:12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2"/>
        <v>February</v>
      </c>
      <c r="I83" s="24">
        <f t="shared" ca="1" si="3"/>
        <v>11</v>
      </c>
      <c r="J83" s="25" t="s">
        <v>16</v>
      </c>
      <c r="K83" s="26">
        <v>60300</v>
      </c>
      <c r="L83" s="27">
        <v>2</v>
      </c>
    </row>
    <row r="84" spans="1:12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2"/>
        <v>September</v>
      </c>
      <c r="I84" s="24">
        <f t="shared" ca="1" si="3"/>
        <v>15</v>
      </c>
      <c r="J84" s="25" t="s">
        <v>15</v>
      </c>
      <c r="K84" s="26">
        <v>49860</v>
      </c>
      <c r="L84" s="27">
        <v>2</v>
      </c>
    </row>
    <row r="85" spans="1:12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2"/>
        <v>June</v>
      </c>
      <c r="I85" s="24">
        <f t="shared" ca="1" si="3"/>
        <v>9</v>
      </c>
      <c r="J85" s="25" t="s">
        <v>19</v>
      </c>
      <c r="K85" s="26">
        <v>83710</v>
      </c>
      <c r="L85" s="27">
        <v>3</v>
      </c>
    </row>
    <row r="86" spans="1:12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2"/>
        <v>July</v>
      </c>
      <c r="I86" s="24">
        <f t="shared" ca="1" si="3"/>
        <v>15</v>
      </c>
      <c r="J86" s="25" t="s">
        <v>19</v>
      </c>
      <c r="K86" s="26">
        <v>23520</v>
      </c>
      <c r="L86" s="27">
        <v>2</v>
      </c>
    </row>
    <row r="87" spans="1:12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ref="H87:H150" si="4">CHOOSE(MONTH(G87),"January","February","March","April","May","June","July","August","September","October","November","December")</f>
        <v>April</v>
      </c>
      <c r="I87" s="24">
        <f t="shared" ref="I87:I150" ca="1" si="5">DATEDIF(G87,TODAY(),"Y")</f>
        <v>8</v>
      </c>
      <c r="J87" s="25"/>
      <c r="K87" s="26">
        <v>37344</v>
      </c>
      <c r="L87" s="27">
        <v>2</v>
      </c>
    </row>
    <row r="88" spans="1:12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4"/>
        <v>July</v>
      </c>
      <c r="I88" s="24">
        <f t="shared" ca="1" si="5"/>
        <v>11</v>
      </c>
      <c r="J88" s="25"/>
      <c r="K88" s="26">
        <v>31970</v>
      </c>
      <c r="L88" s="27">
        <v>5</v>
      </c>
    </row>
    <row r="89" spans="1:12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4"/>
        <v>June</v>
      </c>
      <c r="I89" s="24">
        <f t="shared" ca="1" si="5"/>
        <v>14</v>
      </c>
      <c r="J89" s="25" t="s">
        <v>19</v>
      </c>
      <c r="K89" s="26">
        <v>48250</v>
      </c>
      <c r="L89" s="27">
        <v>3</v>
      </c>
    </row>
    <row r="90" spans="1:12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4"/>
        <v>May</v>
      </c>
      <c r="I90" s="24">
        <f t="shared" ca="1" si="5"/>
        <v>17</v>
      </c>
      <c r="J90" s="25"/>
      <c r="K90" s="26">
        <v>58130</v>
      </c>
      <c r="L90" s="27">
        <v>2</v>
      </c>
    </row>
    <row r="91" spans="1:12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4"/>
        <v>July</v>
      </c>
      <c r="I91" s="24">
        <f t="shared" ca="1" si="5"/>
        <v>9</v>
      </c>
      <c r="J91" s="25" t="s">
        <v>15</v>
      </c>
      <c r="K91" s="26">
        <v>41060</v>
      </c>
      <c r="L91" s="27">
        <v>3</v>
      </c>
    </row>
    <row r="92" spans="1:12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4"/>
        <v>December</v>
      </c>
      <c r="I92" s="24">
        <f t="shared" ca="1" si="5"/>
        <v>20</v>
      </c>
      <c r="J92" s="25"/>
      <c r="K92" s="26">
        <v>78590</v>
      </c>
      <c r="L92" s="27">
        <v>1</v>
      </c>
    </row>
    <row r="93" spans="1:12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4"/>
        <v>November</v>
      </c>
      <c r="I93" s="24">
        <f t="shared" ca="1" si="5"/>
        <v>17</v>
      </c>
      <c r="J93" s="25" t="s">
        <v>21</v>
      </c>
      <c r="K93" s="26">
        <v>77580</v>
      </c>
      <c r="L93" s="27">
        <v>3</v>
      </c>
    </row>
    <row r="94" spans="1:12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4"/>
        <v>December</v>
      </c>
      <c r="I94" s="24">
        <f t="shared" ca="1" si="5"/>
        <v>14</v>
      </c>
      <c r="J94" s="25"/>
      <c r="K94" s="26">
        <v>37016</v>
      </c>
      <c r="L94" s="27">
        <v>4</v>
      </c>
    </row>
    <row r="95" spans="1:12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4"/>
        <v>December</v>
      </c>
      <c r="I95" s="24">
        <f t="shared" ca="1" si="5"/>
        <v>12</v>
      </c>
      <c r="J95" s="25" t="s">
        <v>18</v>
      </c>
      <c r="K95" s="26">
        <v>66010</v>
      </c>
      <c r="L95" s="27">
        <v>5</v>
      </c>
    </row>
    <row r="96" spans="1:12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4"/>
        <v>June</v>
      </c>
      <c r="I96" s="24">
        <f t="shared" ca="1" si="5"/>
        <v>16</v>
      </c>
      <c r="J96" s="25"/>
      <c r="K96" s="26">
        <v>77930</v>
      </c>
      <c r="L96" s="27">
        <v>5</v>
      </c>
    </row>
    <row r="97" spans="1:12" x14ac:dyDescent="0.25">
      <c r="A97" s="20" t="s">
        <v>320</v>
      </c>
      <c r="B97" s="22" t="s">
        <v>7</v>
      </c>
      <c r="C97" s="20" t="s">
        <v>940</v>
      </c>
      <c r="D97" s="43">
        <v>767961463</v>
      </c>
      <c r="E97" s="47">
        <v>2523646601</v>
      </c>
      <c r="F97" s="20" t="s">
        <v>13</v>
      </c>
      <c r="G97" s="90">
        <v>37687</v>
      </c>
      <c r="H97" s="23" t="str">
        <f t="shared" si="4"/>
        <v>March</v>
      </c>
      <c r="I97" s="24">
        <f t="shared" ca="1" si="5"/>
        <v>13</v>
      </c>
      <c r="J97" s="25"/>
      <c r="K97" s="26">
        <v>76690</v>
      </c>
      <c r="L97" s="27">
        <v>3</v>
      </c>
    </row>
    <row r="98" spans="1:12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4"/>
        <v>December</v>
      </c>
      <c r="I98" s="24">
        <f t="shared" ca="1" si="5"/>
        <v>10</v>
      </c>
      <c r="J98" s="25" t="s">
        <v>19</v>
      </c>
      <c r="K98" s="26">
        <v>87280</v>
      </c>
      <c r="L98" s="27">
        <v>4</v>
      </c>
    </row>
    <row r="99" spans="1:12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4"/>
        <v>March</v>
      </c>
      <c r="I99" s="24">
        <f t="shared" ca="1" si="5"/>
        <v>9</v>
      </c>
      <c r="J99" s="25" t="s">
        <v>19</v>
      </c>
      <c r="K99" s="26">
        <v>31910</v>
      </c>
      <c r="L99" s="27">
        <v>5</v>
      </c>
    </row>
    <row r="100" spans="1:12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4"/>
        <v>September</v>
      </c>
      <c r="I100" s="24">
        <f t="shared" ca="1" si="5"/>
        <v>8</v>
      </c>
      <c r="J100" s="25" t="s">
        <v>18</v>
      </c>
      <c r="K100" s="26">
        <v>62688</v>
      </c>
      <c r="L100" s="27">
        <v>3</v>
      </c>
    </row>
    <row r="101" spans="1:12" x14ac:dyDescent="0.25">
      <c r="A101" s="20" t="s">
        <v>306</v>
      </c>
      <c r="B101" s="22" t="s">
        <v>7</v>
      </c>
      <c r="C101" s="21" t="s">
        <v>940</v>
      </c>
      <c r="D101" s="44">
        <v>771277493</v>
      </c>
      <c r="E101" s="49">
        <v>2522872439</v>
      </c>
      <c r="F101" s="21" t="s">
        <v>20</v>
      </c>
      <c r="G101" s="90">
        <v>41036</v>
      </c>
      <c r="H101" s="23" t="str">
        <f t="shared" si="4"/>
        <v>May</v>
      </c>
      <c r="I101" s="24">
        <f t="shared" ca="1" si="5"/>
        <v>4</v>
      </c>
      <c r="J101" s="25"/>
      <c r="K101" s="26">
        <v>10636</v>
      </c>
      <c r="L101" s="27">
        <v>4</v>
      </c>
    </row>
    <row r="102" spans="1:12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4"/>
        <v>January</v>
      </c>
      <c r="I102" s="24">
        <f t="shared" ca="1" si="5"/>
        <v>21</v>
      </c>
      <c r="J102" s="25"/>
      <c r="K102" s="26">
        <v>49530</v>
      </c>
      <c r="L102" s="27">
        <v>2</v>
      </c>
    </row>
    <row r="103" spans="1:12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4"/>
        <v>November</v>
      </c>
      <c r="I103" s="24">
        <f t="shared" ca="1" si="5"/>
        <v>15</v>
      </c>
      <c r="J103" s="25" t="s">
        <v>19</v>
      </c>
      <c r="K103" s="26">
        <v>89740</v>
      </c>
      <c r="L103" s="27">
        <v>5</v>
      </c>
    </row>
    <row r="104" spans="1:12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4"/>
        <v>September</v>
      </c>
      <c r="I104" s="24">
        <f t="shared" ca="1" si="5"/>
        <v>17</v>
      </c>
      <c r="J104" s="25" t="s">
        <v>15</v>
      </c>
      <c r="K104" s="26">
        <v>78710</v>
      </c>
      <c r="L104" s="27">
        <v>4</v>
      </c>
    </row>
    <row r="105" spans="1:12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4"/>
        <v>December</v>
      </c>
      <c r="I105" s="24">
        <f t="shared" ca="1" si="5"/>
        <v>21</v>
      </c>
      <c r="J105" s="25"/>
      <c r="K105" s="26">
        <v>59128</v>
      </c>
      <c r="L105" s="27">
        <v>4</v>
      </c>
    </row>
    <row r="106" spans="1:12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4"/>
        <v>April</v>
      </c>
      <c r="I106" s="24">
        <f t="shared" ca="1" si="5"/>
        <v>23</v>
      </c>
      <c r="J106" s="25"/>
      <c r="K106" s="26">
        <v>23020</v>
      </c>
      <c r="L106" s="27">
        <v>4</v>
      </c>
    </row>
    <row r="107" spans="1:12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4"/>
        <v>August</v>
      </c>
      <c r="I107" s="24">
        <f t="shared" ca="1" si="5"/>
        <v>21</v>
      </c>
      <c r="J107" s="25"/>
      <c r="K107" s="26">
        <v>64430</v>
      </c>
      <c r="L107" s="27">
        <v>4</v>
      </c>
    </row>
    <row r="108" spans="1:12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4"/>
        <v>October</v>
      </c>
      <c r="I108" s="24">
        <f t="shared" ca="1" si="5"/>
        <v>17</v>
      </c>
      <c r="J108" s="25" t="s">
        <v>15</v>
      </c>
      <c r="K108" s="26">
        <v>81640</v>
      </c>
      <c r="L108" s="27">
        <v>4</v>
      </c>
    </row>
    <row r="109" spans="1:12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4"/>
        <v>June</v>
      </c>
      <c r="I109" s="24">
        <f t="shared" ca="1" si="5"/>
        <v>15</v>
      </c>
      <c r="J109" s="25" t="s">
        <v>19</v>
      </c>
      <c r="K109" s="26">
        <v>45000</v>
      </c>
      <c r="L109" s="27">
        <v>4</v>
      </c>
    </row>
    <row r="110" spans="1:12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4"/>
        <v>December</v>
      </c>
      <c r="I110" s="24">
        <f t="shared" ca="1" si="5"/>
        <v>22</v>
      </c>
      <c r="J110" s="25"/>
      <c r="K110" s="26">
        <v>46650</v>
      </c>
      <c r="L110" s="27">
        <v>2</v>
      </c>
    </row>
    <row r="111" spans="1:12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4"/>
        <v>December</v>
      </c>
      <c r="I111" s="24">
        <f t="shared" ca="1" si="5"/>
        <v>20</v>
      </c>
      <c r="J111" s="25"/>
      <c r="K111" s="26">
        <v>75550</v>
      </c>
      <c r="L111" s="27">
        <v>3</v>
      </c>
    </row>
    <row r="112" spans="1:12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4"/>
        <v>August</v>
      </c>
      <c r="I112" s="24">
        <f t="shared" ca="1" si="5"/>
        <v>9</v>
      </c>
      <c r="J112" s="25" t="s">
        <v>15</v>
      </c>
      <c r="K112" s="26">
        <v>36630</v>
      </c>
      <c r="L112" s="27">
        <v>4</v>
      </c>
    </row>
    <row r="113" spans="1:12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4"/>
        <v>May</v>
      </c>
      <c r="I113" s="24">
        <f t="shared" ca="1" si="5"/>
        <v>18</v>
      </c>
      <c r="J113" s="25" t="s">
        <v>18</v>
      </c>
      <c r="K113" s="26">
        <v>38940</v>
      </c>
      <c r="L113" s="27">
        <v>2</v>
      </c>
    </row>
    <row r="114" spans="1:12" x14ac:dyDescent="0.25">
      <c r="A114" s="20" t="s">
        <v>524</v>
      </c>
      <c r="B114" s="22" t="s">
        <v>983</v>
      </c>
      <c r="C114" s="20" t="s">
        <v>940</v>
      </c>
      <c r="D114" s="43">
        <v>840313216</v>
      </c>
      <c r="E114" s="47">
        <v>9198449868</v>
      </c>
      <c r="F114" s="20" t="s">
        <v>14</v>
      </c>
      <c r="G114" s="90">
        <v>39979</v>
      </c>
      <c r="H114" s="23" t="str">
        <f t="shared" si="4"/>
        <v>June</v>
      </c>
      <c r="I114" s="24">
        <f t="shared" ca="1" si="5"/>
        <v>7</v>
      </c>
      <c r="J114" s="25" t="s">
        <v>21</v>
      </c>
      <c r="K114" s="26">
        <v>37670</v>
      </c>
      <c r="L114" s="27">
        <v>3</v>
      </c>
    </row>
    <row r="115" spans="1:12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4"/>
        <v>September</v>
      </c>
      <c r="I115" s="24">
        <f t="shared" ca="1" si="5"/>
        <v>3</v>
      </c>
      <c r="J115" s="25" t="s">
        <v>15</v>
      </c>
      <c r="K115" s="26">
        <v>86640</v>
      </c>
      <c r="L115" s="27">
        <v>3</v>
      </c>
    </row>
    <row r="116" spans="1:12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4"/>
        <v>September</v>
      </c>
      <c r="I116" s="24">
        <f t="shared" ca="1" si="5"/>
        <v>16</v>
      </c>
      <c r="J116" s="25"/>
      <c r="K116" s="26">
        <v>12836</v>
      </c>
      <c r="L116" s="27">
        <v>5</v>
      </c>
    </row>
    <row r="117" spans="1:12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4"/>
        <v>December</v>
      </c>
      <c r="I117" s="24">
        <f t="shared" ca="1" si="5"/>
        <v>8</v>
      </c>
      <c r="J117" s="25"/>
      <c r="K117" s="26">
        <v>60060</v>
      </c>
      <c r="L117" s="27">
        <v>2</v>
      </c>
    </row>
    <row r="118" spans="1:12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4"/>
        <v>April</v>
      </c>
      <c r="I118" s="24">
        <f t="shared" ca="1" si="5"/>
        <v>14</v>
      </c>
      <c r="J118" s="25" t="s">
        <v>19</v>
      </c>
      <c r="K118" s="26">
        <v>68410</v>
      </c>
      <c r="L118" s="27">
        <v>5</v>
      </c>
    </row>
    <row r="119" spans="1:12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4"/>
        <v>January</v>
      </c>
      <c r="I119" s="24">
        <f t="shared" ca="1" si="5"/>
        <v>20</v>
      </c>
      <c r="J119" s="25" t="s">
        <v>15</v>
      </c>
      <c r="K119" s="26">
        <v>26890</v>
      </c>
      <c r="L119" s="27">
        <v>3</v>
      </c>
    </row>
    <row r="120" spans="1:12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4"/>
        <v>July</v>
      </c>
      <c r="I120" s="24">
        <f t="shared" ca="1" si="5"/>
        <v>22</v>
      </c>
      <c r="J120" s="25" t="s">
        <v>18</v>
      </c>
      <c r="K120" s="26">
        <v>87120</v>
      </c>
      <c r="L120" s="27">
        <v>3</v>
      </c>
    </row>
    <row r="121" spans="1:12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4"/>
        <v>July</v>
      </c>
      <c r="I121" s="24">
        <f t="shared" ca="1" si="5"/>
        <v>5</v>
      </c>
      <c r="J121" s="25" t="s">
        <v>19</v>
      </c>
      <c r="K121" s="26">
        <v>72060</v>
      </c>
      <c r="L121" s="27">
        <v>2</v>
      </c>
    </row>
    <row r="122" spans="1:12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4"/>
        <v>July</v>
      </c>
      <c r="I122" s="24">
        <f t="shared" ca="1" si="5"/>
        <v>6</v>
      </c>
      <c r="J122" s="25" t="s">
        <v>19</v>
      </c>
      <c r="K122" s="26">
        <v>59420</v>
      </c>
      <c r="L122" s="27">
        <v>4</v>
      </c>
    </row>
    <row r="123" spans="1:12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4"/>
        <v>March</v>
      </c>
      <c r="I123" s="24">
        <f t="shared" ca="1" si="5"/>
        <v>3</v>
      </c>
      <c r="J123" s="25"/>
      <c r="K123" s="26">
        <v>9180</v>
      </c>
      <c r="L123" s="27">
        <v>3</v>
      </c>
    </row>
    <row r="124" spans="1:12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4"/>
        <v>December</v>
      </c>
      <c r="I124" s="24">
        <f t="shared" ca="1" si="5"/>
        <v>14</v>
      </c>
      <c r="J124" s="25" t="s">
        <v>19</v>
      </c>
      <c r="K124" s="26">
        <v>68750</v>
      </c>
      <c r="L124" s="27">
        <v>1</v>
      </c>
    </row>
    <row r="125" spans="1:12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4"/>
        <v>June</v>
      </c>
      <c r="I125" s="24">
        <f t="shared" ca="1" si="5"/>
        <v>4</v>
      </c>
      <c r="J125" s="25" t="s">
        <v>21</v>
      </c>
      <c r="K125" s="26">
        <v>34690</v>
      </c>
      <c r="L125" s="27">
        <v>2</v>
      </c>
    </row>
    <row r="126" spans="1:12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4"/>
        <v>July</v>
      </c>
      <c r="I126" s="24">
        <f t="shared" ca="1" si="5"/>
        <v>20</v>
      </c>
      <c r="J126" s="25"/>
      <c r="K126" s="26">
        <v>36788</v>
      </c>
      <c r="L126" s="27">
        <v>4</v>
      </c>
    </row>
    <row r="127" spans="1:12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4"/>
        <v>February</v>
      </c>
      <c r="I127" s="24">
        <f t="shared" ca="1" si="5"/>
        <v>3</v>
      </c>
      <c r="J127" s="25" t="s">
        <v>21</v>
      </c>
      <c r="K127" s="26">
        <v>32640</v>
      </c>
      <c r="L127" s="27">
        <v>4</v>
      </c>
    </row>
    <row r="128" spans="1:12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4"/>
        <v>September</v>
      </c>
      <c r="I128" s="24">
        <f t="shared" ca="1" si="5"/>
        <v>21</v>
      </c>
      <c r="J128" s="25" t="s">
        <v>15</v>
      </c>
      <c r="K128" s="26">
        <v>23320</v>
      </c>
      <c r="L128" s="27">
        <v>4</v>
      </c>
    </row>
    <row r="129" spans="1:12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4"/>
        <v>September</v>
      </c>
      <c r="I129" s="24">
        <f t="shared" ca="1" si="5"/>
        <v>3</v>
      </c>
      <c r="J129" s="25" t="s">
        <v>16</v>
      </c>
      <c r="K129" s="26">
        <v>86500</v>
      </c>
      <c r="L129" s="27">
        <v>1</v>
      </c>
    </row>
    <row r="130" spans="1:12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si="4"/>
        <v>December</v>
      </c>
      <c r="I130" s="24">
        <f t="shared" ca="1" si="5"/>
        <v>15</v>
      </c>
      <c r="J130" s="25" t="s">
        <v>15</v>
      </c>
      <c r="K130" s="26">
        <v>74530</v>
      </c>
      <c r="L130" s="27">
        <v>5</v>
      </c>
    </row>
    <row r="131" spans="1:12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4"/>
        <v>February</v>
      </c>
      <c r="I131" s="24">
        <f t="shared" ca="1" si="5"/>
        <v>4</v>
      </c>
      <c r="J131" s="25"/>
      <c r="K131" s="26">
        <v>56920</v>
      </c>
      <c r="L131" s="27">
        <v>4</v>
      </c>
    </row>
    <row r="132" spans="1:12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4"/>
        <v>November</v>
      </c>
      <c r="I132" s="24">
        <f t="shared" ca="1" si="5"/>
        <v>15</v>
      </c>
      <c r="J132" s="25"/>
      <c r="K132" s="26">
        <v>88000</v>
      </c>
      <c r="L132" s="27">
        <v>5</v>
      </c>
    </row>
    <row r="133" spans="1:12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4"/>
        <v>December</v>
      </c>
      <c r="I133" s="24">
        <f t="shared" ca="1" si="5"/>
        <v>21</v>
      </c>
      <c r="J133" s="25" t="s">
        <v>18</v>
      </c>
      <c r="K133" s="26">
        <v>73930</v>
      </c>
      <c r="L133" s="27">
        <v>1</v>
      </c>
    </row>
    <row r="134" spans="1:12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4"/>
        <v>December</v>
      </c>
      <c r="I134" s="24">
        <f t="shared" ca="1" si="5"/>
        <v>4</v>
      </c>
      <c r="J134" s="25" t="s">
        <v>15</v>
      </c>
      <c r="K134" s="26">
        <v>78170</v>
      </c>
      <c r="L134" s="27">
        <v>5</v>
      </c>
    </row>
    <row r="135" spans="1:12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4"/>
        <v>January</v>
      </c>
      <c r="I135" s="24">
        <f t="shared" ca="1" si="5"/>
        <v>19</v>
      </c>
      <c r="J135" s="25"/>
      <c r="K135" s="26">
        <v>45105</v>
      </c>
      <c r="L135" s="27">
        <v>1</v>
      </c>
    </row>
    <row r="136" spans="1:12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4"/>
        <v>May</v>
      </c>
      <c r="I136" s="24">
        <f t="shared" ca="1" si="5"/>
        <v>22</v>
      </c>
      <c r="J136" s="25" t="s">
        <v>18</v>
      </c>
      <c r="K136" s="26">
        <v>61400</v>
      </c>
      <c r="L136" s="27">
        <v>5</v>
      </c>
    </row>
    <row r="137" spans="1:12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4"/>
        <v>September</v>
      </c>
      <c r="I137" s="24">
        <f t="shared" ca="1" si="5"/>
        <v>11</v>
      </c>
      <c r="J137" s="25"/>
      <c r="K137" s="26">
        <v>21648</v>
      </c>
      <c r="L137" s="27">
        <v>2</v>
      </c>
    </row>
    <row r="138" spans="1:12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4"/>
        <v>August</v>
      </c>
      <c r="I138" s="24">
        <f t="shared" ca="1" si="5"/>
        <v>10</v>
      </c>
      <c r="J138" s="25"/>
      <c r="K138" s="26">
        <v>57410</v>
      </c>
      <c r="L138" s="27">
        <v>2</v>
      </c>
    </row>
    <row r="139" spans="1:12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4"/>
        <v>September</v>
      </c>
      <c r="I139" s="24">
        <f t="shared" ca="1" si="5"/>
        <v>18</v>
      </c>
      <c r="J139" s="25" t="s">
        <v>15</v>
      </c>
      <c r="K139" s="26">
        <v>49405</v>
      </c>
      <c r="L139" s="27">
        <v>4</v>
      </c>
    </row>
    <row r="140" spans="1:12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4"/>
        <v>January</v>
      </c>
      <c r="I140" s="24">
        <f t="shared" ca="1" si="5"/>
        <v>14</v>
      </c>
      <c r="J140" s="25" t="s">
        <v>19</v>
      </c>
      <c r="K140" s="26">
        <v>26790</v>
      </c>
      <c r="L140" s="27">
        <v>2</v>
      </c>
    </row>
    <row r="141" spans="1:12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4"/>
        <v>November</v>
      </c>
      <c r="I141" s="24">
        <f t="shared" ca="1" si="5"/>
        <v>19</v>
      </c>
      <c r="J141" s="25" t="s">
        <v>15</v>
      </c>
      <c r="K141" s="26">
        <v>81010</v>
      </c>
      <c r="L141" s="27">
        <v>4</v>
      </c>
    </row>
    <row r="142" spans="1:12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4"/>
        <v>August</v>
      </c>
      <c r="I142" s="24">
        <f t="shared" ca="1" si="5"/>
        <v>22</v>
      </c>
      <c r="J142" s="25"/>
      <c r="K142" s="26">
        <v>47590</v>
      </c>
      <c r="L142" s="27">
        <v>3</v>
      </c>
    </row>
    <row r="143" spans="1:12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4"/>
        <v>May</v>
      </c>
      <c r="I143" s="24">
        <f t="shared" ca="1" si="5"/>
        <v>15</v>
      </c>
      <c r="J143" s="25" t="s">
        <v>16</v>
      </c>
      <c r="K143" s="26">
        <v>49770</v>
      </c>
      <c r="L143" s="27">
        <v>1</v>
      </c>
    </row>
    <row r="144" spans="1:12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4"/>
        <v>September</v>
      </c>
      <c r="I144" s="24">
        <f t="shared" ca="1" si="5"/>
        <v>21</v>
      </c>
      <c r="J144" s="25"/>
      <c r="K144" s="26">
        <v>79220</v>
      </c>
      <c r="L144" s="27">
        <v>4</v>
      </c>
    </row>
    <row r="145" spans="1:12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4"/>
        <v>March</v>
      </c>
      <c r="I145" s="24">
        <f t="shared" ca="1" si="5"/>
        <v>4</v>
      </c>
      <c r="J145" s="25" t="s">
        <v>19</v>
      </c>
      <c r="K145" s="26">
        <v>23190</v>
      </c>
      <c r="L145" s="27">
        <v>5</v>
      </c>
    </row>
    <row r="146" spans="1:12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4"/>
        <v>November</v>
      </c>
      <c r="I146" s="24">
        <f t="shared" ca="1" si="5"/>
        <v>22</v>
      </c>
      <c r="J146" s="25" t="s">
        <v>15</v>
      </c>
      <c r="K146" s="26">
        <v>89140</v>
      </c>
      <c r="L146" s="27">
        <v>1</v>
      </c>
    </row>
    <row r="147" spans="1:12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4"/>
        <v>December</v>
      </c>
      <c r="I147" s="24">
        <f t="shared" ca="1" si="5"/>
        <v>14</v>
      </c>
      <c r="J147" s="25" t="s">
        <v>16</v>
      </c>
      <c r="K147" s="26">
        <v>61850</v>
      </c>
      <c r="L147" s="27">
        <v>2</v>
      </c>
    </row>
    <row r="148" spans="1:12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4"/>
        <v>July</v>
      </c>
      <c r="I148" s="24">
        <f t="shared" ca="1" si="5"/>
        <v>14</v>
      </c>
      <c r="J148" s="25" t="s">
        <v>15</v>
      </c>
      <c r="K148" s="26">
        <v>62400</v>
      </c>
      <c r="L148" s="27">
        <v>4</v>
      </c>
    </row>
    <row r="149" spans="1:12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4"/>
        <v>September</v>
      </c>
      <c r="I149" s="24">
        <f t="shared" ca="1" si="5"/>
        <v>18</v>
      </c>
      <c r="J149" s="25" t="s">
        <v>19</v>
      </c>
      <c r="K149" s="26">
        <v>33590</v>
      </c>
      <c r="L149" s="27">
        <v>5</v>
      </c>
    </row>
    <row r="150" spans="1:12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4"/>
        <v>September</v>
      </c>
      <c r="I150" s="24">
        <f t="shared" ca="1" si="5"/>
        <v>14</v>
      </c>
      <c r="J150" s="25" t="s">
        <v>19</v>
      </c>
      <c r="K150" s="26">
        <v>46710</v>
      </c>
      <c r="L150" s="27">
        <v>3</v>
      </c>
    </row>
    <row r="151" spans="1:12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ref="H151:H214" si="6">CHOOSE(MONTH(G151),"January","February","March","April","May","June","July","August","September","October","November","December")</f>
        <v>July</v>
      </c>
      <c r="I151" s="24">
        <f t="shared" ref="I151:I214" ca="1" si="7">DATEDIF(G151,TODAY(),"Y")</f>
        <v>22</v>
      </c>
      <c r="J151" s="25"/>
      <c r="K151" s="26">
        <v>14568</v>
      </c>
      <c r="L151" s="27">
        <v>3</v>
      </c>
    </row>
    <row r="152" spans="1:12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6"/>
        <v>July</v>
      </c>
      <c r="I152" s="24">
        <f t="shared" ca="1" si="7"/>
        <v>16</v>
      </c>
      <c r="J152" s="25"/>
      <c r="K152" s="26">
        <v>86100</v>
      </c>
      <c r="L152" s="27">
        <v>4</v>
      </c>
    </row>
    <row r="153" spans="1:12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6"/>
        <v>May</v>
      </c>
      <c r="I153" s="24">
        <f t="shared" ca="1" si="7"/>
        <v>19</v>
      </c>
      <c r="J153" s="25"/>
      <c r="K153" s="26">
        <v>85980</v>
      </c>
      <c r="L153" s="27">
        <v>2</v>
      </c>
    </row>
    <row r="154" spans="1:12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6"/>
        <v>May</v>
      </c>
      <c r="I154" s="24">
        <f t="shared" ca="1" si="7"/>
        <v>15</v>
      </c>
      <c r="J154" s="25" t="s">
        <v>19</v>
      </c>
      <c r="K154" s="26">
        <v>28880</v>
      </c>
      <c r="L154" s="27">
        <v>3</v>
      </c>
    </row>
    <row r="155" spans="1:12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6"/>
        <v>March</v>
      </c>
      <c r="I155" s="24">
        <f t="shared" ca="1" si="7"/>
        <v>12</v>
      </c>
      <c r="J155" s="25" t="s">
        <v>18</v>
      </c>
      <c r="K155" s="26">
        <v>47295</v>
      </c>
      <c r="L155" s="27">
        <v>4</v>
      </c>
    </row>
    <row r="156" spans="1:12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6"/>
        <v>October</v>
      </c>
      <c r="I156" s="24">
        <f t="shared" ca="1" si="7"/>
        <v>23</v>
      </c>
      <c r="J156" s="25" t="s">
        <v>16</v>
      </c>
      <c r="K156" s="26">
        <v>49810</v>
      </c>
      <c r="L156" s="27">
        <v>2</v>
      </c>
    </row>
    <row r="157" spans="1:12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6"/>
        <v>June</v>
      </c>
      <c r="I157" s="24">
        <f t="shared" ca="1" si="7"/>
        <v>3</v>
      </c>
      <c r="J157" s="25" t="s">
        <v>16</v>
      </c>
      <c r="K157" s="26">
        <v>62180</v>
      </c>
      <c r="L157" s="27">
        <v>2</v>
      </c>
    </row>
    <row r="158" spans="1:12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6"/>
        <v>October</v>
      </c>
      <c r="I158" s="24">
        <f t="shared" ca="1" si="7"/>
        <v>16</v>
      </c>
      <c r="J158" s="25" t="s">
        <v>18</v>
      </c>
      <c r="K158" s="26">
        <v>73740</v>
      </c>
      <c r="L158" s="27">
        <v>4</v>
      </c>
    </row>
    <row r="159" spans="1:12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6"/>
        <v>May</v>
      </c>
      <c r="I159" s="24">
        <f t="shared" ca="1" si="7"/>
        <v>21</v>
      </c>
      <c r="J159" s="25" t="s">
        <v>18</v>
      </c>
      <c r="K159" s="26">
        <v>68010</v>
      </c>
      <c r="L159" s="27">
        <v>1</v>
      </c>
    </row>
    <row r="160" spans="1:12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6"/>
        <v>February</v>
      </c>
      <c r="I160" s="24">
        <f t="shared" ca="1" si="7"/>
        <v>16</v>
      </c>
      <c r="J160" s="25" t="s">
        <v>15</v>
      </c>
      <c r="K160" s="26">
        <v>40920</v>
      </c>
      <c r="L160" s="27">
        <v>4</v>
      </c>
    </row>
    <row r="161" spans="1:12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6"/>
        <v>November</v>
      </c>
      <c r="I161" s="24">
        <f t="shared" ca="1" si="7"/>
        <v>14</v>
      </c>
      <c r="J161" s="25" t="s">
        <v>15</v>
      </c>
      <c r="K161" s="26">
        <v>46030</v>
      </c>
      <c r="L161" s="27">
        <v>2</v>
      </c>
    </row>
    <row r="162" spans="1:12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6"/>
        <v>March</v>
      </c>
      <c r="I162" s="24">
        <f t="shared" ca="1" si="7"/>
        <v>16</v>
      </c>
      <c r="J162" s="25"/>
      <c r="K162" s="26">
        <v>36230</v>
      </c>
      <c r="L162" s="27">
        <v>2</v>
      </c>
    </row>
    <row r="163" spans="1:12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6"/>
        <v>December</v>
      </c>
      <c r="I163" s="24">
        <f t="shared" ca="1" si="7"/>
        <v>21</v>
      </c>
      <c r="J163" s="25"/>
      <c r="K163" s="26">
        <v>32190</v>
      </c>
      <c r="L163" s="27">
        <v>3</v>
      </c>
    </row>
    <row r="164" spans="1:12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6"/>
        <v>December</v>
      </c>
      <c r="I164" s="24">
        <f t="shared" ca="1" si="7"/>
        <v>16</v>
      </c>
      <c r="J164" s="25" t="s">
        <v>19</v>
      </c>
      <c r="K164" s="26">
        <v>61150</v>
      </c>
      <c r="L164" s="27">
        <v>2</v>
      </c>
    </row>
    <row r="165" spans="1:12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6"/>
        <v>September</v>
      </c>
      <c r="I165" s="24">
        <f t="shared" ca="1" si="7"/>
        <v>21</v>
      </c>
      <c r="J165" s="25"/>
      <c r="K165" s="26">
        <v>29000</v>
      </c>
      <c r="L165" s="27">
        <v>5</v>
      </c>
    </row>
    <row r="166" spans="1:12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6"/>
        <v>July</v>
      </c>
      <c r="I166" s="24">
        <f t="shared" ca="1" si="7"/>
        <v>13</v>
      </c>
      <c r="J166" s="25" t="s">
        <v>19</v>
      </c>
      <c r="K166" s="26">
        <v>33640</v>
      </c>
      <c r="L166" s="27">
        <v>3</v>
      </c>
    </row>
    <row r="167" spans="1:12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6"/>
        <v>October</v>
      </c>
      <c r="I167" s="24">
        <f t="shared" ca="1" si="7"/>
        <v>21</v>
      </c>
      <c r="J167" s="25" t="s">
        <v>15</v>
      </c>
      <c r="K167" s="26">
        <v>31840</v>
      </c>
      <c r="L167" s="27">
        <v>1</v>
      </c>
    </row>
    <row r="168" spans="1:12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6"/>
        <v>October</v>
      </c>
      <c r="I168" s="24">
        <f t="shared" ca="1" si="7"/>
        <v>13</v>
      </c>
      <c r="J168" s="25" t="s">
        <v>15</v>
      </c>
      <c r="K168" s="26">
        <v>27180</v>
      </c>
      <c r="L168" s="27">
        <v>4</v>
      </c>
    </row>
    <row r="169" spans="1:12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6"/>
        <v>June</v>
      </c>
      <c r="I169" s="24">
        <f t="shared" ca="1" si="7"/>
        <v>21</v>
      </c>
      <c r="J169" s="25" t="s">
        <v>18</v>
      </c>
      <c r="K169" s="26">
        <v>59490</v>
      </c>
      <c r="L169" s="27">
        <v>3</v>
      </c>
    </row>
    <row r="170" spans="1:12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6"/>
        <v>December</v>
      </c>
      <c r="I170" s="24">
        <f t="shared" ca="1" si="7"/>
        <v>20</v>
      </c>
      <c r="J170" s="25" t="s">
        <v>15</v>
      </c>
      <c r="K170" s="26">
        <v>49545</v>
      </c>
      <c r="L170" s="27">
        <v>2</v>
      </c>
    </row>
    <row r="171" spans="1:12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6"/>
        <v>May</v>
      </c>
      <c r="I171" s="24">
        <f t="shared" ca="1" si="7"/>
        <v>18</v>
      </c>
      <c r="J171" s="25"/>
      <c r="K171" s="26">
        <v>23692</v>
      </c>
      <c r="L171" s="27">
        <v>4</v>
      </c>
    </row>
    <row r="172" spans="1:12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6"/>
        <v>August</v>
      </c>
      <c r="I172" s="24">
        <f t="shared" ca="1" si="7"/>
        <v>4</v>
      </c>
      <c r="J172" s="25"/>
      <c r="K172" s="26">
        <v>45830</v>
      </c>
      <c r="L172" s="27">
        <v>4</v>
      </c>
    </row>
    <row r="173" spans="1:12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6"/>
        <v>February</v>
      </c>
      <c r="I173" s="24">
        <f t="shared" ca="1" si="7"/>
        <v>23</v>
      </c>
      <c r="J173" s="25" t="s">
        <v>21</v>
      </c>
      <c r="K173" s="26">
        <v>35360</v>
      </c>
      <c r="L173" s="27">
        <v>5</v>
      </c>
    </row>
    <row r="174" spans="1:12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6"/>
        <v>May</v>
      </c>
      <c r="I174" s="24">
        <f t="shared" ca="1" si="7"/>
        <v>22</v>
      </c>
      <c r="J174" s="25" t="s">
        <v>16</v>
      </c>
      <c r="K174" s="26">
        <v>71680</v>
      </c>
      <c r="L174" s="27">
        <v>4</v>
      </c>
    </row>
    <row r="175" spans="1:12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6"/>
        <v>October</v>
      </c>
      <c r="I175" s="24">
        <f t="shared" ca="1" si="7"/>
        <v>13</v>
      </c>
      <c r="J175" s="25" t="s">
        <v>19</v>
      </c>
      <c r="K175" s="26">
        <v>78710</v>
      </c>
      <c r="L175" s="27">
        <v>2</v>
      </c>
    </row>
    <row r="176" spans="1:12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6"/>
        <v>November</v>
      </c>
      <c r="I176" s="24">
        <f t="shared" ca="1" si="7"/>
        <v>16</v>
      </c>
      <c r="J176" s="25"/>
      <c r="K176" s="26">
        <v>76910</v>
      </c>
      <c r="L176" s="27">
        <v>1</v>
      </c>
    </row>
    <row r="177" spans="1:12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6"/>
        <v>July</v>
      </c>
      <c r="I177" s="24">
        <f t="shared" ca="1" si="7"/>
        <v>14</v>
      </c>
      <c r="J177" s="25" t="s">
        <v>15</v>
      </c>
      <c r="K177" s="26">
        <v>76192</v>
      </c>
      <c r="L177" s="27">
        <v>4</v>
      </c>
    </row>
    <row r="178" spans="1:12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6"/>
        <v>October</v>
      </c>
      <c r="I178" s="24">
        <f t="shared" ca="1" si="7"/>
        <v>22</v>
      </c>
      <c r="J178" s="25" t="s">
        <v>19</v>
      </c>
      <c r="K178" s="26">
        <v>26190</v>
      </c>
      <c r="L178" s="27">
        <v>5</v>
      </c>
    </row>
    <row r="179" spans="1:12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6"/>
        <v>April</v>
      </c>
      <c r="I179" s="24">
        <f t="shared" ca="1" si="7"/>
        <v>18</v>
      </c>
      <c r="J179" s="25" t="s">
        <v>15</v>
      </c>
      <c r="K179" s="26">
        <v>67890</v>
      </c>
      <c r="L179" s="27">
        <v>5</v>
      </c>
    </row>
    <row r="180" spans="1:12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6"/>
        <v>June</v>
      </c>
      <c r="I180" s="24">
        <f t="shared" ca="1" si="7"/>
        <v>14</v>
      </c>
      <c r="J180" s="25" t="s">
        <v>19</v>
      </c>
      <c r="K180" s="26">
        <v>32100</v>
      </c>
      <c r="L180" s="27">
        <v>1</v>
      </c>
    </row>
    <row r="181" spans="1:12" x14ac:dyDescent="0.25">
      <c r="A181" s="20" t="s">
        <v>780</v>
      </c>
      <c r="B181" s="22" t="s">
        <v>941</v>
      </c>
      <c r="C181" s="20" t="s">
        <v>940</v>
      </c>
      <c r="D181" s="43">
        <v>542051793</v>
      </c>
      <c r="E181" s="47">
        <v>2527317354</v>
      </c>
      <c r="F181" s="20" t="s">
        <v>14</v>
      </c>
      <c r="G181" s="90">
        <v>37170</v>
      </c>
      <c r="H181" s="23" t="str">
        <f t="shared" si="6"/>
        <v>October</v>
      </c>
      <c r="I181" s="24">
        <f t="shared" ca="1" si="7"/>
        <v>15</v>
      </c>
      <c r="J181" s="25" t="s">
        <v>15</v>
      </c>
      <c r="K181" s="26">
        <v>75150</v>
      </c>
      <c r="L181" s="27">
        <v>1</v>
      </c>
    </row>
    <row r="182" spans="1:12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6"/>
        <v>January</v>
      </c>
      <c r="I182" s="24">
        <f t="shared" ca="1" si="7"/>
        <v>14</v>
      </c>
      <c r="J182" s="25" t="s">
        <v>21</v>
      </c>
      <c r="K182" s="26">
        <v>19825</v>
      </c>
      <c r="L182" s="27">
        <v>2</v>
      </c>
    </row>
    <row r="183" spans="1:12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6"/>
        <v>June</v>
      </c>
      <c r="I183" s="24">
        <f t="shared" ca="1" si="7"/>
        <v>22</v>
      </c>
      <c r="J183" s="25"/>
      <c r="K183" s="26">
        <v>50840</v>
      </c>
      <c r="L183" s="27">
        <v>4</v>
      </c>
    </row>
    <row r="184" spans="1:12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6"/>
        <v>August</v>
      </c>
      <c r="I184" s="24">
        <f t="shared" ca="1" si="7"/>
        <v>16</v>
      </c>
      <c r="J184" s="25" t="s">
        <v>19</v>
      </c>
      <c r="K184" s="26">
        <v>82110</v>
      </c>
      <c r="L184" s="27">
        <v>3</v>
      </c>
    </row>
    <row r="185" spans="1:12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6"/>
        <v>April</v>
      </c>
      <c r="I185" s="24">
        <f t="shared" ca="1" si="7"/>
        <v>21</v>
      </c>
      <c r="J185" s="25" t="s">
        <v>16</v>
      </c>
      <c r="K185" s="26">
        <v>46910</v>
      </c>
      <c r="L185" s="27">
        <v>3</v>
      </c>
    </row>
    <row r="186" spans="1:12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6"/>
        <v>August</v>
      </c>
      <c r="I186" s="24">
        <f t="shared" ca="1" si="7"/>
        <v>18</v>
      </c>
      <c r="J186" s="25" t="s">
        <v>19</v>
      </c>
      <c r="K186" s="26">
        <v>22860</v>
      </c>
      <c r="L186" s="27">
        <v>5</v>
      </c>
    </row>
    <row r="187" spans="1:12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6"/>
        <v>December</v>
      </c>
      <c r="I187" s="24">
        <f t="shared" ca="1" si="7"/>
        <v>8</v>
      </c>
      <c r="J187" s="25"/>
      <c r="K187" s="26">
        <v>40940</v>
      </c>
      <c r="L187" s="27">
        <v>2</v>
      </c>
    </row>
    <row r="188" spans="1:12" x14ac:dyDescent="0.25">
      <c r="A188" s="20" t="s">
        <v>556</v>
      </c>
      <c r="B188" s="22" t="s">
        <v>941</v>
      </c>
      <c r="C188" s="20" t="s">
        <v>940</v>
      </c>
      <c r="D188" s="43">
        <v>608796012</v>
      </c>
      <c r="E188" s="47">
        <v>9194075460</v>
      </c>
      <c r="F188" s="20" t="s">
        <v>14</v>
      </c>
      <c r="G188" s="90">
        <v>34741</v>
      </c>
      <c r="H188" s="23" t="str">
        <f t="shared" si="6"/>
        <v>February</v>
      </c>
      <c r="I188" s="24">
        <f t="shared" ca="1" si="7"/>
        <v>21</v>
      </c>
      <c r="J188" s="25" t="s">
        <v>15</v>
      </c>
      <c r="K188" s="26">
        <v>79760</v>
      </c>
      <c r="L188" s="27">
        <v>5</v>
      </c>
    </row>
    <row r="189" spans="1:12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6"/>
        <v>July</v>
      </c>
      <c r="I189" s="24">
        <f t="shared" ca="1" si="7"/>
        <v>5</v>
      </c>
      <c r="J189" s="25"/>
      <c r="K189" s="26">
        <v>78520</v>
      </c>
      <c r="L189" s="27">
        <v>4</v>
      </c>
    </row>
    <row r="190" spans="1:12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6"/>
        <v>August</v>
      </c>
      <c r="I190" s="24">
        <f t="shared" ca="1" si="7"/>
        <v>11</v>
      </c>
      <c r="J190" s="25" t="s">
        <v>19</v>
      </c>
      <c r="K190" s="26">
        <v>42800</v>
      </c>
      <c r="L190" s="27">
        <v>5</v>
      </c>
    </row>
    <row r="191" spans="1:12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6"/>
        <v>October</v>
      </c>
      <c r="I191" s="24">
        <f t="shared" ca="1" si="7"/>
        <v>19</v>
      </c>
      <c r="J191" s="25" t="s">
        <v>18</v>
      </c>
      <c r="K191" s="26">
        <v>82700</v>
      </c>
      <c r="L191" s="27">
        <v>3</v>
      </c>
    </row>
    <row r="192" spans="1:12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6"/>
        <v>July</v>
      </c>
      <c r="I192" s="24">
        <f t="shared" ca="1" si="7"/>
        <v>21</v>
      </c>
      <c r="J192" s="25"/>
      <c r="K192" s="26">
        <v>73990</v>
      </c>
      <c r="L192" s="27">
        <v>3</v>
      </c>
    </row>
    <row r="193" spans="1:12" x14ac:dyDescent="0.25">
      <c r="A193" s="20" t="s">
        <v>623</v>
      </c>
      <c r="B193" s="22" t="s">
        <v>939</v>
      </c>
      <c r="C193" s="20" t="s">
        <v>940</v>
      </c>
      <c r="D193" s="43">
        <v>202815919</v>
      </c>
      <c r="E193" s="47">
        <v>2528467597</v>
      </c>
      <c r="F193" s="20" t="s">
        <v>13</v>
      </c>
      <c r="G193" s="90">
        <v>34986</v>
      </c>
      <c r="H193" s="23" t="str">
        <f t="shared" si="6"/>
        <v>October</v>
      </c>
      <c r="I193" s="24">
        <f t="shared" ca="1" si="7"/>
        <v>21</v>
      </c>
      <c r="J193" s="25"/>
      <c r="K193" s="26">
        <v>66580</v>
      </c>
      <c r="L193" s="27">
        <v>5</v>
      </c>
    </row>
    <row r="194" spans="1:12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si="6"/>
        <v>January</v>
      </c>
      <c r="I194" s="24">
        <f t="shared" ca="1" si="7"/>
        <v>15</v>
      </c>
      <c r="J194" s="25"/>
      <c r="K194" s="26">
        <v>8904</v>
      </c>
      <c r="L194" s="27">
        <v>3</v>
      </c>
    </row>
    <row r="195" spans="1:12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6"/>
        <v>October</v>
      </c>
      <c r="I195" s="24">
        <f t="shared" ca="1" si="7"/>
        <v>11</v>
      </c>
      <c r="J195" s="25"/>
      <c r="K195" s="26">
        <v>8892</v>
      </c>
      <c r="L195" s="27">
        <v>1</v>
      </c>
    </row>
    <row r="196" spans="1:12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6"/>
        <v>May</v>
      </c>
      <c r="I196" s="24">
        <f t="shared" ca="1" si="7"/>
        <v>6</v>
      </c>
      <c r="J196" s="25" t="s">
        <v>21</v>
      </c>
      <c r="K196" s="26">
        <v>46095</v>
      </c>
      <c r="L196" s="27">
        <v>3</v>
      </c>
    </row>
    <row r="197" spans="1:12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6"/>
        <v>September</v>
      </c>
      <c r="I197" s="24">
        <f t="shared" ca="1" si="7"/>
        <v>20</v>
      </c>
      <c r="J197" s="25" t="s">
        <v>19</v>
      </c>
      <c r="K197" s="26">
        <v>24710</v>
      </c>
      <c r="L197" s="27">
        <v>2</v>
      </c>
    </row>
    <row r="198" spans="1:12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6"/>
        <v>November</v>
      </c>
      <c r="I198" s="24">
        <f t="shared" ca="1" si="7"/>
        <v>22</v>
      </c>
      <c r="J198" s="25" t="s">
        <v>19</v>
      </c>
      <c r="K198" s="26">
        <v>13455</v>
      </c>
      <c r="L198" s="27">
        <v>2</v>
      </c>
    </row>
    <row r="199" spans="1:12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6"/>
        <v>December</v>
      </c>
      <c r="I199" s="24">
        <f t="shared" ca="1" si="7"/>
        <v>17</v>
      </c>
      <c r="J199" s="25"/>
      <c r="K199" s="26">
        <v>33752</v>
      </c>
      <c r="L199" s="27">
        <v>3</v>
      </c>
    </row>
    <row r="200" spans="1:12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6"/>
        <v>June</v>
      </c>
      <c r="I200" s="24">
        <f t="shared" ca="1" si="7"/>
        <v>4</v>
      </c>
      <c r="J200" s="25" t="s">
        <v>16</v>
      </c>
      <c r="K200" s="26">
        <v>25245</v>
      </c>
      <c r="L200" s="27">
        <v>5</v>
      </c>
    </row>
    <row r="201" spans="1:12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6"/>
        <v>June</v>
      </c>
      <c r="I201" s="24">
        <f t="shared" ca="1" si="7"/>
        <v>17</v>
      </c>
      <c r="J201" s="25" t="s">
        <v>18</v>
      </c>
      <c r="K201" s="26">
        <v>77950</v>
      </c>
      <c r="L201" s="27">
        <v>4</v>
      </c>
    </row>
    <row r="202" spans="1:12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6"/>
        <v>March</v>
      </c>
      <c r="I202" s="24">
        <f t="shared" ca="1" si="7"/>
        <v>4</v>
      </c>
      <c r="J202" s="25" t="s">
        <v>15</v>
      </c>
      <c r="K202" s="26">
        <v>41490</v>
      </c>
      <c r="L202" s="27">
        <v>5</v>
      </c>
    </row>
    <row r="203" spans="1:12" x14ac:dyDescent="0.25">
      <c r="A203" s="20" t="s">
        <v>895</v>
      </c>
      <c r="B203" s="22" t="s">
        <v>939</v>
      </c>
      <c r="C203" s="20" t="s">
        <v>940</v>
      </c>
      <c r="D203" s="43">
        <v>781913936</v>
      </c>
      <c r="E203" s="47">
        <v>9197889149</v>
      </c>
      <c r="F203" s="20" t="s">
        <v>17</v>
      </c>
      <c r="G203" s="90">
        <v>38692</v>
      </c>
      <c r="H203" s="23" t="str">
        <f t="shared" si="6"/>
        <v>December</v>
      </c>
      <c r="I203" s="24">
        <f t="shared" ca="1" si="7"/>
        <v>10</v>
      </c>
      <c r="J203" s="25" t="s">
        <v>16</v>
      </c>
      <c r="K203" s="26">
        <v>17735</v>
      </c>
      <c r="L203" s="27">
        <v>3</v>
      </c>
    </row>
    <row r="204" spans="1:12" x14ac:dyDescent="0.25">
      <c r="A204" s="20" t="s">
        <v>708</v>
      </c>
      <c r="B204" s="22" t="s">
        <v>240</v>
      </c>
      <c r="C204" s="21" t="s">
        <v>940</v>
      </c>
      <c r="D204" s="44">
        <v>475256935</v>
      </c>
      <c r="E204" s="49">
        <v>2527852326</v>
      </c>
      <c r="F204" s="21" t="s">
        <v>14</v>
      </c>
      <c r="G204" s="90">
        <v>36652</v>
      </c>
      <c r="H204" s="23" t="str">
        <f t="shared" si="6"/>
        <v>May</v>
      </c>
      <c r="I204" s="24">
        <f t="shared" ca="1" si="7"/>
        <v>16</v>
      </c>
      <c r="J204" s="25" t="s">
        <v>19</v>
      </c>
      <c r="K204" s="26">
        <v>85300</v>
      </c>
      <c r="L204" s="27">
        <v>2</v>
      </c>
    </row>
    <row r="205" spans="1:12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6"/>
        <v>April</v>
      </c>
      <c r="I205" s="24">
        <f t="shared" ca="1" si="7"/>
        <v>15</v>
      </c>
      <c r="J205" s="25"/>
      <c r="K205" s="26">
        <v>47520</v>
      </c>
      <c r="L205" s="27">
        <v>1</v>
      </c>
    </row>
    <row r="206" spans="1:12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6"/>
        <v>March</v>
      </c>
      <c r="I206" s="24">
        <f t="shared" ca="1" si="7"/>
        <v>22</v>
      </c>
      <c r="J206" s="25" t="s">
        <v>18</v>
      </c>
      <c r="K206" s="26">
        <v>35045</v>
      </c>
      <c r="L206" s="27">
        <v>4</v>
      </c>
    </row>
    <row r="207" spans="1:12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6"/>
        <v>February</v>
      </c>
      <c r="I207" s="24">
        <f t="shared" ca="1" si="7"/>
        <v>21</v>
      </c>
      <c r="J207" s="25"/>
      <c r="K207" s="26">
        <v>35680</v>
      </c>
      <c r="L207" s="27">
        <v>2</v>
      </c>
    </row>
    <row r="208" spans="1:12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6"/>
        <v>January</v>
      </c>
      <c r="I208" s="24">
        <f t="shared" ca="1" si="7"/>
        <v>13</v>
      </c>
      <c r="J208" s="25"/>
      <c r="K208" s="26">
        <v>89520</v>
      </c>
      <c r="L208" s="27">
        <v>5</v>
      </c>
    </row>
    <row r="209" spans="1:12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6"/>
        <v>January</v>
      </c>
      <c r="I209" s="24">
        <f t="shared" ca="1" si="7"/>
        <v>16</v>
      </c>
      <c r="J209" s="25" t="s">
        <v>19</v>
      </c>
      <c r="K209" s="26">
        <v>41380</v>
      </c>
      <c r="L209" s="27">
        <v>2</v>
      </c>
    </row>
    <row r="210" spans="1:12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6"/>
        <v>August</v>
      </c>
      <c r="I210" s="24">
        <f t="shared" ca="1" si="7"/>
        <v>16</v>
      </c>
      <c r="J210" s="25" t="s">
        <v>21</v>
      </c>
      <c r="K210" s="26">
        <v>35460</v>
      </c>
      <c r="L210" s="27">
        <v>5</v>
      </c>
    </row>
    <row r="211" spans="1:12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6"/>
        <v>November</v>
      </c>
      <c r="I211" s="24">
        <f t="shared" ca="1" si="7"/>
        <v>13</v>
      </c>
      <c r="J211" s="25" t="s">
        <v>19</v>
      </c>
      <c r="K211" s="26">
        <v>52490</v>
      </c>
      <c r="L211" s="27">
        <v>4</v>
      </c>
    </row>
    <row r="212" spans="1:12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6"/>
        <v>August</v>
      </c>
      <c r="I212" s="24">
        <f t="shared" ca="1" si="7"/>
        <v>23</v>
      </c>
      <c r="J212" s="25" t="s">
        <v>18</v>
      </c>
      <c r="K212" s="26">
        <v>26795</v>
      </c>
      <c r="L212" s="27">
        <v>4</v>
      </c>
    </row>
    <row r="213" spans="1:12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6"/>
        <v>September</v>
      </c>
      <c r="I213" s="24">
        <f t="shared" ca="1" si="7"/>
        <v>11</v>
      </c>
      <c r="J213" s="25" t="s">
        <v>18</v>
      </c>
      <c r="K213" s="26">
        <v>23560</v>
      </c>
      <c r="L213" s="27">
        <v>3</v>
      </c>
    </row>
    <row r="214" spans="1:12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6"/>
        <v>May</v>
      </c>
      <c r="I214" s="24">
        <f t="shared" ca="1" si="7"/>
        <v>18</v>
      </c>
      <c r="J214" s="25" t="s">
        <v>19</v>
      </c>
      <c r="K214" s="26">
        <v>73072</v>
      </c>
      <c r="L214" s="27">
        <v>5</v>
      </c>
    </row>
    <row r="215" spans="1:12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ref="H215:H278" si="8">CHOOSE(MONTH(G215),"January","February","March","April","May","June","July","August","September","October","November","December")</f>
        <v>October</v>
      </c>
      <c r="I215" s="24">
        <f t="shared" ref="I215:I278" ca="1" si="9">DATEDIF(G215,TODAY(),"Y")</f>
        <v>17</v>
      </c>
      <c r="J215" s="25" t="s">
        <v>19</v>
      </c>
      <c r="K215" s="26">
        <v>32390</v>
      </c>
      <c r="L215" s="27">
        <v>2</v>
      </c>
    </row>
    <row r="216" spans="1:12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8"/>
        <v>September</v>
      </c>
      <c r="I216" s="24">
        <f t="shared" ca="1" si="9"/>
        <v>3</v>
      </c>
      <c r="J216" s="25"/>
      <c r="K216" s="26">
        <v>84300</v>
      </c>
      <c r="L216" s="27">
        <v>1</v>
      </c>
    </row>
    <row r="217" spans="1:12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8"/>
        <v>December</v>
      </c>
      <c r="I217" s="24">
        <f t="shared" ca="1" si="9"/>
        <v>13</v>
      </c>
      <c r="J217" s="25" t="s">
        <v>21</v>
      </c>
      <c r="K217" s="26">
        <v>23650</v>
      </c>
      <c r="L217" s="27">
        <v>1</v>
      </c>
    </row>
    <row r="218" spans="1:12" x14ac:dyDescent="0.25">
      <c r="A218" s="20" t="s">
        <v>559</v>
      </c>
      <c r="B218" s="22" t="s">
        <v>240</v>
      </c>
      <c r="C218" s="21" t="s">
        <v>940</v>
      </c>
      <c r="D218" s="44">
        <v>415076748</v>
      </c>
      <c r="E218" s="49">
        <v>9195230846</v>
      </c>
      <c r="F218" s="21" t="s">
        <v>20</v>
      </c>
      <c r="G218" s="90">
        <v>34392</v>
      </c>
      <c r="H218" s="23" t="str">
        <f t="shared" si="8"/>
        <v>February</v>
      </c>
      <c r="I218" s="24">
        <f t="shared" ca="1" si="9"/>
        <v>22</v>
      </c>
      <c r="J218" s="25" t="s">
        <v>15</v>
      </c>
      <c r="K218" s="26">
        <v>29070</v>
      </c>
      <c r="L218" s="27">
        <v>3</v>
      </c>
    </row>
    <row r="219" spans="1:12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8"/>
        <v>July</v>
      </c>
      <c r="I219" s="24">
        <f t="shared" ca="1" si="9"/>
        <v>9</v>
      </c>
      <c r="J219" s="25" t="s">
        <v>15</v>
      </c>
      <c r="K219" s="26">
        <v>87760</v>
      </c>
      <c r="L219" s="27">
        <v>1</v>
      </c>
    </row>
    <row r="220" spans="1:12" x14ac:dyDescent="0.25">
      <c r="A220" s="20" t="s">
        <v>754</v>
      </c>
      <c r="B220" s="22" t="s">
        <v>938</v>
      </c>
      <c r="C220" s="20" t="s">
        <v>940</v>
      </c>
      <c r="D220" s="43">
        <v>975603308</v>
      </c>
      <c r="E220" s="47">
        <v>9192693355</v>
      </c>
      <c r="F220" s="20" t="s">
        <v>14</v>
      </c>
      <c r="G220" s="90">
        <v>38314</v>
      </c>
      <c r="H220" s="23" t="str">
        <f t="shared" si="8"/>
        <v>November</v>
      </c>
      <c r="I220" s="24">
        <f t="shared" ca="1" si="9"/>
        <v>11</v>
      </c>
      <c r="J220" s="25" t="s">
        <v>15</v>
      </c>
      <c r="K220" s="26">
        <v>30780</v>
      </c>
      <c r="L220" s="27">
        <v>4</v>
      </c>
    </row>
    <row r="221" spans="1:12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8"/>
        <v>March</v>
      </c>
      <c r="I221" s="24">
        <f t="shared" ca="1" si="9"/>
        <v>3</v>
      </c>
      <c r="J221" s="25" t="s">
        <v>15</v>
      </c>
      <c r="K221" s="26">
        <v>33970</v>
      </c>
      <c r="L221" s="27">
        <v>4</v>
      </c>
    </row>
    <row r="222" spans="1:12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8"/>
        <v>March</v>
      </c>
      <c r="I222" s="24">
        <f t="shared" ca="1" si="9"/>
        <v>17</v>
      </c>
      <c r="J222" s="25" t="s">
        <v>15</v>
      </c>
      <c r="K222" s="26">
        <v>66740</v>
      </c>
      <c r="L222" s="27">
        <v>2</v>
      </c>
    </row>
    <row r="223" spans="1:12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8"/>
        <v>April</v>
      </c>
      <c r="I223" s="24">
        <f t="shared" ca="1" si="9"/>
        <v>5</v>
      </c>
      <c r="J223" s="25"/>
      <c r="K223" s="26">
        <v>10572</v>
      </c>
      <c r="L223" s="27">
        <v>4</v>
      </c>
    </row>
    <row r="224" spans="1:12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8"/>
        <v>November</v>
      </c>
      <c r="I224" s="24">
        <f t="shared" ca="1" si="9"/>
        <v>14</v>
      </c>
      <c r="J224" s="25"/>
      <c r="K224" s="26">
        <v>57990</v>
      </c>
      <c r="L224" s="27">
        <v>5</v>
      </c>
    </row>
    <row r="225" spans="1:12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8"/>
        <v>March</v>
      </c>
      <c r="I225" s="24">
        <f t="shared" ca="1" si="9"/>
        <v>16</v>
      </c>
      <c r="J225" s="25" t="s">
        <v>19</v>
      </c>
      <c r="K225" s="26">
        <v>42740</v>
      </c>
      <c r="L225" s="27">
        <v>2</v>
      </c>
    </row>
    <row r="226" spans="1:12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8"/>
        <v>October</v>
      </c>
      <c r="I226" s="24">
        <f t="shared" ca="1" si="9"/>
        <v>22</v>
      </c>
      <c r="J226" s="25" t="s">
        <v>15</v>
      </c>
      <c r="K226" s="26">
        <v>34110</v>
      </c>
      <c r="L226" s="27">
        <v>4</v>
      </c>
    </row>
    <row r="227" spans="1:12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8"/>
        <v>March</v>
      </c>
      <c r="I227" s="24">
        <f t="shared" ca="1" si="9"/>
        <v>20</v>
      </c>
      <c r="J227" s="25" t="s">
        <v>15</v>
      </c>
      <c r="K227" s="26">
        <v>62688</v>
      </c>
      <c r="L227" s="27">
        <v>2</v>
      </c>
    </row>
    <row r="228" spans="1:12" x14ac:dyDescent="0.25">
      <c r="A228" s="20" t="s">
        <v>956</v>
      </c>
      <c r="B228" s="22" t="s">
        <v>941</v>
      </c>
      <c r="C228" s="20" t="s">
        <v>940</v>
      </c>
      <c r="D228" s="43">
        <v>768681542</v>
      </c>
      <c r="E228" s="47">
        <v>8021673267</v>
      </c>
      <c r="F228" s="20" t="s">
        <v>14</v>
      </c>
      <c r="G228" s="90">
        <v>36374</v>
      </c>
      <c r="H228" s="23" t="str">
        <f t="shared" si="8"/>
        <v>August</v>
      </c>
      <c r="I228" s="24">
        <f t="shared" ca="1" si="9"/>
        <v>17</v>
      </c>
      <c r="J228" s="25" t="s">
        <v>15</v>
      </c>
      <c r="K228" s="26">
        <v>60830</v>
      </c>
      <c r="L228" s="27">
        <v>2</v>
      </c>
    </row>
    <row r="229" spans="1:12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8"/>
        <v>December</v>
      </c>
      <c r="I229" s="24">
        <f t="shared" ca="1" si="9"/>
        <v>3</v>
      </c>
      <c r="J229" s="25" t="s">
        <v>21</v>
      </c>
      <c r="K229" s="26">
        <v>75780</v>
      </c>
      <c r="L229" s="27">
        <v>2</v>
      </c>
    </row>
    <row r="230" spans="1:12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8"/>
        <v>December</v>
      </c>
      <c r="I230" s="24">
        <f t="shared" ca="1" si="9"/>
        <v>3</v>
      </c>
      <c r="J230" s="25"/>
      <c r="K230" s="26">
        <v>47280</v>
      </c>
      <c r="L230" s="27">
        <v>1</v>
      </c>
    </row>
    <row r="231" spans="1:12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8"/>
        <v>April</v>
      </c>
      <c r="I231" s="24">
        <f t="shared" ca="1" si="9"/>
        <v>3</v>
      </c>
      <c r="J231" s="25"/>
      <c r="K231" s="26">
        <v>37840</v>
      </c>
      <c r="L231" s="27">
        <v>1</v>
      </c>
    </row>
    <row r="232" spans="1:12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8"/>
        <v>March</v>
      </c>
      <c r="I232" s="24">
        <f t="shared" ca="1" si="9"/>
        <v>16</v>
      </c>
      <c r="J232" s="25"/>
      <c r="K232" s="26">
        <v>63850</v>
      </c>
      <c r="L232" s="27">
        <v>2</v>
      </c>
    </row>
    <row r="233" spans="1:12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8"/>
        <v>November</v>
      </c>
      <c r="I233" s="24">
        <f t="shared" ca="1" si="9"/>
        <v>15</v>
      </c>
      <c r="J233" s="25"/>
      <c r="K233" s="26">
        <v>25120</v>
      </c>
      <c r="L233" s="27">
        <v>5</v>
      </c>
    </row>
    <row r="234" spans="1:12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8"/>
        <v>December</v>
      </c>
      <c r="I234" s="24">
        <f t="shared" ca="1" si="9"/>
        <v>13</v>
      </c>
      <c r="J234" s="25" t="s">
        <v>16</v>
      </c>
      <c r="K234" s="26">
        <v>38870</v>
      </c>
      <c r="L234" s="27">
        <v>2</v>
      </c>
    </row>
    <row r="235" spans="1:12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8"/>
        <v>March</v>
      </c>
      <c r="I235" s="24">
        <f t="shared" ca="1" si="9"/>
        <v>14</v>
      </c>
      <c r="J235" s="25" t="s">
        <v>16</v>
      </c>
      <c r="K235" s="26">
        <v>39680</v>
      </c>
      <c r="L235" s="27">
        <v>5</v>
      </c>
    </row>
    <row r="236" spans="1:12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8"/>
        <v>October</v>
      </c>
      <c r="I236" s="24">
        <f t="shared" ca="1" si="9"/>
        <v>15</v>
      </c>
      <c r="J236" s="25"/>
      <c r="K236" s="26">
        <v>38768</v>
      </c>
      <c r="L236" s="27">
        <v>4</v>
      </c>
    </row>
    <row r="237" spans="1:12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8"/>
        <v>November</v>
      </c>
      <c r="I237" s="24">
        <f t="shared" ca="1" si="9"/>
        <v>16</v>
      </c>
      <c r="J237" s="25"/>
      <c r="K237" s="26">
        <v>63330</v>
      </c>
      <c r="L237" s="27">
        <v>4</v>
      </c>
    </row>
    <row r="238" spans="1:12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8"/>
        <v>December</v>
      </c>
      <c r="I238" s="24">
        <f t="shared" ca="1" si="9"/>
        <v>22</v>
      </c>
      <c r="J238" s="25"/>
      <c r="K238" s="26">
        <v>22320</v>
      </c>
      <c r="L238" s="27">
        <v>2</v>
      </c>
    </row>
    <row r="239" spans="1:12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8"/>
        <v>January</v>
      </c>
      <c r="I239" s="24">
        <f t="shared" ca="1" si="9"/>
        <v>7</v>
      </c>
      <c r="J239" s="25" t="s">
        <v>18</v>
      </c>
      <c r="K239" s="26">
        <v>27560</v>
      </c>
      <c r="L239" s="27">
        <v>2</v>
      </c>
    </row>
    <row r="240" spans="1:12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8"/>
        <v>March</v>
      </c>
      <c r="I240" s="24">
        <f t="shared" ca="1" si="9"/>
        <v>17</v>
      </c>
      <c r="J240" s="25" t="s">
        <v>21</v>
      </c>
      <c r="K240" s="26">
        <v>39520</v>
      </c>
      <c r="L240" s="27">
        <v>5</v>
      </c>
    </row>
    <row r="241" spans="1:12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8"/>
        <v>August</v>
      </c>
      <c r="I241" s="24">
        <f t="shared" ca="1" si="9"/>
        <v>22</v>
      </c>
      <c r="J241" s="25" t="s">
        <v>16</v>
      </c>
      <c r="K241" s="26">
        <v>60380</v>
      </c>
      <c r="L241" s="27">
        <v>4</v>
      </c>
    </row>
    <row r="242" spans="1:12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8"/>
        <v>August</v>
      </c>
      <c r="I242" s="24">
        <f t="shared" ca="1" si="9"/>
        <v>15</v>
      </c>
      <c r="J242" s="25" t="s">
        <v>19</v>
      </c>
      <c r="K242" s="26">
        <v>22475</v>
      </c>
      <c r="L242" s="27">
        <v>4</v>
      </c>
    </row>
    <row r="243" spans="1:12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8"/>
        <v>April</v>
      </c>
      <c r="I243" s="24">
        <f t="shared" ca="1" si="9"/>
        <v>17</v>
      </c>
      <c r="J243" s="25" t="s">
        <v>15</v>
      </c>
      <c r="K243" s="26">
        <v>59320</v>
      </c>
      <c r="L243" s="27">
        <v>4</v>
      </c>
    </row>
    <row r="244" spans="1:12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8"/>
        <v>January</v>
      </c>
      <c r="I244" s="24">
        <f t="shared" ca="1" si="9"/>
        <v>15</v>
      </c>
      <c r="J244" s="25"/>
      <c r="K244" s="26">
        <v>68260</v>
      </c>
      <c r="L244" s="27">
        <v>5</v>
      </c>
    </row>
    <row r="245" spans="1:12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8"/>
        <v>July</v>
      </c>
      <c r="I245" s="24">
        <f t="shared" ca="1" si="9"/>
        <v>4</v>
      </c>
      <c r="J245" s="25" t="s">
        <v>15</v>
      </c>
      <c r="K245" s="26">
        <v>35600</v>
      </c>
      <c r="L245" s="27">
        <v>5</v>
      </c>
    </row>
    <row r="246" spans="1:12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8"/>
        <v>February</v>
      </c>
      <c r="I246" s="24">
        <f t="shared" ca="1" si="9"/>
        <v>3</v>
      </c>
      <c r="J246" s="25"/>
      <c r="K246" s="26">
        <v>15056</v>
      </c>
      <c r="L246" s="27">
        <v>5</v>
      </c>
    </row>
    <row r="247" spans="1:12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8"/>
        <v>July</v>
      </c>
      <c r="I247" s="24">
        <f t="shared" ca="1" si="9"/>
        <v>22</v>
      </c>
      <c r="J247" s="25" t="s">
        <v>19</v>
      </c>
      <c r="K247" s="26">
        <v>43190</v>
      </c>
      <c r="L247" s="27">
        <v>2</v>
      </c>
    </row>
    <row r="248" spans="1:12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8"/>
        <v>January</v>
      </c>
      <c r="I248" s="24">
        <f t="shared" ca="1" si="9"/>
        <v>17</v>
      </c>
      <c r="J248" s="25"/>
      <c r="K248" s="26">
        <v>41770</v>
      </c>
      <c r="L248" s="27">
        <v>5</v>
      </c>
    </row>
    <row r="249" spans="1:12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8"/>
        <v>March</v>
      </c>
      <c r="I249" s="24">
        <f t="shared" ca="1" si="9"/>
        <v>8</v>
      </c>
      <c r="J249" s="25" t="s">
        <v>15</v>
      </c>
      <c r="K249" s="26">
        <v>44530</v>
      </c>
      <c r="L249" s="27">
        <v>2</v>
      </c>
    </row>
    <row r="250" spans="1:12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8"/>
        <v>March</v>
      </c>
      <c r="I250" s="24">
        <f t="shared" ca="1" si="9"/>
        <v>14</v>
      </c>
      <c r="J250" s="25" t="s">
        <v>18</v>
      </c>
      <c r="K250" s="26">
        <v>45880</v>
      </c>
      <c r="L250" s="27">
        <v>5</v>
      </c>
    </row>
    <row r="251" spans="1:12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8"/>
        <v>May</v>
      </c>
      <c r="I251" s="24">
        <f t="shared" ca="1" si="9"/>
        <v>14</v>
      </c>
      <c r="J251" s="25"/>
      <c r="K251" s="26">
        <v>54840</v>
      </c>
      <c r="L251" s="27">
        <v>4</v>
      </c>
    </row>
    <row r="252" spans="1:12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8"/>
        <v>January</v>
      </c>
      <c r="I252" s="24">
        <f t="shared" ca="1" si="9"/>
        <v>3</v>
      </c>
      <c r="J252" s="25" t="s">
        <v>15</v>
      </c>
      <c r="K252" s="26">
        <v>66840</v>
      </c>
      <c r="L252" s="27">
        <v>4</v>
      </c>
    </row>
    <row r="253" spans="1:12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8"/>
        <v>June</v>
      </c>
      <c r="I253" s="24">
        <f t="shared" ca="1" si="9"/>
        <v>6</v>
      </c>
      <c r="J253" s="25" t="s">
        <v>15</v>
      </c>
      <c r="K253" s="26">
        <v>44650</v>
      </c>
      <c r="L253" s="27">
        <v>1</v>
      </c>
    </row>
    <row r="254" spans="1:12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8"/>
        <v>April</v>
      </c>
      <c r="I254" s="24">
        <f t="shared" ca="1" si="9"/>
        <v>16</v>
      </c>
      <c r="J254" s="25"/>
      <c r="K254" s="26">
        <v>86470</v>
      </c>
      <c r="L254" s="27">
        <v>4</v>
      </c>
    </row>
    <row r="255" spans="1:12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8"/>
        <v>April</v>
      </c>
      <c r="I255" s="24">
        <f t="shared" ca="1" si="9"/>
        <v>14</v>
      </c>
      <c r="J255" s="25" t="s">
        <v>15</v>
      </c>
      <c r="K255" s="26">
        <v>67280</v>
      </c>
      <c r="L255" s="27">
        <v>3</v>
      </c>
    </row>
    <row r="256" spans="1:12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8"/>
        <v>August</v>
      </c>
      <c r="I256" s="24">
        <f t="shared" ca="1" si="9"/>
        <v>19</v>
      </c>
      <c r="J256" s="25" t="s">
        <v>21</v>
      </c>
      <c r="K256" s="26">
        <v>77840</v>
      </c>
      <c r="L256" s="27">
        <v>2</v>
      </c>
    </row>
    <row r="257" spans="1:12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8"/>
        <v>December</v>
      </c>
      <c r="I257" s="24">
        <f t="shared" ca="1" si="9"/>
        <v>15</v>
      </c>
      <c r="J257" s="25" t="s">
        <v>19</v>
      </c>
      <c r="K257" s="26">
        <v>61420</v>
      </c>
      <c r="L257" s="27">
        <v>4</v>
      </c>
    </row>
    <row r="258" spans="1:12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si="8"/>
        <v>February</v>
      </c>
      <c r="I258" s="24">
        <f t="shared" ca="1" si="9"/>
        <v>17</v>
      </c>
      <c r="J258" s="25" t="s">
        <v>19</v>
      </c>
      <c r="K258" s="26">
        <v>38105</v>
      </c>
      <c r="L258" s="27">
        <v>2</v>
      </c>
    </row>
    <row r="259" spans="1:12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8"/>
        <v>December</v>
      </c>
      <c r="I259" s="24">
        <f t="shared" ca="1" si="9"/>
        <v>2</v>
      </c>
      <c r="J259" s="25"/>
      <c r="K259" s="26">
        <v>66132</v>
      </c>
      <c r="L259" s="27">
        <v>4</v>
      </c>
    </row>
    <row r="260" spans="1:12" x14ac:dyDescent="0.25">
      <c r="A260" s="20" t="s">
        <v>897</v>
      </c>
      <c r="B260" s="22" t="s">
        <v>938</v>
      </c>
      <c r="C260" s="20" t="s">
        <v>940</v>
      </c>
      <c r="D260" s="43">
        <v>481336564</v>
      </c>
      <c r="E260" s="47">
        <v>9196479087</v>
      </c>
      <c r="F260" s="20" t="s">
        <v>14</v>
      </c>
      <c r="G260" s="90">
        <v>37053</v>
      </c>
      <c r="H260" s="23" t="str">
        <f t="shared" si="8"/>
        <v>June</v>
      </c>
      <c r="I260" s="24">
        <f t="shared" ca="1" si="9"/>
        <v>15</v>
      </c>
      <c r="J260" s="25" t="s">
        <v>19</v>
      </c>
      <c r="K260" s="26">
        <v>72090</v>
      </c>
      <c r="L260" s="27">
        <v>5</v>
      </c>
    </row>
    <row r="261" spans="1:12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8"/>
        <v>August</v>
      </c>
      <c r="I261" s="24">
        <f t="shared" ca="1" si="9"/>
        <v>21</v>
      </c>
      <c r="J261" s="25" t="s">
        <v>19</v>
      </c>
      <c r="K261" s="26">
        <v>66824</v>
      </c>
      <c r="L261" s="27">
        <v>2</v>
      </c>
    </row>
    <row r="262" spans="1:12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8"/>
        <v>October</v>
      </c>
      <c r="I262" s="24">
        <f t="shared" ca="1" si="9"/>
        <v>22</v>
      </c>
      <c r="J262" s="25" t="s">
        <v>19</v>
      </c>
      <c r="K262" s="26">
        <v>58910</v>
      </c>
      <c r="L262" s="27">
        <v>1</v>
      </c>
    </row>
    <row r="263" spans="1:12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8"/>
        <v>July</v>
      </c>
      <c r="I263" s="24">
        <f t="shared" ca="1" si="9"/>
        <v>17</v>
      </c>
      <c r="J263" s="25"/>
      <c r="K263" s="26">
        <v>25120</v>
      </c>
      <c r="L263" s="27">
        <v>2</v>
      </c>
    </row>
    <row r="264" spans="1:12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8"/>
        <v>March</v>
      </c>
      <c r="I264" s="24">
        <f t="shared" ca="1" si="9"/>
        <v>23</v>
      </c>
      <c r="J264" s="25"/>
      <c r="K264" s="26">
        <v>23340</v>
      </c>
      <c r="L264" s="27">
        <v>4</v>
      </c>
    </row>
    <row r="265" spans="1:12" x14ac:dyDescent="0.25">
      <c r="A265" s="20" t="s">
        <v>902</v>
      </c>
      <c r="B265" s="22" t="s">
        <v>939</v>
      </c>
      <c r="C265" s="21" t="s">
        <v>940</v>
      </c>
      <c r="D265" s="44">
        <v>638271383</v>
      </c>
      <c r="E265" s="49">
        <v>2521641031</v>
      </c>
      <c r="F265" s="21" t="s">
        <v>14</v>
      </c>
      <c r="G265" s="90">
        <v>39052</v>
      </c>
      <c r="H265" s="23" t="str">
        <f t="shared" si="8"/>
        <v>December</v>
      </c>
      <c r="I265" s="24">
        <f t="shared" ca="1" si="9"/>
        <v>9</v>
      </c>
      <c r="J265" s="25" t="s">
        <v>15</v>
      </c>
      <c r="K265" s="26">
        <v>49350</v>
      </c>
      <c r="L265" s="27">
        <v>4</v>
      </c>
    </row>
    <row r="266" spans="1:12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8"/>
        <v>September</v>
      </c>
      <c r="I266" s="24">
        <f t="shared" ca="1" si="9"/>
        <v>9</v>
      </c>
      <c r="J266" s="25" t="s">
        <v>16</v>
      </c>
      <c r="K266" s="26">
        <v>61330</v>
      </c>
      <c r="L266" s="27">
        <v>2</v>
      </c>
    </row>
    <row r="267" spans="1:12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8"/>
        <v>October</v>
      </c>
      <c r="I267" s="24">
        <f t="shared" ca="1" si="9"/>
        <v>5</v>
      </c>
      <c r="J267" s="25"/>
      <c r="K267" s="26">
        <v>25790</v>
      </c>
      <c r="L267" s="27">
        <v>3</v>
      </c>
    </row>
    <row r="268" spans="1:12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8"/>
        <v>June</v>
      </c>
      <c r="I268" s="24">
        <f t="shared" ca="1" si="9"/>
        <v>14</v>
      </c>
      <c r="J268" s="25" t="s">
        <v>15</v>
      </c>
      <c r="K268" s="26">
        <v>29260</v>
      </c>
      <c r="L268" s="27">
        <v>4</v>
      </c>
    </row>
    <row r="269" spans="1:12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8"/>
        <v>April</v>
      </c>
      <c r="I269" s="24">
        <f t="shared" ca="1" si="9"/>
        <v>15</v>
      </c>
      <c r="J269" s="25" t="s">
        <v>21</v>
      </c>
      <c r="K269" s="26">
        <v>54580</v>
      </c>
      <c r="L269" s="27">
        <v>4</v>
      </c>
    </row>
    <row r="270" spans="1:12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8"/>
        <v>August</v>
      </c>
      <c r="I270" s="24">
        <f t="shared" ca="1" si="9"/>
        <v>3</v>
      </c>
      <c r="J270" s="25" t="s">
        <v>21</v>
      </c>
      <c r="K270" s="26">
        <v>44260</v>
      </c>
      <c r="L270" s="27">
        <v>1</v>
      </c>
    </row>
    <row r="271" spans="1:12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8"/>
        <v>August</v>
      </c>
      <c r="I271" s="24">
        <f t="shared" ca="1" si="9"/>
        <v>4</v>
      </c>
      <c r="J271" s="25"/>
      <c r="K271" s="26">
        <v>80729</v>
      </c>
      <c r="L271" s="27">
        <v>3</v>
      </c>
    </row>
    <row r="272" spans="1:12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8"/>
        <v>April</v>
      </c>
      <c r="I272" s="24">
        <f t="shared" ca="1" si="9"/>
        <v>5</v>
      </c>
      <c r="J272" s="25" t="s">
        <v>19</v>
      </c>
      <c r="K272" s="26">
        <v>29330</v>
      </c>
      <c r="L272" s="27">
        <v>5</v>
      </c>
    </row>
    <row r="273" spans="1:12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8"/>
        <v>March</v>
      </c>
      <c r="I273" s="24">
        <f t="shared" ca="1" si="9"/>
        <v>23</v>
      </c>
      <c r="J273" s="25" t="s">
        <v>21</v>
      </c>
      <c r="K273" s="26">
        <v>46110</v>
      </c>
      <c r="L273" s="27">
        <v>4</v>
      </c>
    </row>
    <row r="274" spans="1:12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8"/>
        <v>June</v>
      </c>
      <c r="I274" s="24">
        <f t="shared" ca="1" si="9"/>
        <v>4</v>
      </c>
      <c r="J274" s="25" t="s">
        <v>19</v>
      </c>
      <c r="K274" s="26">
        <v>28680</v>
      </c>
      <c r="L274" s="27">
        <v>1</v>
      </c>
    </row>
    <row r="275" spans="1:12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8"/>
        <v>September</v>
      </c>
      <c r="I275" s="24">
        <f t="shared" ca="1" si="9"/>
        <v>21</v>
      </c>
      <c r="J275" s="25" t="s">
        <v>21</v>
      </c>
      <c r="K275" s="26">
        <v>45180</v>
      </c>
      <c r="L275" s="27">
        <v>5</v>
      </c>
    </row>
    <row r="276" spans="1:12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8"/>
        <v>May</v>
      </c>
      <c r="I276" s="24">
        <f t="shared" ca="1" si="9"/>
        <v>11</v>
      </c>
      <c r="J276" s="25" t="s">
        <v>18</v>
      </c>
      <c r="K276" s="26">
        <v>45100</v>
      </c>
      <c r="L276" s="27">
        <v>2</v>
      </c>
    </row>
    <row r="277" spans="1:12" x14ac:dyDescent="0.25">
      <c r="A277" s="20" t="s">
        <v>637</v>
      </c>
      <c r="B277" s="22" t="s">
        <v>938</v>
      </c>
      <c r="C277" s="21" t="s">
        <v>940</v>
      </c>
      <c r="D277" s="44">
        <v>356110882</v>
      </c>
      <c r="E277" s="49">
        <v>2527936742</v>
      </c>
      <c r="F277" s="21" t="s">
        <v>17</v>
      </c>
      <c r="G277" s="90">
        <v>37127</v>
      </c>
      <c r="H277" s="23" t="str">
        <f t="shared" si="8"/>
        <v>August</v>
      </c>
      <c r="I277" s="24">
        <f t="shared" ca="1" si="9"/>
        <v>15</v>
      </c>
      <c r="J277" s="25" t="s">
        <v>15</v>
      </c>
      <c r="K277" s="26">
        <v>15240</v>
      </c>
      <c r="L277" s="27">
        <v>1</v>
      </c>
    </row>
    <row r="278" spans="1:12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8"/>
        <v>August</v>
      </c>
      <c r="I278" s="24">
        <f t="shared" ca="1" si="9"/>
        <v>22</v>
      </c>
      <c r="J278" s="25"/>
      <c r="K278" s="26">
        <v>60550</v>
      </c>
      <c r="L278" s="27">
        <v>2</v>
      </c>
    </row>
    <row r="279" spans="1:12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ref="H279:H342" si="10">CHOOSE(MONTH(G279),"January","February","March","April","May","June","July","August","September","October","November","December")</f>
        <v>July</v>
      </c>
      <c r="I279" s="24">
        <f t="shared" ref="I279:I342" ca="1" si="11">DATEDIF(G279,TODAY(),"Y")</f>
        <v>8</v>
      </c>
      <c r="J279" s="25" t="s">
        <v>16</v>
      </c>
      <c r="K279" s="26">
        <v>68710</v>
      </c>
      <c r="L279" s="27">
        <v>4</v>
      </c>
    </row>
    <row r="280" spans="1:12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10"/>
        <v>July</v>
      </c>
      <c r="I280" s="24">
        <f t="shared" ca="1" si="11"/>
        <v>23</v>
      </c>
      <c r="J280" s="25"/>
      <c r="K280" s="26">
        <v>30468</v>
      </c>
      <c r="L280" s="27">
        <v>2</v>
      </c>
    </row>
    <row r="281" spans="1:12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10"/>
        <v>January</v>
      </c>
      <c r="I281" s="24">
        <f t="shared" ca="1" si="11"/>
        <v>5</v>
      </c>
      <c r="J281" s="25" t="s">
        <v>16</v>
      </c>
      <c r="K281" s="26">
        <v>80880</v>
      </c>
      <c r="L281" s="27">
        <v>1</v>
      </c>
    </row>
    <row r="282" spans="1:12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10"/>
        <v>April</v>
      </c>
      <c r="I282" s="24">
        <f t="shared" ca="1" si="11"/>
        <v>15</v>
      </c>
      <c r="J282" s="25" t="s">
        <v>15</v>
      </c>
      <c r="K282" s="26">
        <v>33210</v>
      </c>
      <c r="L282" s="27">
        <v>4</v>
      </c>
    </row>
    <row r="283" spans="1:12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10"/>
        <v>May</v>
      </c>
      <c r="I283" s="24">
        <f t="shared" ca="1" si="11"/>
        <v>5</v>
      </c>
      <c r="J283" s="25"/>
      <c r="K283" s="26">
        <v>54000</v>
      </c>
      <c r="L283" s="27">
        <v>3</v>
      </c>
    </row>
    <row r="284" spans="1:12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10"/>
        <v>November</v>
      </c>
      <c r="I284" s="24">
        <f t="shared" ca="1" si="11"/>
        <v>16</v>
      </c>
      <c r="J284" s="25"/>
      <c r="K284" s="26">
        <v>84200</v>
      </c>
      <c r="L284" s="27">
        <v>2</v>
      </c>
    </row>
    <row r="285" spans="1:12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10"/>
        <v>September</v>
      </c>
      <c r="I285" s="24">
        <f t="shared" ca="1" si="11"/>
        <v>4</v>
      </c>
      <c r="J285" s="25" t="s">
        <v>21</v>
      </c>
      <c r="K285" s="26">
        <v>71190</v>
      </c>
      <c r="L285" s="27">
        <v>4</v>
      </c>
    </row>
    <row r="286" spans="1:12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10"/>
        <v>September</v>
      </c>
      <c r="I286" s="24">
        <f t="shared" ca="1" si="11"/>
        <v>22</v>
      </c>
      <c r="J286" s="25" t="s">
        <v>18</v>
      </c>
      <c r="K286" s="26">
        <v>60560</v>
      </c>
      <c r="L286" s="27">
        <v>4</v>
      </c>
    </row>
    <row r="287" spans="1:12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10"/>
        <v>September</v>
      </c>
      <c r="I287" s="24">
        <f t="shared" ca="1" si="11"/>
        <v>22</v>
      </c>
      <c r="J287" s="25" t="s">
        <v>15</v>
      </c>
      <c r="K287" s="26">
        <v>46380</v>
      </c>
      <c r="L287" s="27">
        <v>3</v>
      </c>
    </row>
    <row r="288" spans="1:12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10"/>
        <v>September</v>
      </c>
      <c r="I288" s="24">
        <f t="shared" ca="1" si="11"/>
        <v>20</v>
      </c>
      <c r="J288" s="25" t="s">
        <v>19</v>
      </c>
      <c r="K288" s="26">
        <v>73850</v>
      </c>
      <c r="L288" s="27">
        <v>2</v>
      </c>
    </row>
    <row r="289" spans="1:12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10"/>
        <v>June</v>
      </c>
      <c r="I289" s="24">
        <f t="shared" ca="1" si="11"/>
        <v>23</v>
      </c>
      <c r="J289" s="25" t="s">
        <v>18</v>
      </c>
      <c r="K289" s="26">
        <v>31260</v>
      </c>
      <c r="L289" s="27">
        <v>5</v>
      </c>
    </row>
    <row r="290" spans="1:12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10"/>
        <v>June</v>
      </c>
      <c r="I290" s="24">
        <f t="shared" ca="1" si="11"/>
        <v>23</v>
      </c>
      <c r="J290" s="25"/>
      <c r="K290" s="26">
        <v>42940</v>
      </c>
      <c r="L290" s="27">
        <v>1</v>
      </c>
    </row>
    <row r="291" spans="1:12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10"/>
        <v>March</v>
      </c>
      <c r="I291" s="24">
        <f t="shared" ca="1" si="11"/>
        <v>15</v>
      </c>
      <c r="J291" s="25" t="s">
        <v>16</v>
      </c>
      <c r="K291" s="26">
        <v>46105</v>
      </c>
      <c r="L291" s="27">
        <v>5</v>
      </c>
    </row>
    <row r="292" spans="1:12" x14ac:dyDescent="0.25">
      <c r="A292" s="20" t="s">
        <v>839</v>
      </c>
      <c r="B292" s="22" t="s">
        <v>7</v>
      </c>
      <c r="C292" s="20" t="s">
        <v>943</v>
      </c>
      <c r="D292" s="43">
        <v>719937584</v>
      </c>
      <c r="E292" s="47">
        <v>9191653055</v>
      </c>
      <c r="F292" s="20" t="s">
        <v>14</v>
      </c>
      <c r="G292" s="90">
        <v>34357</v>
      </c>
      <c r="H292" s="23" t="str">
        <f t="shared" si="10"/>
        <v>January</v>
      </c>
      <c r="I292" s="24">
        <f t="shared" ca="1" si="11"/>
        <v>22</v>
      </c>
      <c r="J292" s="25" t="s">
        <v>19</v>
      </c>
      <c r="K292" s="26">
        <v>37620</v>
      </c>
      <c r="L292" s="27">
        <v>5</v>
      </c>
    </row>
    <row r="293" spans="1:12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10"/>
        <v>November</v>
      </c>
      <c r="I293" s="24">
        <f t="shared" ca="1" si="11"/>
        <v>16</v>
      </c>
      <c r="J293" s="25"/>
      <c r="K293" s="26">
        <v>44820</v>
      </c>
      <c r="L293" s="27">
        <v>4</v>
      </c>
    </row>
    <row r="294" spans="1:12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10"/>
        <v>April</v>
      </c>
      <c r="I294" s="24">
        <f t="shared" ca="1" si="11"/>
        <v>19</v>
      </c>
      <c r="J294" s="25" t="s">
        <v>15</v>
      </c>
      <c r="K294" s="26">
        <v>13435</v>
      </c>
      <c r="L294" s="27">
        <v>1</v>
      </c>
    </row>
    <row r="295" spans="1:12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10"/>
        <v>January</v>
      </c>
      <c r="I295" s="24">
        <f t="shared" ca="1" si="11"/>
        <v>6</v>
      </c>
      <c r="J295" s="25"/>
      <c r="K295" s="26">
        <v>74470</v>
      </c>
      <c r="L295" s="27">
        <v>3</v>
      </c>
    </row>
    <row r="296" spans="1:12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10"/>
        <v>May</v>
      </c>
      <c r="I296" s="24">
        <f t="shared" ca="1" si="11"/>
        <v>21</v>
      </c>
      <c r="J296" s="25"/>
      <c r="K296" s="26">
        <v>55690</v>
      </c>
      <c r="L296" s="27">
        <v>2</v>
      </c>
    </row>
    <row r="297" spans="1:12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10"/>
        <v>February</v>
      </c>
      <c r="I297" s="24">
        <f t="shared" ca="1" si="11"/>
        <v>15</v>
      </c>
      <c r="J297" s="25"/>
      <c r="K297" s="26">
        <v>30340</v>
      </c>
      <c r="L297" s="27">
        <v>3</v>
      </c>
    </row>
    <row r="298" spans="1:12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10"/>
        <v>August</v>
      </c>
      <c r="I298" s="24">
        <f t="shared" ca="1" si="11"/>
        <v>8</v>
      </c>
      <c r="J298" s="25"/>
      <c r="K298" s="26">
        <v>78860</v>
      </c>
      <c r="L298" s="27">
        <v>2</v>
      </c>
    </row>
    <row r="299" spans="1:12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10"/>
        <v>July</v>
      </c>
      <c r="I299" s="24">
        <f t="shared" ca="1" si="11"/>
        <v>18</v>
      </c>
      <c r="J299" s="25" t="s">
        <v>18</v>
      </c>
      <c r="K299" s="26">
        <v>61148</v>
      </c>
      <c r="L299" s="27">
        <v>2</v>
      </c>
    </row>
    <row r="300" spans="1:12" x14ac:dyDescent="0.25">
      <c r="A300" s="20" t="s">
        <v>406</v>
      </c>
      <c r="B300" s="22" t="s">
        <v>939</v>
      </c>
      <c r="C300" s="20" t="s">
        <v>943</v>
      </c>
      <c r="D300" s="43">
        <v>907491320</v>
      </c>
      <c r="E300" s="47">
        <v>2525724528</v>
      </c>
      <c r="F300" s="20" t="s">
        <v>17</v>
      </c>
      <c r="G300" s="90">
        <v>37267</v>
      </c>
      <c r="H300" s="23" t="str">
        <f t="shared" si="10"/>
        <v>January</v>
      </c>
      <c r="I300" s="24">
        <f t="shared" ca="1" si="11"/>
        <v>14</v>
      </c>
      <c r="J300" s="25" t="s">
        <v>16</v>
      </c>
      <c r="K300" s="26">
        <v>42905</v>
      </c>
      <c r="L300" s="27">
        <v>1</v>
      </c>
    </row>
    <row r="301" spans="1:12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10"/>
        <v>June</v>
      </c>
      <c r="I301" s="24">
        <f t="shared" ca="1" si="11"/>
        <v>16</v>
      </c>
      <c r="J301" s="25" t="s">
        <v>15</v>
      </c>
      <c r="K301" s="26">
        <v>86320</v>
      </c>
      <c r="L301" s="27">
        <v>4</v>
      </c>
    </row>
    <row r="302" spans="1:12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10"/>
        <v>November</v>
      </c>
      <c r="I302" s="24">
        <f t="shared" ca="1" si="11"/>
        <v>14</v>
      </c>
      <c r="J302" s="25"/>
      <c r="K302" s="26">
        <v>9424</v>
      </c>
      <c r="L302" s="27">
        <v>4</v>
      </c>
    </row>
    <row r="303" spans="1:12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10"/>
        <v>December</v>
      </c>
      <c r="I303" s="24">
        <f t="shared" ca="1" si="11"/>
        <v>15</v>
      </c>
      <c r="J303" s="25" t="s">
        <v>15</v>
      </c>
      <c r="K303" s="26">
        <v>20500</v>
      </c>
      <c r="L303" s="27">
        <v>3</v>
      </c>
    </row>
    <row r="304" spans="1:12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10"/>
        <v>September</v>
      </c>
      <c r="I304" s="24">
        <f t="shared" ca="1" si="11"/>
        <v>12</v>
      </c>
      <c r="J304" s="25"/>
      <c r="K304" s="26">
        <v>52770</v>
      </c>
      <c r="L304" s="27">
        <v>2</v>
      </c>
    </row>
    <row r="305" spans="1:12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10"/>
        <v>November</v>
      </c>
      <c r="I305" s="24">
        <f t="shared" ca="1" si="11"/>
        <v>8</v>
      </c>
      <c r="J305" s="25"/>
      <c r="K305" s="26">
        <v>57520</v>
      </c>
      <c r="L305" s="27">
        <v>3</v>
      </c>
    </row>
    <row r="306" spans="1:12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10"/>
        <v>June</v>
      </c>
      <c r="I306" s="24">
        <f t="shared" ca="1" si="11"/>
        <v>11</v>
      </c>
      <c r="J306" s="25" t="s">
        <v>15</v>
      </c>
      <c r="K306" s="26">
        <v>24460</v>
      </c>
      <c r="L306" s="27">
        <v>1</v>
      </c>
    </row>
    <row r="307" spans="1:12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10"/>
        <v>May</v>
      </c>
      <c r="I307" s="24">
        <f t="shared" ca="1" si="11"/>
        <v>3</v>
      </c>
      <c r="J307" s="25" t="s">
        <v>21</v>
      </c>
      <c r="K307" s="26">
        <v>77820</v>
      </c>
      <c r="L307" s="27">
        <v>3</v>
      </c>
    </row>
    <row r="308" spans="1:12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10"/>
        <v>July</v>
      </c>
      <c r="I308" s="24">
        <f t="shared" ca="1" si="11"/>
        <v>21</v>
      </c>
      <c r="J308" s="25"/>
      <c r="K308" s="26">
        <v>70150</v>
      </c>
      <c r="L308" s="27">
        <v>2</v>
      </c>
    </row>
    <row r="309" spans="1:12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10"/>
        <v>September</v>
      </c>
      <c r="I309" s="24">
        <f t="shared" ca="1" si="11"/>
        <v>20</v>
      </c>
      <c r="J309" s="25"/>
      <c r="K309" s="26">
        <v>63310</v>
      </c>
      <c r="L309" s="27">
        <v>3</v>
      </c>
    </row>
    <row r="310" spans="1:12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10"/>
        <v>March</v>
      </c>
      <c r="I310" s="24">
        <f t="shared" ca="1" si="11"/>
        <v>10</v>
      </c>
      <c r="J310" s="25" t="s">
        <v>15</v>
      </c>
      <c r="K310" s="26">
        <v>86530</v>
      </c>
      <c r="L310" s="27">
        <v>1</v>
      </c>
    </row>
    <row r="311" spans="1:12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10"/>
        <v>June</v>
      </c>
      <c r="I311" s="24">
        <f t="shared" ca="1" si="11"/>
        <v>21</v>
      </c>
      <c r="J311" s="25"/>
      <c r="K311" s="26">
        <v>81070</v>
      </c>
      <c r="L311" s="27">
        <v>5</v>
      </c>
    </row>
    <row r="312" spans="1:12" x14ac:dyDescent="0.25">
      <c r="A312" s="20" t="s">
        <v>606</v>
      </c>
      <c r="B312" s="22" t="s">
        <v>939</v>
      </c>
      <c r="C312" s="20" t="s">
        <v>943</v>
      </c>
      <c r="D312" s="43">
        <v>863161920</v>
      </c>
      <c r="E312" s="47">
        <v>2523748373</v>
      </c>
      <c r="F312" s="20" t="s">
        <v>14</v>
      </c>
      <c r="G312" s="90">
        <v>36987</v>
      </c>
      <c r="H312" s="23" t="str">
        <f t="shared" si="10"/>
        <v>April</v>
      </c>
      <c r="I312" s="24">
        <f t="shared" ca="1" si="11"/>
        <v>15</v>
      </c>
      <c r="J312" s="25" t="s">
        <v>19</v>
      </c>
      <c r="K312" s="26">
        <v>50110</v>
      </c>
      <c r="L312" s="27">
        <v>1</v>
      </c>
    </row>
    <row r="313" spans="1:12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10"/>
        <v>December</v>
      </c>
      <c r="I313" s="24">
        <f t="shared" ca="1" si="11"/>
        <v>3</v>
      </c>
      <c r="J313" s="25"/>
      <c r="K313" s="26">
        <v>21580</v>
      </c>
      <c r="L313" s="27">
        <v>3</v>
      </c>
    </row>
    <row r="314" spans="1:12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10"/>
        <v>September</v>
      </c>
      <c r="I314" s="24">
        <f t="shared" ca="1" si="11"/>
        <v>22</v>
      </c>
      <c r="J314" s="25"/>
      <c r="K314" s="26">
        <v>64460</v>
      </c>
      <c r="L314" s="27">
        <v>1</v>
      </c>
    </row>
    <row r="315" spans="1:12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10"/>
        <v>August</v>
      </c>
      <c r="I315" s="24">
        <f t="shared" ca="1" si="11"/>
        <v>3</v>
      </c>
      <c r="J315" s="25" t="s">
        <v>15</v>
      </c>
      <c r="K315" s="26">
        <v>43820</v>
      </c>
      <c r="L315" s="27">
        <v>2</v>
      </c>
    </row>
    <row r="316" spans="1:12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10"/>
        <v>August</v>
      </c>
      <c r="I316" s="24">
        <f t="shared" ca="1" si="11"/>
        <v>17</v>
      </c>
      <c r="J316" s="25" t="s">
        <v>18</v>
      </c>
      <c r="K316" s="26">
        <v>37660</v>
      </c>
      <c r="L316" s="27">
        <v>4</v>
      </c>
    </row>
    <row r="317" spans="1:12" x14ac:dyDescent="0.25">
      <c r="A317" s="20" t="s">
        <v>315</v>
      </c>
      <c r="B317" s="22" t="s">
        <v>941</v>
      </c>
      <c r="C317" s="20" t="s">
        <v>943</v>
      </c>
      <c r="D317" s="43">
        <v>195245117</v>
      </c>
      <c r="E317" s="47">
        <v>9193451072</v>
      </c>
      <c r="F317" s="20" t="s">
        <v>20</v>
      </c>
      <c r="G317" s="90">
        <v>36583</v>
      </c>
      <c r="H317" s="23" t="str">
        <f t="shared" si="10"/>
        <v>February</v>
      </c>
      <c r="I317" s="24">
        <f t="shared" ca="1" si="11"/>
        <v>16</v>
      </c>
      <c r="J317" s="25"/>
      <c r="K317" s="26">
        <v>12676</v>
      </c>
      <c r="L317" s="27">
        <v>2</v>
      </c>
    </row>
    <row r="318" spans="1:12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10"/>
        <v>August</v>
      </c>
      <c r="I318" s="24">
        <f t="shared" ca="1" si="11"/>
        <v>14</v>
      </c>
      <c r="J318" s="25" t="s">
        <v>16</v>
      </c>
      <c r="K318" s="26">
        <v>45450</v>
      </c>
      <c r="L318" s="27">
        <v>5</v>
      </c>
    </row>
    <row r="319" spans="1:12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10"/>
        <v>July</v>
      </c>
      <c r="I319" s="24">
        <f t="shared" ca="1" si="11"/>
        <v>22</v>
      </c>
      <c r="J319" s="25" t="s">
        <v>15</v>
      </c>
      <c r="K319" s="26">
        <v>26360</v>
      </c>
      <c r="L319" s="27">
        <v>1</v>
      </c>
    </row>
    <row r="320" spans="1:12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10"/>
        <v>February</v>
      </c>
      <c r="I320" s="24">
        <f t="shared" ca="1" si="11"/>
        <v>17</v>
      </c>
      <c r="J320" s="25" t="s">
        <v>15</v>
      </c>
      <c r="K320" s="26">
        <v>57560</v>
      </c>
      <c r="L320" s="27">
        <v>4</v>
      </c>
    </row>
    <row r="321" spans="1:12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10"/>
        <v>March</v>
      </c>
      <c r="I321" s="24">
        <f t="shared" ca="1" si="11"/>
        <v>3</v>
      </c>
      <c r="J321" s="25"/>
      <c r="K321" s="26">
        <v>88840</v>
      </c>
      <c r="L321" s="27">
        <v>5</v>
      </c>
    </row>
    <row r="322" spans="1:12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si="10"/>
        <v>November</v>
      </c>
      <c r="I322" s="24">
        <f t="shared" ca="1" si="11"/>
        <v>10</v>
      </c>
      <c r="J322" s="25" t="s">
        <v>18</v>
      </c>
      <c r="K322" s="26">
        <v>28525</v>
      </c>
      <c r="L322" s="27">
        <v>4</v>
      </c>
    </row>
    <row r="323" spans="1:12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0"/>
        <v>April</v>
      </c>
      <c r="I323" s="24">
        <f t="shared" ca="1" si="11"/>
        <v>15</v>
      </c>
      <c r="J323" s="25" t="s">
        <v>15</v>
      </c>
      <c r="K323" s="26">
        <v>88240</v>
      </c>
      <c r="L323" s="27">
        <v>5</v>
      </c>
    </row>
    <row r="324" spans="1:12" x14ac:dyDescent="0.25">
      <c r="A324" s="20" t="s">
        <v>751</v>
      </c>
      <c r="B324" s="22" t="s">
        <v>983</v>
      </c>
      <c r="C324" s="20" t="s">
        <v>943</v>
      </c>
      <c r="D324" s="43">
        <v>434927073</v>
      </c>
      <c r="E324" s="47">
        <v>2528440900</v>
      </c>
      <c r="F324" s="20" t="s">
        <v>14</v>
      </c>
      <c r="G324" s="90">
        <v>38522</v>
      </c>
      <c r="H324" s="23" t="str">
        <f t="shared" si="10"/>
        <v>June</v>
      </c>
      <c r="I324" s="24">
        <f t="shared" ca="1" si="11"/>
        <v>11</v>
      </c>
      <c r="J324" s="25" t="s">
        <v>21</v>
      </c>
      <c r="K324" s="26">
        <v>39740</v>
      </c>
      <c r="L324" s="27">
        <v>1</v>
      </c>
    </row>
    <row r="325" spans="1:12" x14ac:dyDescent="0.25">
      <c r="A325" s="20" t="s">
        <v>440</v>
      </c>
      <c r="B325" s="22" t="s">
        <v>938</v>
      </c>
      <c r="C325" s="20" t="s">
        <v>943</v>
      </c>
      <c r="D325" s="43">
        <v>843875501</v>
      </c>
      <c r="E325" s="47">
        <v>2522715355</v>
      </c>
      <c r="F325" s="20" t="s">
        <v>13</v>
      </c>
      <c r="G325" s="90">
        <v>37086</v>
      </c>
      <c r="H325" s="23" t="str">
        <f t="shared" si="10"/>
        <v>July</v>
      </c>
      <c r="I325" s="24">
        <f t="shared" ca="1" si="11"/>
        <v>15</v>
      </c>
      <c r="J325" s="25"/>
      <c r="K325" s="26">
        <v>32940</v>
      </c>
      <c r="L325" s="27">
        <v>5</v>
      </c>
    </row>
    <row r="326" spans="1:12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0"/>
        <v>June</v>
      </c>
      <c r="I326" s="24">
        <f t="shared" ca="1" si="11"/>
        <v>18</v>
      </c>
      <c r="J326" s="25" t="s">
        <v>21</v>
      </c>
      <c r="K326" s="26">
        <v>64780</v>
      </c>
      <c r="L326" s="27">
        <v>5</v>
      </c>
    </row>
    <row r="327" spans="1:12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0"/>
        <v>January</v>
      </c>
      <c r="I327" s="24">
        <f t="shared" ca="1" si="11"/>
        <v>20</v>
      </c>
      <c r="J327" s="25"/>
      <c r="K327" s="26">
        <v>30416</v>
      </c>
      <c r="L327" s="27">
        <v>1</v>
      </c>
    </row>
    <row r="328" spans="1:12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0"/>
        <v>July</v>
      </c>
      <c r="I328" s="24">
        <f t="shared" ca="1" si="11"/>
        <v>13</v>
      </c>
      <c r="J328" s="25" t="s">
        <v>15</v>
      </c>
      <c r="K328" s="26">
        <v>35280</v>
      </c>
      <c r="L328" s="27">
        <v>3</v>
      </c>
    </row>
    <row r="329" spans="1:12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0"/>
        <v>July</v>
      </c>
      <c r="I329" s="24">
        <f t="shared" ca="1" si="11"/>
        <v>9</v>
      </c>
      <c r="J329" s="25" t="s">
        <v>15</v>
      </c>
      <c r="K329" s="26">
        <v>31255</v>
      </c>
      <c r="L329" s="27">
        <v>5</v>
      </c>
    </row>
    <row r="330" spans="1:12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0"/>
        <v>August</v>
      </c>
      <c r="I330" s="24">
        <f t="shared" ca="1" si="11"/>
        <v>16</v>
      </c>
      <c r="J330" s="25"/>
      <c r="K330" s="26">
        <v>29176</v>
      </c>
      <c r="L330" s="27">
        <v>3</v>
      </c>
    </row>
    <row r="331" spans="1:12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0"/>
        <v>August</v>
      </c>
      <c r="I331" s="24">
        <f t="shared" ca="1" si="11"/>
        <v>23</v>
      </c>
      <c r="J331" s="25"/>
      <c r="K331" s="26">
        <v>89450</v>
      </c>
      <c r="L331" s="27">
        <v>2</v>
      </c>
    </row>
    <row r="332" spans="1:12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0"/>
        <v>October</v>
      </c>
      <c r="I332" s="24">
        <f t="shared" ca="1" si="11"/>
        <v>17</v>
      </c>
      <c r="J332" s="25" t="s">
        <v>15</v>
      </c>
      <c r="K332" s="26">
        <v>63270</v>
      </c>
      <c r="L332" s="27">
        <v>1</v>
      </c>
    </row>
    <row r="333" spans="1:12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0"/>
        <v>June</v>
      </c>
      <c r="I333" s="24">
        <f t="shared" ca="1" si="11"/>
        <v>17</v>
      </c>
      <c r="J333" s="25"/>
      <c r="K333" s="26">
        <v>33508</v>
      </c>
      <c r="L333" s="27">
        <v>4</v>
      </c>
    </row>
    <row r="334" spans="1:12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0"/>
        <v>July</v>
      </c>
      <c r="I334" s="24">
        <f t="shared" ca="1" si="11"/>
        <v>3</v>
      </c>
      <c r="J334" s="25" t="s">
        <v>16</v>
      </c>
      <c r="K334" s="26">
        <v>74710</v>
      </c>
      <c r="L334" s="27">
        <v>2</v>
      </c>
    </row>
    <row r="335" spans="1:12" x14ac:dyDescent="0.25">
      <c r="A335" s="20" t="s">
        <v>611</v>
      </c>
      <c r="B335" s="22" t="s">
        <v>939</v>
      </c>
      <c r="C335" s="20" t="s">
        <v>943</v>
      </c>
      <c r="D335" s="43">
        <v>469591073</v>
      </c>
      <c r="E335" s="47">
        <v>2523327522</v>
      </c>
      <c r="F335" s="20" t="s">
        <v>14</v>
      </c>
      <c r="G335" s="90">
        <v>38023</v>
      </c>
      <c r="H335" s="23" t="str">
        <f t="shared" si="10"/>
        <v>February</v>
      </c>
      <c r="I335" s="24">
        <f t="shared" ca="1" si="11"/>
        <v>12</v>
      </c>
      <c r="J335" s="25" t="s">
        <v>21</v>
      </c>
      <c r="K335" s="26">
        <v>61150</v>
      </c>
      <c r="L335" s="27">
        <v>4</v>
      </c>
    </row>
    <row r="336" spans="1:12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0"/>
        <v>October</v>
      </c>
      <c r="I336" s="24">
        <f t="shared" ca="1" si="11"/>
        <v>8</v>
      </c>
      <c r="J336" s="25" t="s">
        <v>19</v>
      </c>
      <c r="K336" s="26">
        <v>65720</v>
      </c>
      <c r="L336" s="27">
        <v>1</v>
      </c>
    </row>
    <row r="337" spans="1:12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0"/>
        <v>November</v>
      </c>
      <c r="I337" s="24">
        <f t="shared" ca="1" si="11"/>
        <v>18</v>
      </c>
      <c r="J337" s="25" t="s">
        <v>15</v>
      </c>
      <c r="K337" s="26">
        <v>73450</v>
      </c>
      <c r="L337" s="27">
        <v>3</v>
      </c>
    </row>
    <row r="338" spans="1:12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0"/>
        <v>May</v>
      </c>
      <c r="I338" s="24">
        <f t="shared" ca="1" si="11"/>
        <v>3</v>
      </c>
      <c r="J338" s="25" t="s">
        <v>19</v>
      </c>
      <c r="K338" s="26">
        <v>46230</v>
      </c>
      <c r="L338" s="27">
        <v>2</v>
      </c>
    </row>
    <row r="339" spans="1:12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0"/>
        <v>June</v>
      </c>
      <c r="I339" s="24">
        <f t="shared" ca="1" si="11"/>
        <v>3</v>
      </c>
      <c r="J339" s="25"/>
      <c r="K339" s="26">
        <v>19044</v>
      </c>
      <c r="L339" s="27">
        <v>1</v>
      </c>
    </row>
    <row r="340" spans="1:12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0"/>
        <v>July</v>
      </c>
      <c r="I340" s="24">
        <f t="shared" ca="1" si="11"/>
        <v>22</v>
      </c>
      <c r="J340" s="25" t="s">
        <v>28</v>
      </c>
      <c r="K340" s="26">
        <v>56900</v>
      </c>
      <c r="L340" s="27">
        <v>5</v>
      </c>
    </row>
    <row r="341" spans="1:12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0"/>
        <v>August</v>
      </c>
      <c r="I341" s="24">
        <f t="shared" ca="1" si="11"/>
        <v>10</v>
      </c>
      <c r="J341" s="25"/>
      <c r="K341" s="26">
        <v>64590</v>
      </c>
      <c r="L341" s="27">
        <v>1</v>
      </c>
    </row>
    <row r="342" spans="1:12" x14ac:dyDescent="0.25">
      <c r="A342" s="20" t="s">
        <v>868</v>
      </c>
      <c r="B342" s="22" t="s">
        <v>983</v>
      </c>
      <c r="C342" s="20" t="s">
        <v>943</v>
      </c>
      <c r="D342" s="43">
        <v>291798311</v>
      </c>
      <c r="E342" s="47">
        <v>2526742736</v>
      </c>
      <c r="F342" s="20" t="s">
        <v>14</v>
      </c>
      <c r="G342" s="90">
        <v>36397</v>
      </c>
      <c r="H342" s="23" t="str">
        <f t="shared" si="10"/>
        <v>August</v>
      </c>
      <c r="I342" s="24">
        <f t="shared" ca="1" si="11"/>
        <v>17</v>
      </c>
      <c r="J342" s="25" t="s">
        <v>15</v>
      </c>
      <c r="K342" s="26">
        <v>80120</v>
      </c>
      <c r="L342" s="27">
        <v>4</v>
      </c>
    </row>
    <row r="343" spans="1:12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ref="H343:H406" si="12">CHOOSE(MONTH(G343),"January","February","March","April","May","June","July","August","September","October","November","December")</f>
        <v>February</v>
      </c>
      <c r="I343" s="24">
        <f t="shared" ref="I343:I406" ca="1" si="13">DATEDIF(G343,TODAY(),"Y")</f>
        <v>5</v>
      </c>
      <c r="J343" s="25" t="s">
        <v>19</v>
      </c>
      <c r="K343" s="26">
        <v>80090</v>
      </c>
      <c r="L343" s="27">
        <v>2</v>
      </c>
    </row>
    <row r="344" spans="1:12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2"/>
        <v>November</v>
      </c>
      <c r="I344" s="24">
        <f t="shared" ca="1" si="13"/>
        <v>18</v>
      </c>
      <c r="J344" s="25" t="s">
        <v>16</v>
      </c>
      <c r="K344" s="26">
        <v>82120</v>
      </c>
      <c r="L344" s="27">
        <v>5</v>
      </c>
    </row>
    <row r="345" spans="1:12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2"/>
        <v>May</v>
      </c>
      <c r="I345" s="24">
        <f t="shared" ca="1" si="13"/>
        <v>15</v>
      </c>
      <c r="J345" s="25" t="s">
        <v>18</v>
      </c>
      <c r="K345" s="26">
        <v>22660</v>
      </c>
      <c r="L345" s="27">
        <v>2</v>
      </c>
    </row>
    <row r="346" spans="1:12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2"/>
        <v>April</v>
      </c>
      <c r="I346" s="24">
        <f t="shared" ca="1" si="13"/>
        <v>9</v>
      </c>
      <c r="J346" s="25"/>
      <c r="K346" s="26">
        <v>71830</v>
      </c>
      <c r="L346" s="27">
        <v>3</v>
      </c>
    </row>
    <row r="347" spans="1:12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2"/>
        <v>September</v>
      </c>
      <c r="I347" s="24">
        <f t="shared" ca="1" si="13"/>
        <v>6</v>
      </c>
      <c r="J347" s="25"/>
      <c r="K347" s="26">
        <v>35620</v>
      </c>
      <c r="L347" s="27">
        <v>4</v>
      </c>
    </row>
    <row r="348" spans="1:12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2"/>
        <v>September</v>
      </c>
      <c r="I348" s="24">
        <f t="shared" ca="1" si="13"/>
        <v>23</v>
      </c>
      <c r="J348" s="25" t="s">
        <v>21</v>
      </c>
      <c r="K348" s="26">
        <v>13090</v>
      </c>
      <c r="L348" s="27">
        <v>4</v>
      </c>
    </row>
    <row r="349" spans="1:12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2"/>
        <v>March</v>
      </c>
      <c r="I349" s="24">
        <f t="shared" ca="1" si="13"/>
        <v>5</v>
      </c>
      <c r="J349" s="25"/>
      <c r="K349" s="26">
        <v>43320</v>
      </c>
      <c r="L349" s="27">
        <v>5</v>
      </c>
    </row>
    <row r="350" spans="1:12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2"/>
        <v>July</v>
      </c>
      <c r="I350" s="24">
        <f t="shared" ca="1" si="13"/>
        <v>14</v>
      </c>
      <c r="J350" s="25" t="s">
        <v>21</v>
      </c>
      <c r="K350" s="26">
        <v>20990</v>
      </c>
      <c r="L350" s="27">
        <v>4</v>
      </c>
    </row>
    <row r="351" spans="1:12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2"/>
        <v>September</v>
      </c>
      <c r="I351" s="24">
        <f t="shared" ca="1" si="13"/>
        <v>17</v>
      </c>
      <c r="J351" s="25"/>
      <c r="K351" s="26">
        <v>53870</v>
      </c>
      <c r="L351" s="27">
        <v>2</v>
      </c>
    </row>
    <row r="352" spans="1:12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2"/>
        <v>September</v>
      </c>
      <c r="I352" s="24">
        <f t="shared" ca="1" si="13"/>
        <v>8</v>
      </c>
      <c r="J352" s="25" t="s">
        <v>15</v>
      </c>
      <c r="K352" s="26">
        <v>47060</v>
      </c>
      <c r="L352" s="27">
        <v>4</v>
      </c>
    </row>
    <row r="353" spans="1:12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2"/>
        <v>May</v>
      </c>
      <c r="I353" s="24">
        <f t="shared" ca="1" si="13"/>
        <v>6</v>
      </c>
      <c r="J353" s="25" t="s">
        <v>21</v>
      </c>
      <c r="K353" s="26">
        <v>50990</v>
      </c>
      <c r="L353" s="27">
        <v>4</v>
      </c>
    </row>
    <row r="354" spans="1:12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2"/>
        <v>July</v>
      </c>
      <c r="I354" s="24">
        <f t="shared" ca="1" si="13"/>
        <v>21</v>
      </c>
      <c r="J354" s="25"/>
      <c r="K354" s="26">
        <v>83020</v>
      </c>
      <c r="L354" s="27">
        <v>4</v>
      </c>
    </row>
    <row r="355" spans="1:12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2"/>
        <v>November</v>
      </c>
      <c r="I355" s="24">
        <f t="shared" ca="1" si="13"/>
        <v>12</v>
      </c>
      <c r="J355" s="25" t="s">
        <v>18</v>
      </c>
      <c r="K355" s="26">
        <v>45150</v>
      </c>
      <c r="L355" s="27">
        <v>1</v>
      </c>
    </row>
    <row r="356" spans="1:12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2"/>
        <v>April</v>
      </c>
      <c r="I356" s="24">
        <f t="shared" ca="1" si="13"/>
        <v>22</v>
      </c>
      <c r="J356" s="25" t="s">
        <v>21</v>
      </c>
      <c r="K356" s="26">
        <v>79400</v>
      </c>
      <c r="L356" s="27">
        <v>4</v>
      </c>
    </row>
    <row r="357" spans="1:12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2"/>
        <v>February</v>
      </c>
      <c r="I357" s="24">
        <f t="shared" ca="1" si="13"/>
        <v>17</v>
      </c>
      <c r="J357" s="25" t="s">
        <v>15</v>
      </c>
      <c r="K357" s="26">
        <v>31690</v>
      </c>
      <c r="L357" s="27">
        <v>4</v>
      </c>
    </row>
    <row r="358" spans="1:12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2"/>
        <v>May</v>
      </c>
      <c r="I358" s="24">
        <f t="shared" ca="1" si="13"/>
        <v>10</v>
      </c>
      <c r="J358" s="25" t="s">
        <v>19</v>
      </c>
      <c r="K358" s="26">
        <v>53870</v>
      </c>
      <c r="L358" s="27">
        <v>2</v>
      </c>
    </row>
    <row r="359" spans="1:12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2"/>
        <v>November</v>
      </c>
      <c r="I359" s="24">
        <f t="shared" ca="1" si="13"/>
        <v>15</v>
      </c>
      <c r="J359" s="25"/>
      <c r="K359" s="26">
        <v>14332</v>
      </c>
      <c r="L359" s="27">
        <v>5</v>
      </c>
    </row>
    <row r="360" spans="1:12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2"/>
        <v>May</v>
      </c>
      <c r="I360" s="24">
        <f t="shared" ca="1" si="13"/>
        <v>17</v>
      </c>
      <c r="J360" s="25"/>
      <c r="K360" s="26">
        <v>66010</v>
      </c>
      <c r="L360" s="27">
        <v>2</v>
      </c>
    </row>
    <row r="361" spans="1:12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2"/>
        <v>October</v>
      </c>
      <c r="I361" s="24">
        <f t="shared" ca="1" si="13"/>
        <v>22</v>
      </c>
      <c r="J361" s="25" t="s">
        <v>15</v>
      </c>
      <c r="K361" s="26">
        <v>37020</v>
      </c>
      <c r="L361" s="27">
        <v>2</v>
      </c>
    </row>
    <row r="362" spans="1:12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2"/>
        <v>January</v>
      </c>
      <c r="I362" s="24">
        <f t="shared" ca="1" si="13"/>
        <v>10</v>
      </c>
      <c r="J362" s="25" t="s">
        <v>15</v>
      </c>
      <c r="K362" s="26">
        <v>48740</v>
      </c>
      <c r="L362" s="27">
        <v>1</v>
      </c>
    </row>
    <row r="363" spans="1:12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2"/>
        <v>April</v>
      </c>
      <c r="I363" s="24">
        <f t="shared" ca="1" si="13"/>
        <v>16</v>
      </c>
      <c r="J363" s="25" t="s">
        <v>19</v>
      </c>
      <c r="K363" s="26">
        <v>32120</v>
      </c>
      <c r="L363" s="27">
        <v>1</v>
      </c>
    </row>
    <row r="364" spans="1:12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2"/>
        <v>August</v>
      </c>
      <c r="I364" s="24">
        <f t="shared" ca="1" si="13"/>
        <v>21</v>
      </c>
      <c r="J364" s="25" t="s">
        <v>19</v>
      </c>
      <c r="K364" s="26">
        <v>45110</v>
      </c>
      <c r="L364" s="27">
        <v>2</v>
      </c>
    </row>
    <row r="365" spans="1:12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2"/>
        <v>June</v>
      </c>
      <c r="I365" s="24">
        <f t="shared" ca="1" si="13"/>
        <v>9</v>
      </c>
      <c r="J365" s="25" t="s">
        <v>18</v>
      </c>
      <c r="K365" s="26">
        <v>48280</v>
      </c>
      <c r="L365" s="27">
        <v>4</v>
      </c>
    </row>
    <row r="366" spans="1:12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2"/>
        <v>December</v>
      </c>
      <c r="I366" s="30">
        <f t="shared" ca="1" si="13"/>
        <v>15</v>
      </c>
      <c r="J366" s="31" t="s">
        <v>21</v>
      </c>
      <c r="K366" s="26">
        <v>34780</v>
      </c>
      <c r="L366" s="27">
        <v>4</v>
      </c>
    </row>
    <row r="367" spans="1:12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2"/>
        <v>January</v>
      </c>
      <c r="I367" s="24">
        <f t="shared" ca="1" si="13"/>
        <v>20</v>
      </c>
      <c r="J367" s="25" t="s">
        <v>15</v>
      </c>
      <c r="K367" s="26">
        <v>54200</v>
      </c>
      <c r="L367" s="27">
        <v>4</v>
      </c>
    </row>
    <row r="368" spans="1:12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2"/>
        <v>September</v>
      </c>
      <c r="I368" s="24">
        <f t="shared" ca="1" si="13"/>
        <v>18</v>
      </c>
      <c r="J368" s="25"/>
      <c r="K368" s="26">
        <v>73190</v>
      </c>
      <c r="L368" s="27">
        <v>1</v>
      </c>
    </row>
    <row r="369" spans="1:12" x14ac:dyDescent="0.25">
      <c r="A369" s="20" t="s">
        <v>338</v>
      </c>
      <c r="B369" s="22" t="s">
        <v>938</v>
      </c>
      <c r="C369" s="20" t="s">
        <v>943</v>
      </c>
      <c r="D369" s="43">
        <v>938508346</v>
      </c>
      <c r="E369" s="48">
        <v>2526738901</v>
      </c>
      <c r="F369" s="20" t="s">
        <v>13</v>
      </c>
      <c r="G369" s="90">
        <v>34155</v>
      </c>
      <c r="H369" s="23" t="str">
        <f t="shared" si="12"/>
        <v>July</v>
      </c>
      <c r="I369" s="24">
        <f t="shared" ca="1" si="13"/>
        <v>23</v>
      </c>
      <c r="J369" s="25"/>
      <c r="K369" s="26">
        <v>80050</v>
      </c>
      <c r="L369" s="27">
        <v>2</v>
      </c>
    </row>
    <row r="370" spans="1:12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2"/>
        <v>February</v>
      </c>
      <c r="I370" s="24">
        <f t="shared" ca="1" si="13"/>
        <v>17</v>
      </c>
      <c r="J370" s="25"/>
      <c r="K370" s="26">
        <v>60070</v>
      </c>
      <c r="L370" s="27">
        <v>2</v>
      </c>
    </row>
    <row r="371" spans="1:12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2"/>
        <v>November</v>
      </c>
      <c r="I371" s="24">
        <f t="shared" ca="1" si="13"/>
        <v>15</v>
      </c>
      <c r="J371" s="25" t="s">
        <v>19</v>
      </c>
      <c r="K371" s="26">
        <v>39000</v>
      </c>
      <c r="L371" s="27">
        <v>3</v>
      </c>
    </row>
    <row r="372" spans="1:12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2"/>
        <v>November</v>
      </c>
      <c r="I372" s="24">
        <f t="shared" ca="1" si="13"/>
        <v>16</v>
      </c>
      <c r="J372" s="25"/>
      <c r="K372" s="26">
        <v>28768</v>
      </c>
      <c r="L372" s="27">
        <v>3</v>
      </c>
    </row>
    <row r="373" spans="1:12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2"/>
        <v>January</v>
      </c>
      <c r="I373" s="24">
        <f t="shared" ca="1" si="13"/>
        <v>20</v>
      </c>
      <c r="J373" s="25"/>
      <c r="K373" s="26">
        <v>35240</v>
      </c>
      <c r="L373" s="27">
        <v>3</v>
      </c>
    </row>
    <row r="374" spans="1:12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2"/>
        <v>April</v>
      </c>
      <c r="I374" s="24">
        <f t="shared" ca="1" si="13"/>
        <v>5</v>
      </c>
      <c r="J374" s="25" t="s">
        <v>15</v>
      </c>
      <c r="K374" s="26">
        <v>45565</v>
      </c>
      <c r="L374" s="27">
        <v>1</v>
      </c>
    </row>
    <row r="375" spans="1:12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2"/>
        <v>September</v>
      </c>
      <c r="I375" s="24">
        <f t="shared" ca="1" si="13"/>
        <v>13</v>
      </c>
      <c r="J375" s="25" t="s">
        <v>15</v>
      </c>
      <c r="K375" s="26">
        <v>63060</v>
      </c>
      <c r="L375" s="27">
        <v>4</v>
      </c>
    </row>
    <row r="376" spans="1:12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2"/>
        <v>May</v>
      </c>
      <c r="I376" s="24">
        <f t="shared" ca="1" si="13"/>
        <v>9</v>
      </c>
      <c r="J376" s="25" t="s">
        <v>18</v>
      </c>
      <c r="K376" s="26">
        <v>70760</v>
      </c>
      <c r="L376" s="27">
        <v>1</v>
      </c>
    </row>
    <row r="377" spans="1:12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2"/>
        <v>September</v>
      </c>
      <c r="I377" s="24">
        <f t="shared" ca="1" si="13"/>
        <v>7</v>
      </c>
      <c r="J377" s="25" t="s">
        <v>19</v>
      </c>
      <c r="K377" s="26">
        <v>43600</v>
      </c>
      <c r="L377" s="27">
        <v>5</v>
      </c>
    </row>
    <row r="378" spans="1:12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2"/>
        <v>June</v>
      </c>
      <c r="I378" s="24">
        <f t="shared" ca="1" si="13"/>
        <v>23</v>
      </c>
      <c r="J378" s="25"/>
      <c r="K378" s="26">
        <v>58650</v>
      </c>
      <c r="L378" s="27">
        <v>4</v>
      </c>
    </row>
    <row r="379" spans="1:12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2"/>
        <v>April</v>
      </c>
      <c r="I379" s="24">
        <f t="shared" ca="1" si="13"/>
        <v>3</v>
      </c>
      <c r="J379" s="25" t="s">
        <v>21</v>
      </c>
      <c r="K379" s="26">
        <v>63206</v>
      </c>
      <c r="L379" s="27">
        <v>1</v>
      </c>
    </row>
    <row r="380" spans="1:12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2"/>
        <v>April</v>
      </c>
      <c r="I380" s="24">
        <f t="shared" ca="1" si="13"/>
        <v>15</v>
      </c>
      <c r="J380" s="25" t="s">
        <v>19</v>
      </c>
      <c r="K380" s="26">
        <v>48410</v>
      </c>
      <c r="L380" s="27">
        <v>5</v>
      </c>
    </row>
    <row r="381" spans="1:12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2"/>
        <v>September</v>
      </c>
      <c r="I381" s="24">
        <f t="shared" ca="1" si="13"/>
        <v>17</v>
      </c>
      <c r="J381" s="25" t="s">
        <v>19</v>
      </c>
      <c r="K381" s="26">
        <v>73144</v>
      </c>
      <c r="L381" s="27">
        <v>5</v>
      </c>
    </row>
    <row r="382" spans="1:12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2"/>
        <v>April</v>
      </c>
      <c r="I382" s="24">
        <f t="shared" ca="1" si="13"/>
        <v>17</v>
      </c>
      <c r="J382" s="25" t="s">
        <v>15</v>
      </c>
      <c r="K382" s="26">
        <v>46645</v>
      </c>
      <c r="L382" s="27">
        <v>5</v>
      </c>
    </row>
    <row r="383" spans="1:12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2"/>
        <v>September</v>
      </c>
      <c r="I383" s="24">
        <f t="shared" ca="1" si="13"/>
        <v>15</v>
      </c>
      <c r="J383" s="25" t="s">
        <v>16</v>
      </c>
      <c r="K383" s="26">
        <v>77680</v>
      </c>
      <c r="L383" s="27">
        <v>3</v>
      </c>
    </row>
    <row r="384" spans="1:12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2"/>
        <v>March</v>
      </c>
      <c r="I384" s="24">
        <f t="shared" ca="1" si="13"/>
        <v>3</v>
      </c>
      <c r="J384" s="25" t="s">
        <v>21</v>
      </c>
      <c r="K384" s="26">
        <v>59150</v>
      </c>
      <c r="L384" s="27">
        <v>4</v>
      </c>
    </row>
    <row r="385" spans="1:12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2"/>
        <v>April</v>
      </c>
      <c r="I385" s="24">
        <f t="shared" ca="1" si="13"/>
        <v>14</v>
      </c>
      <c r="J385" s="25"/>
      <c r="K385" s="26">
        <v>23810</v>
      </c>
      <c r="L385" s="27">
        <v>4</v>
      </c>
    </row>
    <row r="386" spans="1:12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si="12"/>
        <v>September</v>
      </c>
      <c r="I386" s="24">
        <f t="shared" ca="1" si="13"/>
        <v>14</v>
      </c>
      <c r="J386" s="25" t="s">
        <v>21</v>
      </c>
      <c r="K386" s="26">
        <v>56440</v>
      </c>
      <c r="L386" s="27">
        <v>1</v>
      </c>
    </row>
    <row r="387" spans="1:12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2"/>
        <v>October</v>
      </c>
      <c r="I387" s="24">
        <f t="shared" ca="1" si="13"/>
        <v>21</v>
      </c>
      <c r="J387" s="25" t="s">
        <v>21</v>
      </c>
      <c r="K387" s="26">
        <v>86540</v>
      </c>
      <c r="L387" s="27">
        <v>4</v>
      </c>
    </row>
    <row r="388" spans="1:12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2"/>
        <v>September</v>
      </c>
      <c r="I388" s="24">
        <f t="shared" ca="1" si="13"/>
        <v>6</v>
      </c>
      <c r="J388" s="25"/>
      <c r="K388" s="26">
        <v>62780</v>
      </c>
      <c r="L388" s="27">
        <v>4</v>
      </c>
    </row>
    <row r="389" spans="1:12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2"/>
        <v>June</v>
      </c>
      <c r="I389" s="24">
        <f t="shared" ca="1" si="13"/>
        <v>6</v>
      </c>
      <c r="J389" s="25" t="s">
        <v>18</v>
      </c>
      <c r="K389" s="26">
        <v>68860</v>
      </c>
      <c r="L389" s="27">
        <v>2</v>
      </c>
    </row>
    <row r="390" spans="1:12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2"/>
        <v>January</v>
      </c>
      <c r="I390" s="24">
        <f t="shared" ca="1" si="13"/>
        <v>21</v>
      </c>
      <c r="J390" s="25"/>
      <c r="K390" s="26">
        <v>32650</v>
      </c>
      <c r="L390" s="27">
        <v>1</v>
      </c>
    </row>
    <row r="391" spans="1:12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2"/>
        <v>March</v>
      </c>
      <c r="I391" s="24">
        <f t="shared" ca="1" si="13"/>
        <v>15</v>
      </c>
      <c r="J391" s="25"/>
      <c r="K391" s="26">
        <v>37612</v>
      </c>
      <c r="L391" s="27">
        <v>4</v>
      </c>
    </row>
    <row r="392" spans="1:12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2"/>
        <v>October</v>
      </c>
      <c r="I392" s="24">
        <f t="shared" ca="1" si="13"/>
        <v>6</v>
      </c>
      <c r="J392" s="25"/>
      <c r="K392" s="26">
        <v>84170</v>
      </c>
      <c r="L392" s="27">
        <v>2</v>
      </c>
    </row>
    <row r="393" spans="1:12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2"/>
        <v>July</v>
      </c>
      <c r="I393" s="24">
        <f t="shared" ca="1" si="13"/>
        <v>7</v>
      </c>
      <c r="J393" s="25"/>
      <c r="K393" s="26">
        <v>14416</v>
      </c>
      <c r="L393" s="27">
        <v>4</v>
      </c>
    </row>
    <row r="394" spans="1:12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2"/>
        <v>March</v>
      </c>
      <c r="I394" s="24">
        <f t="shared" ca="1" si="13"/>
        <v>14</v>
      </c>
      <c r="J394" s="25" t="s">
        <v>15</v>
      </c>
      <c r="K394" s="26">
        <v>40060</v>
      </c>
      <c r="L394" s="27">
        <v>3</v>
      </c>
    </row>
    <row r="395" spans="1:12" x14ac:dyDescent="0.25">
      <c r="A395" s="20" t="s">
        <v>750</v>
      </c>
      <c r="B395" s="22" t="s">
        <v>983</v>
      </c>
      <c r="C395" s="20" t="s">
        <v>943</v>
      </c>
      <c r="D395" s="43">
        <v>707882019</v>
      </c>
      <c r="E395" s="47">
        <v>2523373445</v>
      </c>
      <c r="F395" s="20" t="s">
        <v>13</v>
      </c>
      <c r="G395" s="90">
        <v>37252</v>
      </c>
      <c r="H395" s="23" t="str">
        <f t="shared" si="12"/>
        <v>December</v>
      </c>
      <c r="I395" s="24">
        <f t="shared" ca="1" si="13"/>
        <v>14</v>
      </c>
      <c r="J395" s="25"/>
      <c r="K395" s="26">
        <v>86970</v>
      </c>
      <c r="L395" s="27">
        <v>4</v>
      </c>
    </row>
    <row r="396" spans="1:12" x14ac:dyDescent="0.25">
      <c r="A396" s="20" t="s">
        <v>853</v>
      </c>
      <c r="B396" s="22" t="s">
        <v>941</v>
      </c>
      <c r="C396" s="20" t="s">
        <v>943</v>
      </c>
      <c r="D396" s="43">
        <v>585815837</v>
      </c>
      <c r="E396" s="47">
        <v>9194983657</v>
      </c>
      <c r="F396" s="20" t="s">
        <v>17</v>
      </c>
      <c r="G396" s="90">
        <v>34904</v>
      </c>
      <c r="H396" s="23" t="str">
        <f t="shared" si="12"/>
        <v>July</v>
      </c>
      <c r="I396" s="24">
        <f t="shared" ca="1" si="13"/>
        <v>21</v>
      </c>
      <c r="J396" s="25" t="s">
        <v>16</v>
      </c>
      <c r="K396" s="26">
        <v>18655</v>
      </c>
      <c r="L396" s="27">
        <v>4</v>
      </c>
    </row>
    <row r="397" spans="1:12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2"/>
        <v>November</v>
      </c>
      <c r="I397" s="24">
        <f t="shared" ca="1" si="13"/>
        <v>13</v>
      </c>
      <c r="J397" s="25" t="s">
        <v>19</v>
      </c>
      <c r="K397" s="26">
        <v>28650</v>
      </c>
      <c r="L397" s="27">
        <v>4</v>
      </c>
    </row>
    <row r="398" spans="1:12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2"/>
        <v>October</v>
      </c>
      <c r="I398" s="24">
        <f t="shared" ca="1" si="13"/>
        <v>14</v>
      </c>
      <c r="J398" s="25"/>
      <c r="K398" s="26">
        <v>30300</v>
      </c>
      <c r="L398" s="27">
        <v>1</v>
      </c>
    </row>
    <row r="399" spans="1:12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2"/>
        <v>September</v>
      </c>
      <c r="I399" s="24">
        <f t="shared" ca="1" si="13"/>
        <v>10</v>
      </c>
      <c r="J399" s="25"/>
      <c r="K399" s="26">
        <v>39300</v>
      </c>
      <c r="L399" s="27">
        <v>2</v>
      </c>
    </row>
    <row r="400" spans="1:12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2"/>
        <v>March</v>
      </c>
      <c r="I400" s="24">
        <f t="shared" ca="1" si="13"/>
        <v>17</v>
      </c>
      <c r="J400" s="25"/>
      <c r="K400" s="26">
        <v>87830</v>
      </c>
      <c r="L400" s="27">
        <v>2</v>
      </c>
    </row>
    <row r="401" spans="1:12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2"/>
        <v>March</v>
      </c>
      <c r="I401" s="24">
        <f t="shared" ca="1" si="13"/>
        <v>21</v>
      </c>
      <c r="J401" s="25" t="s">
        <v>16</v>
      </c>
      <c r="K401" s="26">
        <v>86240</v>
      </c>
      <c r="L401" s="27">
        <v>1</v>
      </c>
    </row>
    <row r="402" spans="1:12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2"/>
        <v>May</v>
      </c>
      <c r="I402" s="24">
        <f t="shared" ca="1" si="13"/>
        <v>20</v>
      </c>
      <c r="J402" s="25" t="s">
        <v>19</v>
      </c>
      <c r="K402" s="26">
        <v>87220</v>
      </c>
      <c r="L402" s="27">
        <v>1</v>
      </c>
    </row>
    <row r="403" spans="1:12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2"/>
        <v>November</v>
      </c>
      <c r="I403" s="24">
        <f t="shared" ca="1" si="13"/>
        <v>11</v>
      </c>
      <c r="J403" s="25" t="s">
        <v>15</v>
      </c>
      <c r="K403" s="26">
        <v>28970</v>
      </c>
      <c r="L403" s="27">
        <v>3</v>
      </c>
    </row>
    <row r="404" spans="1:12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2"/>
        <v>March</v>
      </c>
      <c r="I404" s="24">
        <f t="shared" ca="1" si="13"/>
        <v>15</v>
      </c>
      <c r="J404" s="25"/>
      <c r="K404" s="26">
        <v>72480</v>
      </c>
      <c r="L404" s="27">
        <v>2</v>
      </c>
    </row>
    <row r="405" spans="1:12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12"/>
        <v>September</v>
      </c>
      <c r="I405" s="24">
        <f t="shared" ca="1" si="13"/>
        <v>18</v>
      </c>
      <c r="J405" s="25"/>
      <c r="K405" s="26">
        <v>35260</v>
      </c>
      <c r="L405" s="27">
        <v>2</v>
      </c>
    </row>
    <row r="406" spans="1:12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2"/>
        <v>October</v>
      </c>
      <c r="I406" s="24">
        <f t="shared" ca="1" si="13"/>
        <v>7</v>
      </c>
      <c r="J406" s="25"/>
      <c r="K406" s="26">
        <v>63850</v>
      </c>
      <c r="L406" s="27">
        <v>2</v>
      </c>
    </row>
    <row r="407" spans="1:12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ref="H407:H470" si="14">CHOOSE(MONTH(G407),"January","February","March","April","May","June","July","August","September","October","November","December")</f>
        <v>September</v>
      </c>
      <c r="I407" s="24">
        <f t="shared" ref="I407:I470" ca="1" si="15">DATEDIF(G407,TODAY(),"Y")</f>
        <v>23</v>
      </c>
      <c r="J407" s="25"/>
      <c r="K407" s="26">
        <v>36844</v>
      </c>
      <c r="L407" s="27">
        <v>4</v>
      </c>
    </row>
    <row r="408" spans="1:12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4"/>
        <v>April</v>
      </c>
      <c r="I408" s="24">
        <f t="shared" ca="1" si="15"/>
        <v>22</v>
      </c>
      <c r="J408" s="25"/>
      <c r="K408" s="26">
        <v>52750</v>
      </c>
      <c r="L408" s="27">
        <v>1</v>
      </c>
    </row>
    <row r="409" spans="1:12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4"/>
        <v>December</v>
      </c>
      <c r="I409" s="24">
        <f t="shared" ca="1" si="15"/>
        <v>10</v>
      </c>
      <c r="J409" s="25" t="s">
        <v>15</v>
      </c>
      <c r="K409" s="26">
        <v>29210</v>
      </c>
      <c r="L409" s="27">
        <v>5</v>
      </c>
    </row>
    <row r="410" spans="1:12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4"/>
        <v>April</v>
      </c>
      <c r="I410" s="24">
        <f t="shared" ca="1" si="15"/>
        <v>22</v>
      </c>
      <c r="J410" s="25" t="s">
        <v>19</v>
      </c>
      <c r="K410" s="26">
        <v>85920</v>
      </c>
      <c r="L410" s="27">
        <v>4</v>
      </c>
    </row>
    <row r="411" spans="1:12" x14ac:dyDescent="0.25">
      <c r="A411" s="20" t="s">
        <v>732</v>
      </c>
      <c r="B411" s="22" t="s">
        <v>941</v>
      </c>
      <c r="C411" s="20" t="s">
        <v>943</v>
      </c>
      <c r="D411" s="43">
        <v>828996583</v>
      </c>
      <c r="E411" s="47">
        <v>2521282202</v>
      </c>
      <c r="F411" s="20" t="s">
        <v>20</v>
      </c>
      <c r="G411" s="90">
        <v>34093</v>
      </c>
      <c r="H411" s="23" t="str">
        <f t="shared" si="14"/>
        <v>May</v>
      </c>
      <c r="I411" s="24">
        <f t="shared" ca="1" si="15"/>
        <v>23</v>
      </c>
      <c r="J411" s="25"/>
      <c r="K411" s="26">
        <v>14712</v>
      </c>
      <c r="L411" s="27">
        <v>5</v>
      </c>
    </row>
    <row r="412" spans="1:12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4"/>
        <v>July</v>
      </c>
      <c r="I412" s="24">
        <f t="shared" ca="1" si="15"/>
        <v>12</v>
      </c>
      <c r="J412" s="25" t="s">
        <v>15</v>
      </c>
      <c r="K412" s="26">
        <v>42480</v>
      </c>
      <c r="L412" s="27">
        <v>3</v>
      </c>
    </row>
    <row r="413" spans="1:12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4"/>
        <v>January</v>
      </c>
      <c r="I413" s="24">
        <f t="shared" ca="1" si="15"/>
        <v>21</v>
      </c>
      <c r="J413" s="25" t="s">
        <v>18</v>
      </c>
      <c r="K413" s="26">
        <v>62780</v>
      </c>
      <c r="L413" s="27">
        <v>3</v>
      </c>
    </row>
    <row r="414" spans="1:12" x14ac:dyDescent="0.25">
      <c r="A414" s="20" t="s">
        <v>974</v>
      </c>
      <c r="B414" s="22" t="s">
        <v>240</v>
      </c>
      <c r="C414" s="20" t="s">
        <v>943</v>
      </c>
      <c r="D414" s="43">
        <v>581823751</v>
      </c>
      <c r="E414" s="47">
        <v>2528577225</v>
      </c>
      <c r="F414" s="20" t="s">
        <v>13</v>
      </c>
      <c r="G414" s="90">
        <v>38577</v>
      </c>
      <c r="H414" s="23" t="str">
        <f t="shared" si="14"/>
        <v>August</v>
      </c>
      <c r="I414" s="24">
        <f t="shared" ca="1" si="15"/>
        <v>11</v>
      </c>
      <c r="J414" s="25"/>
      <c r="K414" s="26">
        <v>73390</v>
      </c>
      <c r="L414" s="27">
        <v>2</v>
      </c>
    </row>
    <row r="415" spans="1:12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4"/>
        <v>May</v>
      </c>
      <c r="I415" s="24">
        <f t="shared" ca="1" si="15"/>
        <v>17</v>
      </c>
      <c r="J415" s="25" t="s">
        <v>19</v>
      </c>
      <c r="K415" s="26">
        <v>66440</v>
      </c>
      <c r="L415" s="27">
        <v>3</v>
      </c>
    </row>
    <row r="416" spans="1:12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4"/>
        <v>January</v>
      </c>
      <c r="I416" s="24">
        <f t="shared" ca="1" si="15"/>
        <v>15</v>
      </c>
      <c r="J416" s="25" t="s">
        <v>18</v>
      </c>
      <c r="K416" s="26">
        <v>78950</v>
      </c>
      <c r="L416" s="27">
        <v>1</v>
      </c>
    </row>
    <row r="417" spans="1:12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4"/>
        <v>May</v>
      </c>
      <c r="I417" s="24">
        <f t="shared" ca="1" si="15"/>
        <v>17</v>
      </c>
      <c r="J417" s="25"/>
      <c r="K417" s="26">
        <v>35312</v>
      </c>
      <c r="L417" s="27">
        <v>3</v>
      </c>
    </row>
    <row r="418" spans="1:12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4"/>
        <v>December</v>
      </c>
      <c r="I418" s="24">
        <f t="shared" ca="1" si="15"/>
        <v>22</v>
      </c>
      <c r="J418" s="25" t="s">
        <v>15</v>
      </c>
      <c r="K418" s="26">
        <v>22900</v>
      </c>
      <c r="L418" s="27">
        <v>1</v>
      </c>
    </row>
    <row r="419" spans="1:12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4"/>
        <v>March</v>
      </c>
      <c r="I419" s="24">
        <f t="shared" ca="1" si="15"/>
        <v>4</v>
      </c>
      <c r="J419" s="25" t="s">
        <v>19</v>
      </c>
      <c r="K419" s="26">
        <v>44150</v>
      </c>
      <c r="L419" s="27">
        <v>4</v>
      </c>
    </row>
    <row r="420" spans="1:12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4"/>
        <v>August</v>
      </c>
      <c r="I420" s="24">
        <f t="shared" ca="1" si="15"/>
        <v>16</v>
      </c>
      <c r="J420" s="25" t="s">
        <v>16</v>
      </c>
      <c r="K420" s="26">
        <v>23380</v>
      </c>
      <c r="L420" s="27">
        <v>4</v>
      </c>
    </row>
    <row r="421" spans="1:12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4"/>
        <v>April</v>
      </c>
      <c r="I421" s="24">
        <f t="shared" ca="1" si="15"/>
        <v>20</v>
      </c>
      <c r="J421" s="25"/>
      <c r="K421" s="26">
        <v>35460</v>
      </c>
      <c r="L421" s="27">
        <v>3</v>
      </c>
    </row>
    <row r="422" spans="1:12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4"/>
        <v>July</v>
      </c>
      <c r="I422" s="24">
        <f t="shared" ca="1" si="15"/>
        <v>14</v>
      </c>
      <c r="J422" s="25" t="s">
        <v>15</v>
      </c>
      <c r="K422" s="26">
        <v>31250</v>
      </c>
      <c r="L422" s="27">
        <v>2</v>
      </c>
    </row>
    <row r="423" spans="1:12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4"/>
        <v>February</v>
      </c>
      <c r="I423" s="24">
        <f t="shared" ca="1" si="15"/>
        <v>22</v>
      </c>
      <c r="J423" s="25" t="s">
        <v>21</v>
      </c>
      <c r="K423" s="26">
        <v>61470</v>
      </c>
      <c r="L423" s="27">
        <v>5</v>
      </c>
    </row>
    <row r="424" spans="1:12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4"/>
        <v>June</v>
      </c>
      <c r="I424" s="24">
        <f t="shared" ca="1" si="15"/>
        <v>12</v>
      </c>
      <c r="J424" s="25" t="s">
        <v>15</v>
      </c>
      <c r="K424" s="26">
        <v>71950</v>
      </c>
      <c r="L424" s="27">
        <v>5</v>
      </c>
    </row>
    <row r="425" spans="1:12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4"/>
        <v>July</v>
      </c>
      <c r="I425" s="24">
        <f t="shared" ca="1" si="15"/>
        <v>3</v>
      </c>
      <c r="J425" s="25"/>
      <c r="K425" s="26">
        <v>55510</v>
      </c>
      <c r="L425" s="27">
        <v>3</v>
      </c>
    </row>
    <row r="426" spans="1:12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4"/>
        <v>April</v>
      </c>
      <c r="I426" s="24">
        <f t="shared" ca="1" si="15"/>
        <v>5</v>
      </c>
      <c r="J426" s="25"/>
      <c r="K426" s="26">
        <v>86040</v>
      </c>
      <c r="L426" s="27">
        <v>5</v>
      </c>
    </row>
    <row r="427" spans="1:12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4"/>
        <v>May</v>
      </c>
      <c r="I427" s="24">
        <f t="shared" ca="1" si="15"/>
        <v>22</v>
      </c>
      <c r="J427" s="25"/>
      <c r="K427" s="26">
        <v>57500</v>
      </c>
      <c r="L427" s="27">
        <v>1</v>
      </c>
    </row>
    <row r="428" spans="1:12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4"/>
        <v>September</v>
      </c>
      <c r="I428" s="24">
        <f t="shared" ca="1" si="15"/>
        <v>14</v>
      </c>
      <c r="J428" s="25"/>
      <c r="K428" s="26">
        <v>30080</v>
      </c>
      <c r="L428" s="27">
        <v>3</v>
      </c>
    </row>
    <row r="429" spans="1:12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4"/>
        <v>May</v>
      </c>
      <c r="I429" s="24">
        <f t="shared" ca="1" si="15"/>
        <v>7</v>
      </c>
      <c r="J429" s="25"/>
      <c r="K429" s="26">
        <v>62150</v>
      </c>
      <c r="L429" s="27">
        <v>4</v>
      </c>
    </row>
    <row r="430" spans="1:12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4"/>
        <v>October</v>
      </c>
      <c r="I430" s="24">
        <f t="shared" ca="1" si="15"/>
        <v>3</v>
      </c>
      <c r="J430" s="25"/>
      <c r="K430" s="26">
        <v>42990</v>
      </c>
      <c r="L430" s="27">
        <v>4</v>
      </c>
    </row>
    <row r="431" spans="1:12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4"/>
        <v>July</v>
      </c>
      <c r="I431" s="24">
        <f t="shared" ca="1" si="15"/>
        <v>14</v>
      </c>
      <c r="J431" s="25"/>
      <c r="K431" s="26">
        <v>15552</v>
      </c>
      <c r="L431" s="27">
        <v>4</v>
      </c>
    </row>
    <row r="432" spans="1:12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4"/>
        <v>January</v>
      </c>
      <c r="I432" s="24">
        <f t="shared" ca="1" si="15"/>
        <v>9</v>
      </c>
      <c r="J432" s="25" t="s">
        <v>19</v>
      </c>
      <c r="K432" s="26">
        <v>32900</v>
      </c>
      <c r="L432" s="27">
        <v>2</v>
      </c>
    </row>
    <row r="433" spans="1:12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4"/>
        <v>July</v>
      </c>
      <c r="I433" s="24">
        <f t="shared" ca="1" si="15"/>
        <v>4</v>
      </c>
      <c r="J433" s="25" t="s">
        <v>19</v>
      </c>
      <c r="K433" s="26">
        <v>45260</v>
      </c>
      <c r="L433" s="27">
        <v>4</v>
      </c>
    </row>
    <row r="434" spans="1:12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4"/>
        <v>July</v>
      </c>
      <c r="I434" s="24">
        <f t="shared" ca="1" si="15"/>
        <v>21</v>
      </c>
      <c r="J434" s="25"/>
      <c r="K434" s="26">
        <v>63290</v>
      </c>
      <c r="L434" s="27">
        <v>5</v>
      </c>
    </row>
    <row r="435" spans="1:12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4"/>
        <v>December</v>
      </c>
      <c r="I435" s="24">
        <f t="shared" ca="1" si="15"/>
        <v>22</v>
      </c>
      <c r="J435" s="25"/>
      <c r="K435" s="26">
        <v>79380</v>
      </c>
      <c r="L435" s="27">
        <v>1</v>
      </c>
    </row>
    <row r="436" spans="1:12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4"/>
        <v>January</v>
      </c>
      <c r="I436" s="24">
        <f t="shared" ca="1" si="15"/>
        <v>3</v>
      </c>
      <c r="J436" s="25"/>
      <c r="K436" s="26">
        <v>75100</v>
      </c>
      <c r="L436" s="27">
        <v>4</v>
      </c>
    </row>
    <row r="437" spans="1:12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4"/>
        <v>July</v>
      </c>
      <c r="I437" s="24">
        <f t="shared" ca="1" si="15"/>
        <v>11</v>
      </c>
      <c r="J437" s="25"/>
      <c r="K437" s="26">
        <v>61370</v>
      </c>
      <c r="L437" s="27">
        <v>3</v>
      </c>
    </row>
    <row r="438" spans="1:12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4"/>
        <v>October</v>
      </c>
      <c r="I438" s="24">
        <f t="shared" ca="1" si="15"/>
        <v>16</v>
      </c>
      <c r="J438" s="25"/>
      <c r="K438" s="26">
        <v>63340</v>
      </c>
      <c r="L438" s="27">
        <v>3</v>
      </c>
    </row>
    <row r="439" spans="1:12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4"/>
        <v>July</v>
      </c>
      <c r="I439" s="24">
        <f t="shared" ca="1" si="15"/>
        <v>17</v>
      </c>
      <c r="J439" s="25" t="s">
        <v>16</v>
      </c>
      <c r="K439" s="26">
        <v>62965</v>
      </c>
      <c r="L439" s="27">
        <v>1</v>
      </c>
    </row>
    <row r="440" spans="1:12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4"/>
        <v>October</v>
      </c>
      <c r="I440" s="24">
        <f t="shared" ca="1" si="15"/>
        <v>18</v>
      </c>
      <c r="J440" s="25" t="s">
        <v>16</v>
      </c>
      <c r="K440" s="26">
        <v>72640</v>
      </c>
      <c r="L440" s="27">
        <v>3</v>
      </c>
    </row>
    <row r="441" spans="1:12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4"/>
        <v>January</v>
      </c>
      <c r="I441" s="24">
        <f t="shared" ca="1" si="15"/>
        <v>14</v>
      </c>
      <c r="J441" s="25"/>
      <c r="K441" s="26">
        <v>71300</v>
      </c>
      <c r="L441" s="27">
        <v>5</v>
      </c>
    </row>
    <row r="442" spans="1:12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4"/>
        <v>May</v>
      </c>
      <c r="I442" s="24">
        <f t="shared" ca="1" si="15"/>
        <v>10</v>
      </c>
      <c r="J442" s="25" t="s">
        <v>15</v>
      </c>
      <c r="K442" s="26">
        <v>75176</v>
      </c>
      <c r="L442" s="27">
        <v>3</v>
      </c>
    </row>
    <row r="443" spans="1:12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4"/>
        <v>May</v>
      </c>
      <c r="I443" s="24">
        <f t="shared" ca="1" si="15"/>
        <v>4</v>
      </c>
      <c r="J443" s="25" t="s">
        <v>15</v>
      </c>
      <c r="K443" s="26">
        <v>54190</v>
      </c>
      <c r="L443" s="27">
        <v>4</v>
      </c>
    </row>
    <row r="444" spans="1:12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4"/>
        <v>June</v>
      </c>
      <c r="I444" s="24">
        <f t="shared" ca="1" si="15"/>
        <v>10</v>
      </c>
      <c r="J444" s="25" t="s">
        <v>15</v>
      </c>
      <c r="K444" s="26">
        <v>66890</v>
      </c>
      <c r="L444" s="27">
        <v>5</v>
      </c>
    </row>
    <row r="445" spans="1:12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4"/>
        <v>December</v>
      </c>
      <c r="I445" s="24">
        <f t="shared" ca="1" si="15"/>
        <v>18</v>
      </c>
      <c r="J445" s="25" t="s">
        <v>16</v>
      </c>
      <c r="K445" s="26">
        <v>66920</v>
      </c>
      <c r="L445" s="27">
        <v>2</v>
      </c>
    </row>
    <row r="446" spans="1:12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4"/>
        <v>April</v>
      </c>
      <c r="I446" s="24">
        <f t="shared" ca="1" si="15"/>
        <v>12</v>
      </c>
      <c r="J446" s="25" t="s">
        <v>21</v>
      </c>
      <c r="K446" s="26">
        <v>62790</v>
      </c>
      <c r="L446" s="27">
        <v>2</v>
      </c>
    </row>
    <row r="447" spans="1:12" x14ac:dyDescent="0.25">
      <c r="A447" s="20" t="s">
        <v>836</v>
      </c>
      <c r="B447" s="22" t="s">
        <v>941</v>
      </c>
      <c r="C447" s="20" t="s">
        <v>943</v>
      </c>
      <c r="D447" s="43">
        <v>694800128</v>
      </c>
      <c r="E447" s="47">
        <v>9197111802</v>
      </c>
      <c r="F447" s="20" t="s">
        <v>14</v>
      </c>
      <c r="G447" s="90">
        <v>37179</v>
      </c>
      <c r="H447" s="23" t="str">
        <f t="shared" si="14"/>
        <v>October</v>
      </c>
      <c r="I447" s="24">
        <f t="shared" ca="1" si="15"/>
        <v>15</v>
      </c>
      <c r="J447" s="25" t="s">
        <v>19</v>
      </c>
      <c r="K447" s="26">
        <v>61330</v>
      </c>
      <c r="L447" s="27">
        <v>1</v>
      </c>
    </row>
    <row r="448" spans="1:12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4"/>
        <v>January</v>
      </c>
      <c r="I448" s="24">
        <f t="shared" ca="1" si="15"/>
        <v>7</v>
      </c>
      <c r="J448" s="25"/>
      <c r="K448" s="26">
        <v>80330</v>
      </c>
      <c r="L448" s="27">
        <v>4</v>
      </c>
    </row>
    <row r="449" spans="1:12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4"/>
        <v>March</v>
      </c>
      <c r="I449" s="24">
        <f t="shared" ca="1" si="15"/>
        <v>18</v>
      </c>
      <c r="J449" s="25" t="s">
        <v>19</v>
      </c>
      <c r="K449" s="26">
        <v>67050</v>
      </c>
      <c r="L449" s="27">
        <v>4</v>
      </c>
    </row>
    <row r="450" spans="1:12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si="14"/>
        <v>December</v>
      </c>
      <c r="I450" s="24">
        <f t="shared" ca="1" si="15"/>
        <v>17</v>
      </c>
      <c r="J450" s="25" t="s">
        <v>21</v>
      </c>
      <c r="K450" s="26">
        <v>70480</v>
      </c>
      <c r="L450" s="27">
        <v>4</v>
      </c>
    </row>
    <row r="451" spans="1:12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14"/>
        <v>March</v>
      </c>
      <c r="I451" s="24">
        <f t="shared" ca="1" si="15"/>
        <v>7</v>
      </c>
      <c r="J451" s="25"/>
      <c r="K451" s="26">
        <v>83070</v>
      </c>
      <c r="L451" s="27">
        <v>3</v>
      </c>
    </row>
    <row r="452" spans="1:12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14"/>
        <v>July</v>
      </c>
      <c r="I452" s="24">
        <f t="shared" ca="1" si="15"/>
        <v>18</v>
      </c>
      <c r="J452" s="25" t="s">
        <v>16</v>
      </c>
      <c r="K452" s="26">
        <v>21220</v>
      </c>
      <c r="L452" s="27">
        <v>3</v>
      </c>
    </row>
    <row r="453" spans="1:12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14"/>
        <v>November</v>
      </c>
      <c r="I453" s="24">
        <f t="shared" ca="1" si="15"/>
        <v>13</v>
      </c>
      <c r="J453" s="25" t="s">
        <v>18</v>
      </c>
      <c r="K453" s="26">
        <v>65320</v>
      </c>
      <c r="L453" s="27">
        <v>5</v>
      </c>
    </row>
    <row r="454" spans="1:12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14"/>
        <v>October</v>
      </c>
      <c r="I454" s="24">
        <f t="shared" ca="1" si="15"/>
        <v>19</v>
      </c>
      <c r="J454" s="25" t="s">
        <v>15</v>
      </c>
      <c r="K454" s="26">
        <v>63190</v>
      </c>
      <c r="L454" s="27">
        <v>1</v>
      </c>
    </row>
    <row r="455" spans="1:12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14"/>
        <v>September</v>
      </c>
      <c r="I455" s="24">
        <f t="shared" ca="1" si="15"/>
        <v>3</v>
      </c>
      <c r="J455" s="25" t="s">
        <v>15</v>
      </c>
      <c r="K455" s="26">
        <v>47440</v>
      </c>
      <c r="L455" s="27">
        <v>3</v>
      </c>
    </row>
    <row r="456" spans="1:12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14"/>
        <v>January</v>
      </c>
      <c r="I456" s="24">
        <f t="shared" ca="1" si="15"/>
        <v>19</v>
      </c>
      <c r="J456" s="25"/>
      <c r="K456" s="26">
        <v>64720</v>
      </c>
      <c r="L456" s="27">
        <v>5</v>
      </c>
    </row>
    <row r="457" spans="1:12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14"/>
        <v>July</v>
      </c>
      <c r="I457" s="24">
        <f t="shared" ca="1" si="15"/>
        <v>11</v>
      </c>
      <c r="J457" s="25" t="s">
        <v>19</v>
      </c>
      <c r="K457" s="26">
        <v>82490</v>
      </c>
      <c r="L457" s="27">
        <v>5</v>
      </c>
    </row>
    <row r="458" spans="1:12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14"/>
        <v>October</v>
      </c>
      <c r="I458" s="24">
        <f t="shared" ca="1" si="15"/>
        <v>18</v>
      </c>
      <c r="J458" s="25" t="s">
        <v>19</v>
      </c>
      <c r="K458" s="26">
        <v>44270</v>
      </c>
      <c r="L458" s="27">
        <v>2</v>
      </c>
    </row>
    <row r="459" spans="1:12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14"/>
        <v>July</v>
      </c>
      <c r="I459" s="24">
        <f t="shared" ca="1" si="15"/>
        <v>21</v>
      </c>
      <c r="J459" s="25" t="s">
        <v>19</v>
      </c>
      <c r="K459" s="26">
        <v>45500</v>
      </c>
      <c r="L459" s="27">
        <v>3</v>
      </c>
    </row>
    <row r="460" spans="1:12" x14ac:dyDescent="0.25">
      <c r="A460" s="20" t="s">
        <v>321</v>
      </c>
      <c r="B460" s="22" t="s">
        <v>939</v>
      </c>
      <c r="C460" s="20" t="s">
        <v>943</v>
      </c>
      <c r="D460" s="43">
        <v>197789466</v>
      </c>
      <c r="E460" s="47">
        <v>9191472895</v>
      </c>
      <c r="F460" s="20" t="s">
        <v>13</v>
      </c>
      <c r="G460" s="90">
        <v>36647</v>
      </c>
      <c r="H460" s="23" t="str">
        <f t="shared" si="14"/>
        <v>May</v>
      </c>
      <c r="I460" s="24">
        <f t="shared" ca="1" si="15"/>
        <v>16</v>
      </c>
      <c r="J460" s="25"/>
      <c r="K460" s="26">
        <v>76020</v>
      </c>
      <c r="L460" s="27">
        <v>1</v>
      </c>
    </row>
    <row r="461" spans="1:12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14"/>
        <v>March</v>
      </c>
      <c r="I461" s="24">
        <f t="shared" ca="1" si="15"/>
        <v>11</v>
      </c>
      <c r="J461" s="25" t="s">
        <v>16</v>
      </c>
      <c r="K461" s="26">
        <v>51800</v>
      </c>
      <c r="L461" s="27">
        <v>1</v>
      </c>
    </row>
    <row r="462" spans="1:12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14"/>
        <v>July</v>
      </c>
      <c r="I462" s="24">
        <f t="shared" ca="1" si="15"/>
        <v>16</v>
      </c>
      <c r="J462" s="25"/>
      <c r="K462" s="26">
        <v>45030</v>
      </c>
      <c r="L462" s="27">
        <v>3</v>
      </c>
    </row>
    <row r="463" spans="1:12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14"/>
        <v>February</v>
      </c>
      <c r="I463" s="24">
        <f t="shared" ca="1" si="15"/>
        <v>21</v>
      </c>
      <c r="J463" s="25" t="s">
        <v>15</v>
      </c>
      <c r="K463" s="26">
        <v>39160</v>
      </c>
      <c r="L463" s="27">
        <v>3</v>
      </c>
    </row>
    <row r="464" spans="1:12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14"/>
        <v>June</v>
      </c>
      <c r="I464" s="24">
        <f t="shared" ca="1" si="15"/>
        <v>21</v>
      </c>
      <c r="J464" s="25"/>
      <c r="K464" s="26">
        <v>44720</v>
      </c>
      <c r="L464" s="27">
        <v>2</v>
      </c>
    </row>
    <row r="465" spans="1:12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14"/>
        <v>November</v>
      </c>
      <c r="I465" s="24">
        <f t="shared" ca="1" si="15"/>
        <v>11</v>
      </c>
      <c r="J465" s="25"/>
      <c r="K465" s="26">
        <v>60070</v>
      </c>
      <c r="L465" s="27">
        <v>3</v>
      </c>
    </row>
    <row r="466" spans="1:12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14"/>
        <v>July</v>
      </c>
      <c r="I466" s="24">
        <f t="shared" ca="1" si="15"/>
        <v>23</v>
      </c>
      <c r="J466" s="25" t="s">
        <v>19</v>
      </c>
      <c r="K466" s="26">
        <v>24840</v>
      </c>
      <c r="L466" s="27">
        <v>1</v>
      </c>
    </row>
    <row r="467" spans="1:12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14"/>
        <v>April</v>
      </c>
      <c r="I467" s="24">
        <f t="shared" ca="1" si="15"/>
        <v>18</v>
      </c>
      <c r="J467" s="25" t="s">
        <v>15</v>
      </c>
      <c r="K467" s="26">
        <v>50570</v>
      </c>
      <c r="L467" s="27">
        <v>4</v>
      </c>
    </row>
    <row r="468" spans="1:12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14"/>
        <v>July</v>
      </c>
      <c r="I468" s="24">
        <f t="shared" ca="1" si="15"/>
        <v>16</v>
      </c>
      <c r="J468" s="25" t="s">
        <v>15</v>
      </c>
      <c r="K468" s="26">
        <v>78570</v>
      </c>
      <c r="L468" s="27">
        <v>1</v>
      </c>
    </row>
    <row r="469" spans="1:12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14"/>
        <v>October</v>
      </c>
      <c r="I469" s="24">
        <f t="shared" ca="1" si="15"/>
        <v>4</v>
      </c>
      <c r="J469" s="25" t="s">
        <v>15</v>
      </c>
      <c r="K469" s="26">
        <v>11810</v>
      </c>
      <c r="L469" s="27">
        <v>1</v>
      </c>
    </row>
    <row r="470" spans="1:12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14"/>
        <v>January</v>
      </c>
      <c r="I470" s="24">
        <f t="shared" ca="1" si="15"/>
        <v>20</v>
      </c>
      <c r="J470" s="25" t="s">
        <v>18</v>
      </c>
      <c r="K470" s="26">
        <v>18895</v>
      </c>
      <c r="L470" s="27">
        <v>4</v>
      </c>
    </row>
    <row r="471" spans="1:12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ref="H471:H534" si="16">CHOOSE(MONTH(G471),"January","February","March","April","May","June","July","August","September","October","November","December")</f>
        <v>March</v>
      </c>
      <c r="I471" s="24">
        <f t="shared" ref="I471:I534" ca="1" si="17">DATEDIF(G471,TODAY(),"Y")</f>
        <v>22</v>
      </c>
      <c r="J471" s="25"/>
      <c r="K471" s="26">
        <v>61134</v>
      </c>
      <c r="L471" s="27">
        <v>4</v>
      </c>
    </row>
    <row r="472" spans="1:12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16"/>
        <v>November</v>
      </c>
      <c r="I472" s="24">
        <f t="shared" ca="1" si="17"/>
        <v>20</v>
      </c>
      <c r="J472" s="25" t="s">
        <v>19</v>
      </c>
      <c r="K472" s="26">
        <v>73030</v>
      </c>
      <c r="L472" s="27">
        <v>5</v>
      </c>
    </row>
    <row r="473" spans="1:12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16"/>
        <v>May</v>
      </c>
      <c r="I473" s="24">
        <f t="shared" ca="1" si="17"/>
        <v>14</v>
      </c>
      <c r="J473" s="25"/>
      <c r="K473" s="26">
        <v>23560</v>
      </c>
      <c r="L473" s="27">
        <v>3</v>
      </c>
    </row>
    <row r="474" spans="1:12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16"/>
        <v>November</v>
      </c>
      <c r="I474" s="24">
        <f t="shared" ca="1" si="17"/>
        <v>3</v>
      </c>
      <c r="J474" s="25"/>
      <c r="K474" s="26">
        <v>74020</v>
      </c>
      <c r="L474" s="27">
        <v>2</v>
      </c>
    </row>
    <row r="475" spans="1:12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16"/>
        <v>February</v>
      </c>
      <c r="I475" s="24">
        <f t="shared" ca="1" si="17"/>
        <v>3</v>
      </c>
      <c r="J475" s="25"/>
      <c r="K475" s="26">
        <v>39550</v>
      </c>
      <c r="L475" s="27">
        <v>5</v>
      </c>
    </row>
    <row r="476" spans="1:12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16"/>
        <v>May</v>
      </c>
      <c r="I476" s="24">
        <f t="shared" ca="1" si="17"/>
        <v>14</v>
      </c>
      <c r="J476" s="25"/>
      <c r="K476" s="26">
        <v>33056</v>
      </c>
      <c r="L476" s="27">
        <v>5</v>
      </c>
    </row>
    <row r="477" spans="1:12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16"/>
        <v>September</v>
      </c>
      <c r="I477" s="24">
        <f t="shared" ca="1" si="17"/>
        <v>17</v>
      </c>
      <c r="J477" s="25" t="s">
        <v>19</v>
      </c>
      <c r="K477" s="26">
        <v>37750</v>
      </c>
      <c r="L477" s="27">
        <v>5</v>
      </c>
    </row>
    <row r="478" spans="1:12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16"/>
        <v>October</v>
      </c>
      <c r="I478" s="24">
        <f t="shared" ca="1" si="17"/>
        <v>13</v>
      </c>
      <c r="J478" s="25" t="s">
        <v>15</v>
      </c>
      <c r="K478" s="26">
        <v>63670</v>
      </c>
      <c r="L478" s="27">
        <v>5</v>
      </c>
    </row>
    <row r="479" spans="1:12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16"/>
        <v>February</v>
      </c>
      <c r="I479" s="24">
        <f t="shared" ca="1" si="17"/>
        <v>14</v>
      </c>
      <c r="J479" s="25" t="s">
        <v>19</v>
      </c>
      <c r="K479" s="26">
        <v>65910</v>
      </c>
      <c r="L479" s="27">
        <v>5</v>
      </c>
    </row>
    <row r="480" spans="1:12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16"/>
        <v>November</v>
      </c>
      <c r="I480" s="24">
        <f t="shared" ca="1" si="17"/>
        <v>5</v>
      </c>
      <c r="J480" s="25" t="s">
        <v>15</v>
      </c>
      <c r="K480" s="26">
        <v>79380</v>
      </c>
      <c r="L480" s="27">
        <v>5</v>
      </c>
    </row>
    <row r="481" spans="1:12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16"/>
        <v>April</v>
      </c>
      <c r="I481" s="24">
        <f t="shared" ca="1" si="17"/>
        <v>21</v>
      </c>
      <c r="J481" s="25" t="s">
        <v>19</v>
      </c>
      <c r="K481" s="26">
        <v>71670</v>
      </c>
      <c r="L481" s="27">
        <v>4</v>
      </c>
    </row>
    <row r="482" spans="1:12" x14ac:dyDescent="0.25">
      <c r="A482" s="20" t="s">
        <v>699</v>
      </c>
      <c r="B482" s="22" t="s">
        <v>939</v>
      </c>
      <c r="C482" s="20" t="s">
        <v>943</v>
      </c>
      <c r="D482" s="43">
        <v>526188716</v>
      </c>
      <c r="E482" s="47">
        <v>2527230063</v>
      </c>
      <c r="F482" s="20" t="s">
        <v>13</v>
      </c>
      <c r="G482" s="90">
        <v>36869</v>
      </c>
      <c r="H482" s="23" t="str">
        <f t="shared" si="16"/>
        <v>December</v>
      </c>
      <c r="I482" s="24">
        <f t="shared" ca="1" si="17"/>
        <v>15</v>
      </c>
      <c r="J482" s="25"/>
      <c r="K482" s="26">
        <v>64470</v>
      </c>
      <c r="L482" s="27">
        <v>3</v>
      </c>
    </row>
    <row r="483" spans="1:12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16"/>
        <v>August</v>
      </c>
      <c r="I483" s="24">
        <f t="shared" ca="1" si="17"/>
        <v>14</v>
      </c>
      <c r="J483" s="25" t="s">
        <v>19</v>
      </c>
      <c r="K483" s="26">
        <v>75060</v>
      </c>
      <c r="L483" s="27">
        <v>5</v>
      </c>
    </row>
    <row r="484" spans="1:12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16"/>
        <v>March</v>
      </c>
      <c r="I484" s="24">
        <f t="shared" ca="1" si="17"/>
        <v>17</v>
      </c>
      <c r="J484" s="25" t="s">
        <v>19</v>
      </c>
      <c r="K484" s="26">
        <v>43410</v>
      </c>
      <c r="L484" s="27">
        <v>1</v>
      </c>
    </row>
    <row r="485" spans="1:12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16"/>
        <v>December</v>
      </c>
      <c r="I485" s="24">
        <f t="shared" ca="1" si="17"/>
        <v>19</v>
      </c>
      <c r="J485" s="25"/>
      <c r="K485" s="26">
        <v>66710</v>
      </c>
      <c r="L485" s="27">
        <v>2</v>
      </c>
    </row>
    <row r="486" spans="1:12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16"/>
        <v>December</v>
      </c>
      <c r="I486" s="24">
        <f t="shared" ca="1" si="17"/>
        <v>10</v>
      </c>
      <c r="J486" s="25"/>
      <c r="K486" s="26">
        <v>78100</v>
      </c>
      <c r="L486" s="27">
        <v>3</v>
      </c>
    </row>
    <row r="487" spans="1:12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16"/>
        <v>October</v>
      </c>
      <c r="I487" s="24">
        <f t="shared" ca="1" si="17"/>
        <v>22</v>
      </c>
      <c r="J487" s="25" t="s">
        <v>15</v>
      </c>
      <c r="K487" s="26">
        <v>68470</v>
      </c>
      <c r="L487" s="27">
        <v>4</v>
      </c>
    </row>
    <row r="488" spans="1:12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16"/>
        <v>November</v>
      </c>
      <c r="I488" s="24">
        <f t="shared" ca="1" si="17"/>
        <v>19</v>
      </c>
      <c r="J488" s="25"/>
      <c r="K488" s="26">
        <v>26944</v>
      </c>
      <c r="L488" s="27">
        <v>4</v>
      </c>
    </row>
    <row r="489" spans="1:12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16"/>
        <v>September</v>
      </c>
      <c r="I489" s="24">
        <f t="shared" ca="1" si="17"/>
        <v>14</v>
      </c>
      <c r="J489" s="25"/>
      <c r="K489" s="26">
        <v>41840</v>
      </c>
      <c r="L489" s="27">
        <v>2</v>
      </c>
    </row>
    <row r="490" spans="1:12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16"/>
        <v>October</v>
      </c>
      <c r="I490" s="24">
        <f t="shared" ca="1" si="17"/>
        <v>14</v>
      </c>
      <c r="J490" s="25"/>
      <c r="K490" s="26">
        <v>57600</v>
      </c>
      <c r="L490" s="27">
        <v>3</v>
      </c>
    </row>
    <row r="491" spans="1:12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16"/>
        <v>September</v>
      </c>
      <c r="I491" s="24">
        <f t="shared" ca="1" si="17"/>
        <v>7</v>
      </c>
      <c r="J491" s="25" t="s">
        <v>21</v>
      </c>
      <c r="K491" s="26">
        <v>25690</v>
      </c>
      <c r="L491" s="27">
        <v>2</v>
      </c>
    </row>
    <row r="492" spans="1:12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16"/>
        <v>May</v>
      </c>
      <c r="I492" s="24">
        <f t="shared" ca="1" si="17"/>
        <v>13</v>
      </c>
      <c r="J492" s="25" t="s">
        <v>19</v>
      </c>
      <c r="K492" s="26">
        <v>47630</v>
      </c>
      <c r="L492" s="27">
        <v>3</v>
      </c>
    </row>
    <row r="493" spans="1:12" x14ac:dyDescent="0.25">
      <c r="A493" s="20" t="s">
        <v>396</v>
      </c>
      <c r="B493" s="22" t="s">
        <v>939</v>
      </c>
      <c r="C493" s="20" t="s">
        <v>943</v>
      </c>
      <c r="D493" s="43">
        <v>690374765</v>
      </c>
      <c r="E493" s="47">
        <v>2525786813</v>
      </c>
      <c r="F493" s="20" t="s">
        <v>14</v>
      </c>
      <c r="G493" s="90">
        <v>34523</v>
      </c>
      <c r="H493" s="23" t="str">
        <f t="shared" si="16"/>
        <v>July</v>
      </c>
      <c r="I493" s="24">
        <f t="shared" ca="1" si="17"/>
        <v>22</v>
      </c>
      <c r="J493" s="25" t="s">
        <v>21</v>
      </c>
      <c r="K493" s="26">
        <v>82500</v>
      </c>
      <c r="L493" s="27">
        <v>5</v>
      </c>
    </row>
    <row r="494" spans="1:12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16"/>
        <v>September</v>
      </c>
      <c r="I494" s="24">
        <f t="shared" ca="1" si="17"/>
        <v>22</v>
      </c>
      <c r="J494" s="25" t="s">
        <v>18</v>
      </c>
      <c r="K494" s="26">
        <v>46550</v>
      </c>
      <c r="L494" s="27">
        <v>4</v>
      </c>
    </row>
    <row r="495" spans="1:12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16"/>
        <v>October</v>
      </c>
      <c r="I495" s="24">
        <f t="shared" ca="1" si="17"/>
        <v>18</v>
      </c>
      <c r="J495" s="25" t="s">
        <v>15</v>
      </c>
      <c r="K495" s="26">
        <v>46285</v>
      </c>
      <c r="L495" s="27">
        <v>5</v>
      </c>
    </row>
    <row r="496" spans="1:12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16"/>
        <v>July</v>
      </c>
      <c r="I496" s="24">
        <f t="shared" ca="1" si="17"/>
        <v>17</v>
      </c>
      <c r="J496" s="25" t="s">
        <v>19</v>
      </c>
      <c r="K496" s="26">
        <v>49360</v>
      </c>
      <c r="L496" s="27">
        <v>2</v>
      </c>
    </row>
    <row r="497" spans="1:12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16"/>
        <v>January</v>
      </c>
      <c r="I497" s="24">
        <f t="shared" ca="1" si="17"/>
        <v>15</v>
      </c>
      <c r="J497" s="25" t="s">
        <v>15</v>
      </c>
      <c r="K497" s="26">
        <v>40340</v>
      </c>
      <c r="L497" s="27">
        <v>2</v>
      </c>
    </row>
    <row r="498" spans="1:12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16"/>
        <v>May</v>
      </c>
      <c r="I498" s="24">
        <f t="shared" ca="1" si="17"/>
        <v>20</v>
      </c>
      <c r="J498" s="25" t="s">
        <v>21</v>
      </c>
      <c r="K498" s="26">
        <v>48490</v>
      </c>
      <c r="L498" s="27">
        <v>2</v>
      </c>
    </row>
    <row r="499" spans="1:12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16"/>
        <v>June</v>
      </c>
      <c r="I499" s="24">
        <f t="shared" ca="1" si="17"/>
        <v>14</v>
      </c>
      <c r="J499" s="25" t="s">
        <v>21</v>
      </c>
      <c r="K499" s="26">
        <v>41615</v>
      </c>
      <c r="L499" s="27">
        <v>1</v>
      </c>
    </row>
    <row r="500" spans="1:12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16"/>
        <v>January</v>
      </c>
      <c r="I500" s="24">
        <f t="shared" ca="1" si="17"/>
        <v>3</v>
      </c>
      <c r="J500" s="25" t="s">
        <v>15</v>
      </c>
      <c r="K500" s="26">
        <v>16925</v>
      </c>
      <c r="L500" s="27">
        <v>1</v>
      </c>
    </row>
    <row r="501" spans="1:12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16"/>
        <v>January</v>
      </c>
      <c r="I501" s="24">
        <f t="shared" ca="1" si="17"/>
        <v>13</v>
      </c>
      <c r="J501" s="25"/>
      <c r="K501" s="26">
        <v>45420</v>
      </c>
      <c r="L501" s="27">
        <v>1</v>
      </c>
    </row>
    <row r="502" spans="1:12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16"/>
        <v>November</v>
      </c>
      <c r="I502" s="24">
        <f t="shared" ca="1" si="17"/>
        <v>21</v>
      </c>
      <c r="J502" s="25" t="s">
        <v>18</v>
      </c>
      <c r="K502" s="26">
        <v>31830</v>
      </c>
      <c r="L502" s="27">
        <v>3</v>
      </c>
    </row>
    <row r="503" spans="1:12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16"/>
        <v>October</v>
      </c>
      <c r="I503" s="24">
        <f t="shared" ca="1" si="17"/>
        <v>5</v>
      </c>
      <c r="J503" s="25" t="s">
        <v>15</v>
      </c>
      <c r="K503" s="26">
        <v>76440</v>
      </c>
      <c r="L503" s="27">
        <v>3</v>
      </c>
    </row>
    <row r="504" spans="1:12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16"/>
        <v>November</v>
      </c>
      <c r="I504" s="24">
        <f t="shared" ca="1" si="17"/>
        <v>13</v>
      </c>
      <c r="J504" s="25" t="s">
        <v>19</v>
      </c>
      <c r="K504" s="26">
        <v>69410</v>
      </c>
      <c r="L504" s="27">
        <v>4</v>
      </c>
    </row>
    <row r="505" spans="1:12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16"/>
        <v>September</v>
      </c>
      <c r="I505" s="24">
        <f t="shared" ca="1" si="17"/>
        <v>7</v>
      </c>
      <c r="J505" s="25"/>
      <c r="K505" s="26">
        <v>42540</v>
      </c>
      <c r="L505" s="27">
        <v>5</v>
      </c>
    </row>
    <row r="506" spans="1:12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16"/>
        <v>May</v>
      </c>
      <c r="I506" s="24">
        <f t="shared" ca="1" si="17"/>
        <v>20</v>
      </c>
      <c r="J506" s="25" t="s">
        <v>15</v>
      </c>
      <c r="K506" s="26">
        <v>73440</v>
      </c>
      <c r="L506" s="27">
        <v>1</v>
      </c>
    </row>
    <row r="507" spans="1:12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16"/>
        <v>February</v>
      </c>
      <c r="I507" s="24">
        <f t="shared" ca="1" si="17"/>
        <v>17</v>
      </c>
      <c r="J507" s="25" t="s">
        <v>18</v>
      </c>
      <c r="K507" s="26">
        <v>72700</v>
      </c>
      <c r="L507" s="27">
        <v>5</v>
      </c>
    </row>
    <row r="508" spans="1:12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16"/>
        <v>January</v>
      </c>
      <c r="I508" s="24">
        <f t="shared" ca="1" si="17"/>
        <v>22</v>
      </c>
      <c r="J508" s="25" t="s">
        <v>15</v>
      </c>
      <c r="K508" s="26">
        <v>67920</v>
      </c>
      <c r="L508" s="27">
        <v>4</v>
      </c>
    </row>
    <row r="509" spans="1:12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16"/>
        <v>February</v>
      </c>
      <c r="I509" s="24">
        <f t="shared" ca="1" si="17"/>
        <v>14</v>
      </c>
      <c r="J509" s="25" t="s">
        <v>19</v>
      </c>
      <c r="K509" s="26">
        <v>51410</v>
      </c>
      <c r="L509" s="27">
        <v>4</v>
      </c>
    </row>
    <row r="510" spans="1:12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16"/>
        <v>January</v>
      </c>
      <c r="I510" s="24">
        <f t="shared" ca="1" si="17"/>
        <v>19</v>
      </c>
      <c r="J510" s="25" t="s">
        <v>16</v>
      </c>
      <c r="K510" s="26">
        <v>34480</v>
      </c>
      <c r="L510" s="27">
        <v>3</v>
      </c>
    </row>
    <row r="511" spans="1:12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16"/>
        <v>September</v>
      </c>
      <c r="I511" s="24">
        <f t="shared" ca="1" si="17"/>
        <v>13</v>
      </c>
      <c r="J511" s="25" t="s">
        <v>16</v>
      </c>
      <c r="K511" s="26">
        <v>49930</v>
      </c>
      <c r="L511" s="27">
        <v>1</v>
      </c>
    </row>
    <row r="512" spans="1:12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16"/>
        <v>October</v>
      </c>
      <c r="I512" s="24">
        <f t="shared" ca="1" si="17"/>
        <v>23</v>
      </c>
      <c r="J512" s="25" t="s">
        <v>15</v>
      </c>
      <c r="K512" s="26">
        <v>24090</v>
      </c>
      <c r="L512" s="27">
        <v>4</v>
      </c>
    </row>
    <row r="513" spans="1:12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16"/>
        <v>June</v>
      </c>
      <c r="I513" s="24">
        <f t="shared" ca="1" si="17"/>
        <v>19</v>
      </c>
      <c r="J513" s="25" t="s">
        <v>18</v>
      </c>
      <c r="K513" s="26">
        <v>88820</v>
      </c>
      <c r="L513" s="27">
        <v>2</v>
      </c>
    </row>
    <row r="514" spans="1:12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si="16"/>
        <v>December</v>
      </c>
      <c r="I514" s="24">
        <f t="shared" ca="1" si="17"/>
        <v>21</v>
      </c>
      <c r="J514" s="25" t="s">
        <v>15</v>
      </c>
      <c r="K514" s="26">
        <v>71150</v>
      </c>
      <c r="L514" s="27">
        <v>2</v>
      </c>
    </row>
    <row r="515" spans="1:12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16"/>
        <v>July</v>
      </c>
      <c r="I515" s="24">
        <f t="shared" ca="1" si="17"/>
        <v>14</v>
      </c>
      <c r="J515" s="25" t="s">
        <v>19</v>
      </c>
      <c r="K515" s="26">
        <v>35460</v>
      </c>
      <c r="L515" s="27">
        <v>1</v>
      </c>
    </row>
    <row r="516" spans="1:12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16"/>
        <v>April</v>
      </c>
      <c r="I516" s="24">
        <f t="shared" ca="1" si="17"/>
        <v>16</v>
      </c>
      <c r="J516" s="25" t="s">
        <v>18</v>
      </c>
      <c r="K516" s="26">
        <v>70020</v>
      </c>
      <c r="L516" s="27">
        <v>3</v>
      </c>
    </row>
    <row r="517" spans="1:12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16"/>
        <v>September</v>
      </c>
      <c r="I517" s="24">
        <f t="shared" ca="1" si="17"/>
        <v>19</v>
      </c>
      <c r="J517" s="25" t="s">
        <v>19</v>
      </c>
      <c r="K517" s="26">
        <v>10700</v>
      </c>
      <c r="L517" s="27">
        <v>4</v>
      </c>
    </row>
    <row r="518" spans="1:12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16"/>
        <v>March</v>
      </c>
      <c r="I518" s="24">
        <f t="shared" ca="1" si="17"/>
        <v>16</v>
      </c>
      <c r="J518" s="25" t="s">
        <v>15</v>
      </c>
      <c r="K518" s="26">
        <v>60100</v>
      </c>
      <c r="L518" s="27">
        <v>1</v>
      </c>
    </row>
    <row r="519" spans="1:12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16"/>
        <v>September</v>
      </c>
      <c r="I519" s="24">
        <f t="shared" ca="1" si="17"/>
        <v>8</v>
      </c>
      <c r="J519" s="25" t="s">
        <v>18</v>
      </c>
      <c r="K519" s="26">
        <v>76584</v>
      </c>
      <c r="L519" s="27">
        <v>1</v>
      </c>
    </row>
    <row r="520" spans="1:12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16"/>
        <v>January</v>
      </c>
      <c r="I520" s="24">
        <f t="shared" ca="1" si="17"/>
        <v>15</v>
      </c>
      <c r="J520" s="25"/>
      <c r="K520" s="26">
        <v>45050</v>
      </c>
      <c r="L520" s="27">
        <v>1</v>
      </c>
    </row>
    <row r="521" spans="1:12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16"/>
        <v>July</v>
      </c>
      <c r="I521" s="24">
        <f t="shared" ca="1" si="17"/>
        <v>7</v>
      </c>
      <c r="J521" s="25" t="s">
        <v>19</v>
      </c>
      <c r="K521" s="26">
        <v>47705</v>
      </c>
      <c r="L521" s="27">
        <v>5</v>
      </c>
    </row>
    <row r="522" spans="1:12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16"/>
        <v>July</v>
      </c>
      <c r="I522" s="24">
        <f t="shared" ca="1" si="17"/>
        <v>19</v>
      </c>
      <c r="J522" s="25"/>
      <c r="K522" s="26">
        <v>64263</v>
      </c>
      <c r="L522" s="27">
        <v>3</v>
      </c>
    </row>
    <row r="523" spans="1:12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16"/>
        <v>December</v>
      </c>
      <c r="I523" s="24">
        <f t="shared" ca="1" si="17"/>
        <v>11</v>
      </c>
      <c r="J523" s="25" t="s">
        <v>21</v>
      </c>
      <c r="K523" s="26">
        <v>64130</v>
      </c>
      <c r="L523" s="27">
        <v>1</v>
      </c>
    </row>
    <row r="524" spans="1:12" x14ac:dyDescent="0.25">
      <c r="A524" s="20" t="s">
        <v>260</v>
      </c>
      <c r="B524" s="22" t="s">
        <v>941</v>
      </c>
      <c r="C524" s="20" t="s">
        <v>943</v>
      </c>
      <c r="D524" s="43">
        <v>685953695</v>
      </c>
      <c r="E524" s="47">
        <v>9196756847</v>
      </c>
      <c r="F524" s="20" t="s">
        <v>14</v>
      </c>
      <c r="G524" s="90">
        <v>34733</v>
      </c>
      <c r="H524" s="23" t="str">
        <f t="shared" si="16"/>
        <v>February</v>
      </c>
      <c r="I524" s="24">
        <f t="shared" ca="1" si="17"/>
        <v>21</v>
      </c>
      <c r="J524" s="25" t="s">
        <v>19</v>
      </c>
      <c r="K524" s="26">
        <v>82760</v>
      </c>
      <c r="L524" s="27">
        <v>4</v>
      </c>
    </row>
    <row r="525" spans="1:12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16"/>
        <v>January</v>
      </c>
      <c r="I525" s="24">
        <f t="shared" ca="1" si="17"/>
        <v>20</v>
      </c>
      <c r="J525" s="25"/>
      <c r="K525" s="26">
        <v>26484</v>
      </c>
      <c r="L525" s="27">
        <v>5</v>
      </c>
    </row>
    <row r="526" spans="1:12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16"/>
        <v>September</v>
      </c>
      <c r="I526" s="24">
        <f t="shared" ca="1" si="17"/>
        <v>21</v>
      </c>
      <c r="J526" s="25" t="s">
        <v>21</v>
      </c>
      <c r="K526" s="26">
        <v>27710</v>
      </c>
      <c r="L526" s="27">
        <v>3</v>
      </c>
    </row>
    <row r="527" spans="1:12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16"/>
        <v>March</v>
      </c>
      <c r="I527" s="24">
        <f t="shared" ca="1" si="17"/>
        <v>16</v>
      </c>
      <c r="J527" s="25" t="s">
        <v>18</v>
      </c>
      <c r="K527" s="26">
        <v>66430</v>
      </c>
      <c r="L527" s="27">
        <v>2</v>
      </c>
    </row>
    <row r="528" spans="1:12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16"/>
        <v>September</v>
      </c>
      <c r="I528" s="24">
        <f t="shared" ca="1" si="17"/>
        <v>8</v>
      </c>
      <c r="J528" s="25"/>
      <c r="K528" s="26">
        <v>85930</v>
      </c>
      <c r="L528" s="27">
        <v>2</v>
      </c>
    </row>
    <row r="529" spans="1:12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16"/>
        <v>June</v>
      </c>
      <c r="I529" s="24">
        <f t="shared" ca="1" si="17"/>
        <v>12</v>
      </c>
      <c r="J529" s="25" t="s">
        <v>16</v>
      </c>
      <c r="K529" s="26">
        <v>12545</v>
      </c>
      <c r="L529" s="27">
        <v>4</v>
      </c>
    </row>
    <row r="530" spans="1:12" x14ac:dyDescent="0.25">
      <c r="A530" s="20" t="s">
        <v>913</v>
      </c>
      <c r="B530" s="22" t="s">
        <v>7</v>
      </c>
      <c r="C530" s="20" t="s">
        <v>944</v>
      </c>
      <c r="D530" s="43">
        <v>360904659</v>
      </c>
      <c r="E530" s="47">
        <v>2523766803</v>
      </c>
      <c r="F530" s="20" t="s">
        <v>14</v>
      </c>
      <c r="G530" s="90">
        <v>34498</v>
      </c>
      <c r="H530" s="23" t="str">
        <f t="shared" si="16"/>
        <v>June</v>
      </c>
      <c r="I530" s="24">
        <f t="shared" ca="1" si="17"/>
        <v>22</v>
      </c>
      <c r="J530" s="25" t="s">
        <v>19</v>
      </c>
      <c r="K530" s="26">
        <v>44620</v>
      </c>
      <c r="L530" s="27">
        <v>5</v>
      </c>
    </row>
    <row r="531" spans="1:12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16"/>
        <v>April</v>
      </c>
      <c r="I531" s="24">
        <f t="shared" ca="1" si="17"/>
        <v>10</v>
      </c>
      <c r="J531" s="25"/>
      <c r="K531" s="26">
        <v>64220</v>
      </c>
      <c r="L531" s="27">
        <v>5</v>
      </c>
    </row>
    <row r="532" spans="1:12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16"/>
        <v>December</v>
      </c>
      <c r="I532" s="24">
        <f t="shared" ca="1" si="17"/>
        <v>20</v>
      </c>
      <c r="J532" s="25" t="s">
        <v>19</v>
      </c>
      <c r="K532" s="26">
        <v>81980</v>
      </c>
      <c r="L532" s="27">
        <v>2</v>
      </c>
    </row>
    <row r="533" spans="1:12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16"/>
        <v>January</v>
      </c>
      <c r="I533" s="24">
        <f t="shared" ca="1" si="17"/>
        <v>15</v>
      </c>
      <c r="J533" s="25" t="s">
        <v>16</v>
      </c>
      <c r="K533" s="26">
        <v>36890</v>
      </c>
      <c r="L533" s="27">
        <v>1</v>
      </c>
    </row>
    <row r="534" spans="1:12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16"/>
        <v>April</v>
      </c>
      <c r="I534" s="24">
        <f t="shared" ca="1" si="17"/>
        <v>15</v>
      </c>
      <c r="J534" s="25"/>
      <c r="K534" s="26">
        <v>76930</v>
      </c>
      <c r="L534" s="27">
        <v>1</v>
      </c>
    </row>
    <row r="535" spans="1:12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ref="H535:H598" si="18">CHOOSE(MONTH(G535),"January","February","March","April","May","June","July","August","September","October","November","December")</f>
        <v>October</v>
      </c>
      <c r="I535" s="24">
        <f t="shared" ref="I535:I598" ca="1" si="19">DATEDIF(G535,TODAY(),"Y")</f>
        <v>17</v>
      </c>
      <c r="J535" s="25"/>
      <c r="K535" s="26">
        <v>49530</v>
      </c>
      <c r="L535" s="27">
        <v>4</v>
      </c>
    </row>
    <row r="536" spans="1:12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18"/>
        <v>January</v>
      </c>
      <c r="I536" s="24">
        <f t="shared" ca="1" si="19"/>
        <v>15</v>
      </c>
      <c r="J536" s="25" t="s">
        <v>15</v>
      </c>
      <c r="K536" s="26">
        <v>75120</v>
      </c>
      <c r="L536" s="27">
        <v>5</v>
      </c>
    </row>
    <row r="537" spans="1:12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18"/>
        <v>March</v>
      </c>
      <c r="I537" s="24">
        <f t="shared" ca="1" si="19"/>
        <v>6</v>
      </c>
      <c r="J537" s="25"/>
      <c r="K537" s="26">
        <v>89640</v>
      </c>
      <c r="L537" s="27">
        <v>4</v>
      </c>
    </row>
    <row r="538" spans="1:12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18"/>
        <v>November</v>
      </c>
      <c r="I538" s="24">
        <f t="shared" ca="1" si="19"/>
        <v>7</v>
      </c>
      <c r="J538" s="25" t="s">
        <v>15</v>
      </c>
      <c r="K538" s="26">
        <v>73830</v>
      </c>
      <c r="L538" s="27">
        <v>2</v>
      </c>
    </row>
    <row r="539" spans="1:12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18"/>
        <v>October</v>
      </c>
      <c r="I539" s="24">
        <f t="shared" ca="1" si="19"/>
        <v>18</v>
      </c>
      <c r="J539" s="25" t="s">
        <v>16</v>
      </c>
      <c r="K539" s="26">
        <v>32835</v>
      </c>
      <c r="L539" s="27">
        <v>2</v>
      </c>
    </row>
    <row r="540" spans="1:12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18"/>
        <v>August</v>
      </c>
      <c r="I540" s="24">
        <f t="shared" ca="1" si="19"/>
        <v>19</v>
      </c>
      <c r="J540" s="25"/>
      <c r="K540" s="26">
        <v>45040</v>
      </c>
      <c r="L540" s="27">
        <v>5</v>
      </c>
    </row>
    <row r="541" spans="1:12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18"/>
        <v>November</v>
      </c>
      <c r="I541" s="24">
        <f t="shared" ca="1" si="19"/>
        <v>2</v>
      </c>
      <c r="J541" s="25" t="s">
        <v>16</v>
      </c>
      <c r="K541" s="26">
        <v>40260</v>
      </c>
      <c r="L541" s="27">
        <v>5</v>
      </c>
    </row>
    <row r="542" spans="1:12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18"/>
        <v>January</v>
      </c>
      <c r="I542" s="24">
        <f t="shared" ca="1" si="19"/>
        <v>14</v>
      </c>
      <c r="J542" s="25" t="s">
        <v>19</v>
      </c>
      <c r="K542" s="26">
        <v>11065</v>
      </c>
      <c r="L542" s="27">
        <v>1</v>
      </c>
    </row>
    <row r="543" spans="1:12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18"/>
        <v>February</v>
      </c>
      <c r="I543" s="24">
        <f t="shared" ca="1" si="19"/>
        <v>6</v>
      </c>
      <c r="J543" s="25" t="s">
        <v>18</v>
      </c>
      <c r="K543" s="26">
        <v>71030</v>
      </c>
      <c r="L543" s="27">
        <v>3</v>
      </c>
    </row>
    <row r="544" spans="1:12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18"/>
        <v>April</v>
      </c>
      <c r="I544" s="24">
        <f t="shared" ca="1" si="19"/>
        <v>15</v>
      </c>
      <c r="J544" s="25" t="s">
        <v>15</v>
      </c>
      <c r="K544" s="26">
        <v>47885</v>
      </c>
      <c r="L544" s="27">
        <v>1</v>
      </c>
    </row>
    <row r="545" spans="1:12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18"/>
        <v>November</v>
      </c>
      <c r="I545" s="24">
        <f t="shared" ca="1" si="19"/>
        <v>19</v>
      </c>
      <c r="J545" s="25"/>
      <c r="K545" s="26">
        <v>56650</v>
      </c>
      <c r="L545" s="27">
        <v>1</v>
      </c>
    </row>
    <row r="546" spans="1:12" x14ac:dyDescent="0.25">
      <c r="A546" s="20" t="s">
        <v>370</v>
      </c>
      <c r="B546" s="22" t="s">
        <v>941</v>
      </c>
      <c r="C546" s="20" t="s">
        <v>944</v>
      </c>
      <c r="D546" s="43">
        <v>852430023</v>
      </c>
      <c r="E546" s="47">
        <v>9195506190</v>
      </c>
      <c r="F546" s="20" t="s">
        <v>17</v>
      </c>
      <c r="G546" s="90">
        <v>34022</v>
      </c>
      <c r="H546" s="23" t="str">
        <f t="shared" si="18"/>
        <v>February</v>
      </c>
      <c r="I546" s="24">
        <f t="shared" ca="1" si="19"/>
        <v>23</v>
      </c>
      <c r="J546" s="25" t="s">
        <v>21</v>
      </c>
      <c r="K546" s="26">
        <v>24815</v>
      </c>
      <c r="L546" s="27">
        <v>1</v>
      </c>
    </row>
    <row r="547" spans="1:12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18"/>
        <v>June</v>
      </c>
      <c r="I547" s="24">
        <f t="shared" ca="1" si="19"/>
        <v>3</v>
      </c>
      <c r="J547" s="25" t="s">
        <v>19</v>
      </c>
      <c r="K547" s="26">
        <v>70730</v>
      </c>
      <c r="L547" s="27">
        <v>1</v>
      </c>
    </row>
    <row r="548" spans="1:12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18"/>
        <v>September</v>
      </c>
      <c r="I548" s="24">
        <f t="shared" ca="1" si="19"/>
        <v>17</v>
      </c>
      <c r="J548" s="25" t="s">
        <v>21</v>
      </c>
      <c r="K548" s="26">
        <v>26510</v>
      </c>
      <c r="L548" s="27">
        <v>1</v>
      </c>
    </row>
    <row r="549" spans="1:12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18"/>
        <v>November</v>
      </c>
      <c r="I549" s="24">
        <f t="shared" ca="1" si="19"/>
        <v>2</v>
      </c>
      <c r="J549" s="25"/>
      <c r="K549" s="26">
        <v>57110</v>
      </c>
      <c r="L549" s="27">
        <v>3</v>
      </c>
    </row>
    <row r="550" spans="1:12" x14ac:dyDescent="0.25">
      <c r="A550" s="20" t="s">
        <v>640</v>
      </c>
      <c r="B550" s="22" t="s">
        <v>941</v>
      </c>
      <c r="C550" s="20" t="s">
        <v>944</v>
      </c>
      <c r="D550" s="43">
        <v>198564686</v>
      </c>
      <c r="E550" s="48">
        <v>2523355100</v>
      </c>
      <c r="F550" s="20" t="s">
        <v>14</v>
      </c>
      <c r="G550" s="90">
        <v>34156</v>
      </c>
      <c r="H550" s="23" t="str">
        <f t="shared" si="18"/>
        <v>July</v>
      </c>
      <c r="I550" s="24">
        <f t="shared" ca="1" si="19"/>
        <v>23</v>
      </c>
      <c r="J550" s="25" t="s">
        <v>15</v>
      </c>
      <c r="K550" s="26">
        <v>71730</v>
      </c>
      <c r="L550" s="27">
        <v>1</v>
      </c>
    </row>
    <row r="551" spans="1:12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18"/>
        <v>May</v>
      </c>
      <c r="I551" s="24">
        <f t="shared" ca="1" si="19"/>
        <v>19</v>
      </c>
      <c r="J551" s="25"/>
      <c r="K551" s="26">
        <v>80690</v>
      </c>
      <c r="L551" s="27">
        <v>3</v>
      </c>
    </row>
    <row r="552" spans="1:12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18"/>
        <v>August</v>
      </c>
      <c r="I552" s="24">
        <f t="shared" ca="1" si="19"/>
        <v>15</v>
      </c>
      <c r="J552" s="25"/>
      <c r="K552" s="26">
        <v>31270</v>
      </c>
      <c r="L552" s="27">
        <v>5</v>
      </c>
    </row>
    <row r="553" spans="1:12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18"/>
        <v>August</v>
      </c>
      <c r="I553" s="24">
        <f t="shared" ca="1" si="19"/>
        <v>18</v>
      </c>
      <c r="J553" s="25"/>
      <c r="K553" s="26">
        <v>64390</v>
      </c>
      <c r="L553" s="27">
        <v>2</v>
      </c>
    </row>
    <row r="554" spans="1:12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18"/>
        <v>January</v>
      </c>
      <c r="I554" s="24">
        <f t="shared" ca="1" si="19"/>
        <v>6</v>
      </c>
      <c r="J554" s="25" t="s">
        <v>15</v>
      </c>
      <c r="K554" s="26">
        <v>24980</v>
      </c>
      <c r="L554" s="27">
        <v>3</v>
      </c>
    </row>
    <row r="555" spans="1:12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18"/>
        <v>March</v>
      </c>
      <c r="I555" s="24">
        <f t="shared" ca="1" si="19"/>
        <v>16</v>
      </c>
      <c r="J555" s="25" t="s">
        <v>18</v>
      </c>
      <c r="K555" s="26">
        <v>24340</v>
      </c>
      <c r="L555" s="27">
        <v>4</v>
      </c>
    </row>
    <row r="556" spans="1:12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18"/>
        <v>April</v>
      </c>
      <c r="I556" s="24">
        <f t="shared" ca="1" si="19"/>
        <v>17</v>
      </c>
      <c r="J556" s="25" t="s">
        <v>15</v>
      </c>
      <c r="K556" s="26">
        <v>27130</v>
      </c>
      <c r="L556" s="27">
        <v>5</v>
      </c>
    </row>
    <row r="557" spans="1:12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18"/>
        <v>November</v>
      </c>
      <c r="I557" s="24">
        <f t="shared" ca="1" si="19"/>
        <v>17</v>
      </c>
      <c r="J557" s="25" t="s">
        <v>15</v>
      </c>
      <c r="K557" s="26">
        <v>11025</v>
      </c>
      <c r="L557" s="27">
        <v>1</v>
      </c>
    </row>
    <row r="558" spans="1:12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18"/>
        <v>June</v>
      </c>
      <c r="I558" s="24">
        <f t="shared" ca="1" si="19"/>
        <v>9</v>
      </c>
      <c r="J558" s="25" t="s">
        <v>19</v>
      </c>
      <c r="K558" s="26">
        <v>81340</v>
      </c>
      <c r="L558" s="27">
        <v>2</v>
      </c>
    </row>
    <row r="559" spans="1:12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18"/>
        <v>January</v>
      </c>
      <c r="I559" s="24">
        <f t="shared" ca="1" si="19"/>
        <v>18</v>
      </c>
      <c r="J559" s="25" t="s">
        <v>15</v>
      </c>
      <c r="K559" s="26">
        <v>25830</v>
      </c>
      <c r="L559" s="27">
        <v>5</v>
      </c>
    </row>
    <row r="560" spans="1:12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18"/>
        <v>October</v>
      </c>
      <c r="I560" s="24">
        <f t="shared" ca="1" si="19"/>
        <v>4</v>
      </c>
      <c r="J560" s="25" t="s">
        <v>18</v>
      </c>
      <c r="K560" s="26">
        <v>38730</v>
      </c>
      <c r="L560" s="27">
        <v>1</v>
      </c>
    </row>
    <row r="561" spans="1:12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18"/>
        <v>January</v>
      </c>
      <c r="I561" s="24">
        <f t="shared" ca="1" si="19"/>
        <v>20</v>
      </c>
      <c r="J561" s="25" t="s">
        <v>21</v>
      </c>
      <c r="K561" s="26">
        <v>69420</v>
      </c>
      <c r="L561" s="27">
        <v>2</v>
      </c>
    </row>
    <row r="562" spans="1:12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18"/>
        <v>September</v>
      </c>
      <c r="I562" s="24">
        <f t="shared" ca="1" si="19"/>
        <v>4</v>
      </c>
      <c r="J562" s="25"/>
      <c r="K562" s="26">
        <v>45710</v>
      </c>
      <c r="L562" s="27">
        <v>3</v>
      </c>
    </row>
    <row r="563" spans="1:12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18"/>
        <v>August</v>
      </c>
      <c r="I563" s="24">
        <f t="shared" ca="1" si="19"/>
        <v>16</v>
      </c>
      <c r="J563" s="25" t="s">
        <v>16</v>
      </c>
      <c r="K563" s="26">
        <v>86830</v>
      </c>
      <c r="L563" s="27">
        <v>3</v>
      </c>
    </row>
    <row r="564" spans="1:12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18"/>
        <v>September</v>
      </c>
      <c r="I564" s="24">
        <f t="shared" ca="1" si="19"/>
        <v>15</v>
      </c>
      <c r="J564" s="25" t="s">
        <v>15</v>
      </c>
      <c r="K564" s="26">
        <v>58410</v>
      </c>
      <c r="L564" s="27">
        <v>5</v>
      </c>
    </row>
    <row r="565" spans="1:12" x14ac:dyDescent="0.25">
      <c r="A565" s="20" t="s">
        <v>959</v>
      </c>
      <c r="B565" s="22" t="s">
        <v>939</v>
      </c>
      <c r="C565" s="20" t="s">
        <v>944</v>
      </c>
      <c r="D565" s="43">
        <v>444159297</v>
      </c>
      <c r="E565" s="47">
        <v>2522456406</v>
      </c>
      <c r="F565" s="20" t="s">
        <v>14</v>
      </c>
      <c r="G565" s="90">
        <v>34446</v>
      </c>
      <c r="H565" s="23" t="str">
        <f t="shared" si="18"/>
        <v>April</v>
      </c>
      <c r="I565" s="24">
        <f t="shared" ca="1" si="19"/>
        <v>22</v>
      </c>
      <c r="J565" s="25" t="s">
        <v>15</v>
      </c>
      <c r="K565" s="26">
        <v>81530</v>
      </c>
      <c r="L565" s="27">
        <v>5</v>
      </c>
    </row>
    <row r="566" spans="1:12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18"/>
        <v>March</v>
      </c>
      <c r="I566" s="24">
        <f t="shared" ca="1" si="19"/>
        <v>21</v>
      </c>
      <c r="J566" s="25" t="s">
        <v>15</v>
      </c>
      <c r="K566" s="26">
        <v>64510</v>
      </c>
      <c r="L566" s="27">
        <v>3</v>
      </c>
    </row>
    <row r="567" spans="1:12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18"/>
        <v>December</v>
      </c>
      <c r="I567" s="24">
        <f t="shared" ca="1" si="19"/>
        <v>9</v>
      </c>
      <c r="J567" s="25" t="s">
        <v>15</v>
      </c>
      <c r="K567" s="26">
        <v>47340</v>
      </c>
      <c r="L567" s="27">
        <v>2</v>
      </c>
    </row>
    <row r="568" spans="1:12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18"/>
        <v>September</v>
      </c>
      <c r="I568" s="24">
        <f t="shared" ca="1" si="19"/>
        <v>9</v>
      </c>
      <c r="J568" s="25"/>
      <c r="K568" s="26">
        <v>32880</v>
      </c>
      <c r="L568" s="27">
        <v>3</v>
      </c>
    </row>
    <row r="569" spans="1:12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18"/>
        <v>October</v>
      </c>
      <c r="I569" s="24">
        <f t="shared" ca="1" si="19"/>
        <v>14</v>
      </c>
      <c r="J569" s="25" t="s">
        <v>19</v>
      </c>
      <c r="K569" s="26">
        <v>71380</v>
      </c>
      <c r="L569" s="27">
        <v>2</v>
      </c>
    </row>
    <row r="570" spans="1:12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18"/>
        <v>September</v>
      </c>
      <c r="I570" s="24">
        <f t="shared" ca="1" si="19"/>
        <v>7</v>
      </c>
      <c r="J570" s="25" t="s">
        <v>19</v>
      </c>
      <c r="K570" s="26">
        <v>43680</v>
      </c>
      <c r="L570" s="27">
        <v>5</v>
      </c>
    </row>
    <row r="571" spans="1:12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18"/>
        <v>March</v>
      </c>
      <c r="I571" s="24">
        <f t="shared" ca="1" si="19"/>
        <v>18</v>
      </c>
      <c r="J571" s="25"/>
      <c r="K571" s="26">
        <v>81930</v>
      </c>
      <c r="L571" s="27">
        <v>5</v>
      </c>
    </row>
    <row r="572" spans="1:12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18"/>
        <v>May</v>
      </c>
      <c r="I572" s="24">
        <f t="shared" ca="1" si="19"/>
        <v>5</v>
      </c>
      <c r="J572" s="25" t="s">
        <v>15</v>
      </c>
      <c r="K572" s="26">
        <v>39515</v>
      </c>
      <c r="L572" s="27">
        <v>5</v>
      </c>
    </row>
    <row r="573" spans="1:12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18"/>
        <v>January</v>
      </c>
      <c r="I573" s="24">
        <f t="shared" ca="1" si="19"/>
        <v>7</v>
      </c>
      <c r="J573" s="25"/>
      <c r="K573" s="26">
        <v>89310</v>
      </c>
      <c r="L573" s="27">
        <v>5</v>
      </c>
    </row>
    <row r="574" spans="1:12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18"/>
        <v>March</v>
      </c>
      <c r="I574" s="24">
        <f t="shared" ca="1" si="19"/>
        <v>18</v>
      </c>
      <c r="J574" s="25" t="s">
        <v>16</v>
      </c>
      <c r="K574" s="26">
        <v>23000</v>
      </c>
      <c r="L574" s="27">
        <v>4</v>
      </c>
    </row>
    <row r="575" spans="1:12" x14ac:dyDescent="0.25">
      <c r="A575" s="20" t="s">
        <v>509</v>
      </c>
      <c r="B575" s="22" t="s">
        <v>7</v>
      </c>
      <c r="C575" s="20" t="s">
        <v>944</v>
      </c>
      <c r="D575" s="43">
        <v>671360508</v>
      </c>
      <c r="E575" s="47">
        <v>2528385730</v>
      </c>
      <c r="F575" s="20" t="s">
        <v>17</v>
      </c>
      <c r="G575" s="90">
        <v>34070</v>
      </c>
      <c r="H575" s="23" t="str">
        <f t="shared" si="18"/>
        <v>April</v>
      </c>
      <c r="I575" s="24">
        <f t="shared" ca="1" si="19"/>
        <v>23</v>
      </c>
      <c r="J575" s="25" t="s">
        <v>18</v>
      </c>
      <c r="K575" s="26">
        <v>39620</v>
      </c>
      <c r="L575" s="27">
        <v>5</v>
      </c>
    </row>
    <row r="576" spans="1:12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18"/>
        <v>August</v>
      </c>
      <c r="I576" s="24">
        <f t="shared" ca="1" si="19"/>
        <v>3</v>
      </c>
      <c r="J576" s="25" t="s">
        <v>21</v>
      </c>
      <c r="K576" s="26">
        <v>68910</v>
      </c>
      <c r="L576" s="27">
        <v>5</v>
      </c>
    </row>
    <row r="577" spans="1:12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18"/>
        <v>October</v>
      </c>
      <c r="I577" s="24">
        <f t="shared" ca="1" si="19"/>
        <v>17</v>
      </c>
      <c r="J577" s="25" t="s">
        <v>21</v>
      </c>
      <c r="K577" s="26">
        <v>44920</v>
      </c>
      <c r="L577" s="27">
        <v>1</v>
      </c>
    </row>
    <row r="578" spans="1:12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si="18"/>
        <v>November</v>
      </c>
      <c r="I578" s="24">
        <f t="shared" ca="1" si="19"/>
        <v>21</v>
      </c>
      <c r="J578" s="25"/>
      <c r="K578" s="26">
        <v>22344</v>
      </c>
      <c r="L578" s="27">
        <v>4</v>
      </c>
    </row>
    <row r="579" spans="1:12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18"/>
        <v>March</v>
      </c>
      <c r="I579" s="24">
        <f t="shared" ca="1" si="19"/>
        <v>22</v>
      </c>
      <c r="J579" s="25" t="s">
        <v>18</v>
      </c>
      <c r="K579" s="26">
        <v>54500</v>
      </c>
      <c r="L579" s="27">
        <v>5</v>
      </c>
    </row>
    <row r="580" spans="1:12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18"/>
        <v>December</v>
      </c>
      <c r="I580" s="24">
        <f t="shared" ca="1" si="19"/>
        <v>22</v>
      </c>
      <c r="J580" s="25" t="s">
        <v>19</v>
      </c>
      <c r="K580" s="26">
        <v>32140</v>
      </c>
      <c r="L580" s="27">
        <v>2</v>
      </c>
    </row>
    <row r="581" spans="1:12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18"/>
        <v>December</v>
      </c>
      <c r="I581" s="24">
        <f t="shared" ca="1" si="19"/>
        <v>18</v>
      </c>
      <c r="J581" s="25" t="s">
        <v>18</v>
      </c>
      <c r="K581" s="26">
        <v>63070</v>
      </c>
      <c r="L581" s="27">
        <v>1</v>
      </c>
    </row>
    <row r="582" spans="1:12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18"/>
        <v>May</v>
      </c>
      <c r="I582" s="24">
        <f t="shared" ca="1" si="19"/>
        <v>17</v>
      </c>
      <c r="J582" s="25" t="s">
        <v>16</v>
      </c>
      <c r="K582" s="26">
        <v>67230</v>
      </c>
      <c r="L582" s="27">
        <v>4</v>
      </c>
    </row>
    <row r="583" spans="1:12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18"/>
        <v>May</v>
      </c>
      <c r="I583" s="24">
        <f t="shared" ca="1" si="19"/>
        <v>23</v>
      </c>
      <c r="J583" s="25"/>
      <c r="K583" s="26">
        <v>63610</v>
      </c>
      <c r="L583" s="27">
        <v>5</v>
      </c>
    </row>
    <row r="584" spans="1:12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18"/>
        <v>May</v>
      </c>
      <c r="I584" s="24">
        <f t="shared" ca="1" si="19"/>
        <v>22</v>
      </c>
      <c r="J584" s="25" t="s">
        <v>19</v>
      </c>
      <c r="K584" s="26">
        <v>63050</v>
      </c>
      <c r="L584" s="27">
        <v>3</v>
      </c>
    </row>
    <row r="585" spans="1:12" x14ac:dyDescent="0.25">
      <c r="A585" s="20" t="s">
        <v>570</v>
      </c>
      <c r="B585" s="22" t="s">
        <v>939</v>
      </c>
      <c r="C585" s="20" t="s">
        <v>944</v>
      </c>
      <c r="D585" s="43">
        <v>904790184</v>
      </c>
      <c r="E585" s="47">
        <v>9191876990</v>
      </c>
      <c r="F585" s="20" t="s">
        <v>14</v>
      </c>
      <c r="G585" s="90">
        <v>34370</v>
      </c>
      <c r="H585" s="23" t="str">
        <f t="shared" si="18"/>
        <v>February</v>
      </c>
      <c r="I585" s="24">
        <f t="shared" ca="1" si="19"/>
        <v>22</v>
      </c>
      <c r="J585" s="25" t="s">
        <v>19</v>
      </c>
      <c r="K585" s="26">
        <v>77720</v>
      </c>
      <c r="L585" s="27">
        <v>3</v>
      </c>
    </row>
    <row r="586" spans="1:12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18"/>
        <v>September</v>
      </c>
      <c r="I586" s="24">
        <f t="shared" ca="1" si="19"/>
        <v>4</v>
      </c>
      <c r="J586" s="25" t="s">
        <v>19</v>
      </c>
      <c r="K586" s="26">
        <v>48700</v>
      </c>
      <c r="L586" s="27">
        <v>3</v>
      </c>
    </row>
    <row r="587" spans="1:12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18"/>
        <v>June</v>
      </c>
      <c r="I587" s="24">
        <f t="shared" ca="1" si="19"/>
        <v>12</v>
      </c>
      <c r="J587" s="25"/>
      <c r="K587" s="26">
        <v>29540</v>
      </c>
      <c r="L587" s="27">
        <v>3</v>
      </c>
    </row>
    <row r="588" spans="1:12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18"/>
        <v>January</v>
      </c>
      <c r="I588" s="24">
        <f t="shared" ca="1" si="19"/>
        <v>23</v>
      </c>
      <c r="J588" s="25" t="s">
        <v>16</v>
      </c>
      <c r="K588" s="26">
        <v>32360</v>
      </c>
      <c r="L588" s="27">
        <v>4</v>
      </c>
    </row>
    <row r="589" spans="1:12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18"/>
        <v>December</v>
      </c>
      <c r="I589" s="24">
        <f t="shared" ca="1" si="19"/>
        <v>13</v>
      </c>
      <c r="J589" s="25" t="s">
        <v>19</v>
      </c>
      <c r="K589" s="26">
        <v>29005</v>
      </c>
      <c r="L589" s="27">
        <v>1</v>
      </c>
    </row>
    <row r="590" spans="1:12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18"/>
        <v>September</v>
      </c>
      <c r="I590" s="24">
        <f t="shared" ca="1" si="19"/>
        <v>14</v>
      </c>
      <c r="J590" s="25" t="s">
        <v>18</v>
      </c>
      <c r="K590" s="26">
        <v>71970</v>
      </c>
      <c r="L590" s="27">
        <v>4</v>
      </c>
    </row>
    <row r="591" spans="1:12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18"/>
        <v>August</v>
      </c>
      <c r="I591" s="24">
        <f t="shared" ca="1" si="19"/>
        <v>21</v>
      </c>
      <c r="J591" s="25" t="s">
        <v>15</v>
      </c>
      <c r="K591" s="26">
        <v>19935</v>
      </c>
      <c r="L591" s="27">
        <v>1</v>
      </c>
    </row>
    <row r="592" spans="1:12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18"/>
        <v>November</v>
      </c>
      <c r="I592" s="24">
        <f t="shared" ca="1" si="19"/>
        <v>21</v>
      </c>
      <c r="J592" s="25" t="s">
        <v>15</v>
      </c>
      <c r="K592" s="26">
        <v>48550</v>
      </c>
      <c r="L592" s="27">
        <v>5</v>
      </c>
    </row>
    <row r="593" spans="1:12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18"/>
        <v>March</v>
      </c>
      <c r="I593" s="24">
        <f t="shared" ca="1" si="19"/>
        <v>15</v>
      </c>
      <c r="J593" s="25"/>
      <c r="K593" s="26">
        <v>18500</v>
      </c>
      <c r="L593" s="27">
        <v>5</v>
      </c>
    </row>
    <row r="594" spans="1:12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18"/>
        <v>March</v>
      </c>
      <c r="I594" s="24">
        <f t="shared" ca="1" si="19"/>
        <v>5</v>
      </c>
      <c r="J594" s="25" t="s">
        <v>15</v>
      </c>
      <c r="K594" s="26">
        <v>69320</v>
      </c>
      <c r="L594" s="27">
        <v>3</v>
      </c>
    </row>
    <row r="595" spans="1:12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18"/>
        <v>March</v>
      </c>
      <c r="I595" s="24">
        <f t="shared" ca="1" si="19"/>
        <v>21</v>
      </c>
      <c r="J595" s="25" t="s">
        <v>16</v>
      </c>
      <c r="K595" s="26">
        <v>75370</v>
      </c>
      <c r="L595" s="27">
        <v>2</v>
      </c>
    </row>
    <row r="596" spans="1:12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18"/>
        <v>July</v>
      </c>
      <c r="I596" s="24">
        <f t="shared" ca="1" si="19"/>
        <v>13</v>
      </c>
      <c r="J596" s="25" t="s">
        <v>15</v>
      </c>
      <c r="K596" s="26">
        <v>17205</v>
      </c>
      <c r="L596" s="27">
        <v>5</v>
      </c>
    </row>
    <row r="597" spans="1:12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18"/>
        <v>December</v>
      </c>
      <c r="I597" s="24">
        <f t="shared" ca="1" si="19"/>
        <v>16</v>
      </c>
      <c r="J597" s="25" t="s">
        <v>15</v>
      </c>
      <c r="K597" s="26">
        <v>60280</v>
      </c>
      <c r="L597" s="27">
        <v>1</v>
      </c>
    </row>
    <row r="598" spans="1:12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18"/>
        <v>May</v>
      </c>
      <c r="I598" s="24">
        <f t="shared" ca="1" si="19"/>
        <v>6</v>
      </c>
      <c r="J598" s="25" t="s">
        <v>21</v>
      </c>
      <c r="K598" s="26">
        <v>71490</v>
      </c>
      <c r="L598" s="27">
        <v>5</v>
      </c>
    </row>
    <row r="599" spans="1:12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ref="H599:H662" si="20">CHOOSE(MONTH(G599),"January","February","March","April","May","June","July","August","September","October","November","December")</f>
        <v>August</v>
      </c>
      <c r="I599" s="24">
        <f t="shared" ref="I599:I662" ca="1" si="21">DATEDIF(G599,TODAY(),"Y")</f>
        <v>21</v>
      </c>
      <c r="J599" s="25" t="s">
        <v>15</v>
      </c>
      <c r="K599" s="26">
        <v>54270</v>
      </c>
      <c r="L599" s="27">
        <v>3</v>
      </c>
    </row>
    <row r="600" spans="1:12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20"/>
        <v>July</v>
      </c>
      <c r="I600" s="24">
        <f t="shared" ca="1" si="21"/>
        <v>17</v>
      </c>
      <c r="J600" s="25"/>
      <c r="K600" s="26">
        <v>42150</v>
      </c>
      <c r="L600" s="27">
        <v>5</v>
      </c>
    </row>
    <row r="601" spans="1:12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20"/>
        <v>January</v>
      </c>
      <c r="I601" s="24">
        <f t="shared" ca="1" si="21"/>
        <v>14</v>
      </c>
      <c r="J601" s="25"/>
      <c r="K601" s="26">
        <v>27380</v>
      </c>
      <c r="L601" s="27">
        <v>3</v>
      </c>
    </row>
    <row r="602" spans="1:12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20"/>
        <v>February</v>
      </c>
      <c r="I602" s="24">
        <f t="shared" ca="1" si="21"/>
        <v>15</v>
      </c>
      <c r="J602" s="25"/>
      <c r="K602" s="26">
        <v>16688</v>
      </c>
      <c r="L602" s="27">
        <v>3</v>
      </c>
    </row>
    <row r="603" spans="1:12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20"/>
        <v>September</v>
      </c>
      <c r="I603" s="24">
        <f t="shared" ca="1" si="21"/>
        <v>17</v>
      </c>
      <c r="J603" s="25" t="s">
        <v>18</v>
      </c>
      <c r="K603" s="26">
        <v>13690</v>
      </c>
      <c r="L603" s="27">
        <v>5</v>
      </c>
    </row>
    <row r="604" spans="1:12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20"/>
        <v>July</v>
      </c>
      <c r="I604" s="24">
        <f t="shared" ca="1" si="21"/>
        <v>17</v>
      </c>
      <c r="J604" s="25" t="s">
        <v>19</v>
      </c>
      <c r="K604" s="26">
        <v>22920</v>
      </c>
      <c r="L604" s="27">
        <v>3</v>
      </c>
    </row>
    <row r="605" spans="1:12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20"/>
        <v>July</v>
      </c>
      <c r="I605" s="24">
        <f t="shared" ca="1" si="21"/>
        <v>18</v>
      </c>
      <c r="J605" s="25" t="s">
        <v>16</v>
      </c>
      <c r="K605" s="26">
        <v>49260</v>
      </c>
      <c r="L605" s="27">
        <v>3</v>
      </c>
    </row>
    <row r="606" spans="1:12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20"/>
        <v>November</v>
      </c>
      <c r="I606" s="24">
        <f t="shared" ca="1" si="21"/>
        <v>17</v>
      </c>
      <c r="J606" s="25" t="s">
        <v>15</v>
      </c>
      <c r="K606" s="26">
        <v>47340</v>
      </c>
      <c r="L606" s="27">
        <v>2</v>
      </c>
    </row>
    <row r="607" spans="1:12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20"/>
        <v>December</v>
      </c>
      <c r="I607" s="24">
        <f t="shared" ca="1" si="21"/>
        <v>20</v>
      </c>
      <c r="J607" s="25"/>
      <c r="K607" s="26">
        <v>45770</v>
      </c>
      <c r="L607" s="27">
        <v>5</v>
      </c>
    </row>
    <row r="608" spans="1:12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20"/>
        <v>March</v>
      </c>
      <c r="I608" s="24">
        <f t="shared" ca="1" si="21"/>
        <v>15</v>
      </c>
      <c r="J608" s="25"/>
      <c r="K608" s="26">
        <v>59050</v>
      </c>
      <c r="L608" s="27">
        <v>4</v>
      </c>
    </row>
    <row r="609" spans="1:12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20"/>
        <v>September</v>
      </c>
      <c r="I609" s="24">
        <f t="shared" ca="1" si="21"/>
        <v>4</v>
      </c>
      <c r="J609" s="25"/>
      <c r="K609" s="26">
        <v>59350</v>
      </c>
      <c r="L609" s="27">
        <v>5</v>
      </c>
    </row>
    <row r="610" spans="1:12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20"/>
        <v>November</v>
      </c>
      <c r="I610" s="24">
        <f t="shared" ca="1" si="21"/>
        <v>4</v>
      </c>
      <c r="J610" s="25"/>
      <c r="K610" s="26">
        <v>27484</v>
      </c>
      <c r="L610" s="27">
        <v>4</v>
      </c>
    </row>
    <row r="611" spans="1:12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20"/>
        <v>February</v>
      </c>
      <c r="I611" s="24">
        <f t="shared" ca="1" si="21"/>
        <v>23</v>
      </c>
      <c r="J611" s="25" t="s">
        <v>15</v>
      </c>
      <c r="K611" s="26">
        <v>48080</v>
      </c>
      <c r="L611" s="27">
        <v>2</v>
      </c>
    </row>
    <row r="612" spans="1:12" x14ac:dyDescent="0.25">
      <c r="A612" s="20" t="s">
        <v>981</v>
      </c>
      <c r="B612" s="22" t="s">
        <v>941</v>
      </c>
      <c r="C612" s="20" t="s">
        <v>944</v>
      </c>
      <c r="D612" s="43">
        <v>219740602</v>
      </c>
      <c r="E612" s="47">
        <v>9197429525</v>
      </c>
      <c r="F612" s="20" t="s">
        <v>17</v>
      </c>
      <c r="G612" s="90">
        <v>34259</v>
      </c>
      <c r="H612" s="23" t="str">
        <f t="shared" si="20"/>
        <v>October</v>
      </c>
      <c r="I612" s="24">
        <f t="shared" ca="1" si="21"/>
        <v>23</v>
      </c>
      <c r="J612" s="25" t="s">
        <v>16</v>
      </c>
      <c r="K612" s="26">
        <v>16015</v>
      </c>
      <c r="L612" s="27">
        <v>3</v>
      </c>
    </row>
    <row r="613" spans="1:12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20"/>
        <v>November</v>
      </c>
      <c r="I613" s="24">
        <f t="shared" ca="1" si="21"/>
        <v>11</v>
      </c>
      <c r="J613" s="25" t="s">
        <v>15</v>
      </c>
      <c r="K613" s="26">
        <v>59140</v>
      </c>
      <c r="L613" s="27">
        <v>5</v>
      </c>
    </row>
    <row r="614" spans="1:12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20"/>
        <v>June</v>
      </c>
      <c r="I614" s="24">
        <f t="shared" ca="1" si="21"/>
        <v>23</v>
      </c>
      <c r="J614" s="25" t="s">
        <v>15</v>
      </c>
      <c r="K614" s="26">
        <v>53900</v>
      </c>
      <c r="L614" s="27">
        <v>5</v>
      </c>
    </row>
    <row r="615" spans="1:12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20"/>
        <v>April</v>
      </c>
      <c r="I615" s="24">
        <f t="shared" ca="1" si="21"/>
        <v>17</v>
      </c>
      <c r="J615" s="25"/>
      <c r="K615" s="26">
        <v>28260</v>
      </c>
      <c r="L615" s="27">
        <v>5</v>
      </c>
    </row>
    <row r="616" spans="1:12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20"/>
        <v>January</v>
      </c>
      <c r="I616" s="24">
        <f t="shared" ca="1" si="21"/>
        <v>16</v>
      </c>
      <c r="J616" s="25" t="s">
        <v>19</v>
      </c>
      <c r="K616" s="26">
        <v>34060</v>
      </c>
      <c r="L616" s="27">
        <v>2</v>
      </c>
    </row>
    <row r="617" spans="1:12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20"/>
        <v>October</v>
      </c>
      <c r="I617" s="24">
        <f t="shared" ca="1" si="21"/>
        <v>16</v>
      </c>
      <c r="J617" s="25" t="s">
        <v>19</v>
      </c>
      <c r="K617" s="26">
        <v>70280</v>
      </c>
      <c r="L617" s="27">
        <v>3</v>
      </c>
    </row>
    <row r="618" spans="1:12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20"/>
        <v>February</v>
      </c>
      <c r="I618" s="24">
        <f t="shared" ca="1" si="21"/>
        <v>10</v>
      </c>
      <c r="J618" s="25" t="s">
        <v>18</v>
      </c>
      <c r="K618" s="26">
        <v>54230</v>
      </c>
      <c r="L618" s="27">
        <v>5</v>
      </c>
    </row>
    <row r="619" spans="1:12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20"/>
        <v>October</v>
      </c>
      <c r="I619" s="24">
        <f t="shared" ca="1" si="21"/>
        <v>21</v>
      </c>
      <c r="J619" s="25" t="s">
        <v>19</v>
      </c>
      <c r="K619" s="26">
        <v>23330</v>
      </c>
      <c r="L619" s="27">
        <v>4</v>
      </c>
    </row>
    <row r="620" spans="1:12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20"/>
        <v>September</v>
      </c>
      <c r="I620" s="24">
        <f t="shared" ca="1" si="21"/>
        <v>4</v>
      </c>
      <c r="J620" s="25" t="s">
        <v>19</v>
      </c>
      <c r="K620" s="26">
        <v>35300</v>
      </c>
      <c r="L620" s="27">
        <v>5</v>
      </c>
    </row>
    <row r="621" spans="1:12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20"/>
        <v>February</v>
      </c>
      <c r="I621" s="24">
        <f t="shared" ca="1" si="21"/>
        <v>22</v>
      </c>
      <c r="J621" s="25" t="s">
        <v>18</v>
      </c>
      <c r="K621" s="26">
        <v>13800</v>
      </c>
      <c r="L621" s="27">
        <v>3</v>
      </c>
    </row>
    <row r="622" spans="1:12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20"/>
        <v>September</v>
      </c>
      <c r="I622" s="24">
        <f t="shared" ca="1" si="21"/>
        <v>7</v>
      </c>
      <c r="J622" s="25" t="s">
        <v>19</v>
      </c>
      <c r="K622" s="26">
        <v>47610</v>
      </c>
      <c r="L622" s="27">
        <v>4</v>
      </c>
    </row>
    <row r="623" spans="1:12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20"/>
        <v>September</v>
      </c>
      <c r="I623" s="24">
        <f t="shared" ca="1" si="21"/>
        <v>19</v>
      </c>
      <c r="J623" s="25" t="s">
        <v>15</v>
      </c>
      <c r="K623" s="26">
        <v>24300</v>
      </c>
      <c r="L623" s="27">
        <v>3</v>
      </c>
    </row>
    <row r="624" spans="1:12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20"/>
        <v>October</v>
      </c>
      <c r="I624" s="24">
        <f t="shared" ca="1" si="21"/>
        <v>4</v>
      </c>
      <c r="J624" s="25" t="s">
        <v>15</v>
      </c>
      <c r="K624" s="26">
        <v>23280</v>
      </c>
      <c r="L624" s="27">
        <v>1</v>
      </c>
    </row>
    <row r="625" spans="1:12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20"/>
        <v>October</v>
      </c>
      <c r="I625" s="24">
        <f t="shared" ca="1" si="21"/>
        <v>15</v>
      </c>
      <c r="J625" s="25"/>
      <c r="K625" s="26">
        <v>25130</v>
      </c>
      <c r="L625" s="27">
        <v>5</v>
      </c>
    </row>
    <row r="626" spans="1:12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20"/>
        <v>August</v>
      </c>
      <c r="I626" s="24">
        <f t="shared" ca="1" si="21"/>
        <v>16</v>
      </c>
      <c r="J626" s="25" t="s">
        <v>21</v>
      </c>
      <c r="K626" s="26">
        <v>39530</v>
      </c>
      <c r="L626" s="27">
        <v>5</v>
      </c>
    </row>
    <row r="627" spans="1:12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20"/>
        <v>September</v>
      </c>
      <c r="I627" s="24">
        <f t="shared" ca="1" si="21"/>
        <v>18</v>
      </c>
      <c r="J627" s="25" t="s">
        <v>19</v>
      </c>
      <c r="K627" s="26">
        <v>86260</v>
      </c>
      <c r="L627" s="27">
        <v>3</v>
      </c>
    </row>
    <row r="628" spans="1:12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20"/>
        <v>April</v>
      </c>
      <c r="I628" s="24">
        <f t="shared" ca="1" si="21"/>
        <v>21</v>
      </c>
      <c r="J628" s="25" t="s">
        <v>18</v>
      </c>
      <c r="K628" s="26">
        <v>87980</v>
      </c>
      <c r="L628" s="27">
        <v>1</v>
      </c>
    </row>
    <row r="629" spans="1:12" x14ac:dyDescent="0.25">
      <c r="A629" s="20" t="s">
        <v>543</v>
      </c>
      <c r="B629" s="22" t="s">
        <v>941</v>
      </c>
      <c r="C629" s="20" t="s">
        <v>944</v>
      </c>
      <c r="D629" s="43">
        <v>292693795</v>
      </c>
      <c r="E629" s="47">
        <v>9195990139</v>
      </c>
      <c r="F629" s="20" t="s">
        <v>14</v>
      </c>
      <c r="G629" s="90">
        <v>34190</v>
      </c>
      <c r="H629" s="23" t="str">
        <f t="shared" si="20"/>
        <v>August</v>
      </c>
      <c r="I629" s="24">
        <f t="shared" ca="1" si="21"/>
        <v>23</v>
      </c>
      <c r="J629" s="25" t="s">
        <v>15</v>
      </c>
      <c r="K629" s="26">
        <v>87950</v>
      </c>
      <c r="L629" s="27">
        <v>4</v>
      </c>
    </row>
    <row r="630" spans="1:12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20"/>
        <v>May</v>
      </c>
      <c r="I630" s="24">
        <f t="shared" ca="1" si="21"/>
        <v>10</v>
      </c>
      <c r="J630" s="25" t="s">
        <v>15</v>
      </c>
      <c r="K630" s="26">
        <v>85130</v>
      </c>
      <c r="L630" s="27">
        <v>5</v>
      </c>
    </row>
    <row r="631" spans="1:12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20"/>
        <v>January</v>
      </c>
      <c r="I631" s="24">
        <f t="shared" ca="1" si="21"/>
        <v>20</v>
      </c>
      <c r="J631" s="25" t="s">
        <v>19</v>
      </c>
      <c r="K631" s="26">
        <v>65250</v>
      </c>
      <c r="L631" s="27">
        <v>2</v>
      </c>
    </row>
    <row r="632" spans="1:12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20"/>
        <v>June</v>
      </c>
      <c r="I632" s="24">
        <f t="shared" ca="1" si="21"/>
        <v>12</v>
      </c>
      <c r="J632" s="25" t="s">
        <v>19</v>
      </c>
      <c r="K632" s="26">
        <v>25310</v>
      </c>
      <c r="L632" s="27">
        <v>4</v>
      </c>
    </row>
    <row r="633" spans="1:12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20"/>
        <v>March</v>
      </c>
      <c r="I633" s="24">
        <f t="shared" ca="1" si="21"/>
        <v>14</v>
      </c>
      <c r="J633" s="25" t="s">
        <v>15</v>
      </c>
      <c r="K633" s="26">
        <v>35820</v>
      </c>
      <c r="L633" s="27">
        <v>2</v>
      </c>
    </row>
    <row r="634" spans="1:12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20"/>
        <v>November</v>
      </c>
      <c r="I634" s="24">
        <f t="shared" ca="1" si="21"/>
        <v>19</v>
      </c>
      <c r="J634" s="25" t="s">
        <v>15</v>
      </c>
      <c r="K634" s="26">
        <v>31910</v>
      </c>
      <c r="L634" s="27">
        <v>5</v>
      </c>
    </row>
    <row r="635" spans="1:12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20"/>
        <v>January</v>
      </c>
      <c r="I635" s="24">
        <f t="shared" ca="1" si="21"/>
        <v>3</v>
      </c>
      <c r="J635" s="25" t="s">
        <v>15</v>
      </c>
      <c r="K635" s="26">
        <v>46680</v>
      </c>
      <c r="L635" s="27">
        <v>1</v>
      </c>
    </row>
    <row r="636" spans="1:12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20"/>
        <v>January</v>
      </c>
      <c r="I636" s="24">
        <f t="shared" ca="1" si="21"/>
        <v>20</v>
      </c>
      <c r="J636" s="25"/>
      <c r="K636" s="26">
        <v>64090</v>
      </c>
      <c r="L636" s="27">
        <v>2</v>
      </c>
    </row>
    <row r="637" spans="1:12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20"/>
        <v>April</v>
      </c>
      <c r="I637" s="24">
        <f t="shared" ca="1" si="21"/>
        <v>15</v>
      </c>
      <c r="J637" s="25"/>
      <c r="K637" s="26">
        <v>21668</v>
      </c>
      <c r="L637" s="27">
        <v>4</v>
      </c>
    </row>
    <row r="638" spans="1:12" x14ac:dyDescent="0.25">
      <c r="A638" s="20" t="s">
        <v>716</v>
      </c>
      <c r="B638" s="22" t="s">
        <v>983</v>
      </c>
      <c r="C638" s="20" t="s">
        <v>944</v>
      </c>
      <c r="D638" s="43">
        <v>834061135</v>
      </c>
      <c r="E638" s="47">
        <v>9198472270</v>
      </c>
      <c r="F638" s="20" t="s">
        <v>14</v>
      </c>
      <c r="G638" s="90">
        <v>34423</v>
      </c>
      <c r="H638" s="23" t="str">
        <f t="shared" si="20"/>
        <v>March</v>
      </c>
      <c r="I638" s="24">
        <f t="shared" ca="1" si="21"/>
        <v>22</v>
      </c>
      <c r="J638" s="25" t="s">
        <v>21</v>
      </c>
      <c r="K638" s="26">
        <v>44560</v>
      </c>
      <c r="L638" s="27">
        <v>2</v>
      </c>
    </row>
    <row r="639" spans="1:12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20"/>
        <v>May</v>
      </c>
      <c r="I639" s="24">
        <f t="shared" ca="1" si="21"/>
        <v>8</v>
      </c>
      <c r="J639" s="25" t="s">
        <v>15</v>
      </c>
      <c r="K639" s="26">
        <v>61060</v>
      </c>
      <c r="L639" s="27">
        <v>5</v>
      </c>
    </row>
    <row r="640" spans="1:12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20"/>
        <v>January</v>
      </c>
      <c r="I640" s="24">
        <f t="shared" ca="1" si="21"/>
        <v>15</v>
      </c>
      <c r="J640" s="25"/>
      <c r="K640" s="26">
        <v>72520</v>
      </c>
      <c r="L640" s="27">
        <v>3</v>
      </c>
    </row>
    <row r="641" spans="1:12" x14ac:dyDescent="0.25">
      <c r="A641" s="20" t="s">
        <v>560</v>
      </c>
      <c r="B641" s="22" t="s">
        <v>939</v>
      </c>
      <c r="C641" s="20" t="s">
        <v>944</v>
      </c>
      <c r="D641" s="43">
        <v>967826310</v>
      </c>
      <c r="E641" s="47">
        <v>9196100410</v>
      </c>
      <c r="F641" s="20" t="s">
        <v>14</v>
      </c>
      <c r="G641" s="90">
        <v>34230</v>
      </c>
      <c r="H641" s="23" t="str">
        <f t="shared" si="20"/>
        <v>September</v>
      </c>
      <c r="I641" s="24">
        <f t="shared" ca="1" si="21"/>
        <v>23</v>
      </c>
      <c r="J641" s="25" t="s">
        <v>16</v>
      </c>
      <c r="K641" s="26">
        <v>35320</v>
      </c>
      <c r="L641" s="27">
        <v>3</v>
      </c>
    </row>
    <row r="642" spans="1:12" x14ac:dyDescent="0.25">
      <c r="A642" s="20" t="s">
        <v>622</v>
      </c>
      <c r="B642" s="22" t="s">
        <v>939</v>
      </c>
      <c r="C642" s="20" t="s">
        <v>944</v>
      </c>
      <c r="D642" s="43">
        <v>763518183</v>
      </c>
      <c r="E642" s="47">
        <v>2522581491</v>
      </c>
      <c r="F642" s="20" t="s">
        <v>14</v>
      </c>
      <c r="G642" s="90">
        <v>34350</v>
      </c>
      <c r="H642" s="23" t="str">
        <f t="shared" si="20"/>
        <v>January</v>
      </c>
      <c r="I642" s="24">
        <f t="shared" ca="1" si="21"/>
        <v>22</v>
      </c>
      <c r="J642" s="25" t="s">
        <v>15</v>
      </c>
      <c r="K642" s="26">
        <v>69400</v>
      </c>
      <c r="L642" s="27">
        <v>5</v>
      </c>
    </row>
    <row r="643" spans="1:12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20"/>
        <v>July</v>
      </c>
      <c r="I643" s="24">
        <f t="shared" ca="1" si="21"/>
        <v>23</v>
      </c>
      <c r="J643" s="25" t="s">
        <v>15</v>
      </c>
      <c r="K643" s="26">
        <v>62740</v>
      </c>
      <c r="L643" s="27">
        <v>4</v>
      </c>
    </row>
    <row r="644" spans="1:12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20"/>
        <v>January</v>
      </c>
      <c r="I644" s="24">
        <f t="shared" ca="1" si="21"/>
        <v>17</v>
      </c>
      <c r="J644" s="25" t="s">
        <v>15</v>
      </c>
      <c r="K644" s="26">
        <v>63780</v>
      </c>
      <c r="L644" s="27">
        <v>5</v>
      </c>
    </row>
    <row r="645" spans="1:12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20"/>
        <v>July</v>
      </c>
      <c r="I645" s="24">
        <f t="shared" ca="1" si="21"/>
        <v>16</v>
      </c>
      <c r="J645" s="25" t="s">
        <v>15</v>
      </c>
      <c r="K645" s="26">
        <v>31205</v>
      </c>
      <c r="L645" s="27">
        <v>2</v>
      </c>
    </row>
    <row r="646" spans="1:12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20"/>
        <v>April</v>
      </c>
      <c r="I646" s="24">
        <f t="shared" ca="1" si="21"/>
        <v>4</v>
      </c>
      <c r="J646" s="25" t="s">
        <v>18</v>
      </c>
      <c r="K646" s="26">
        <v>51180</v>
      </c>
      <c r="L646" s="27">
        <v>3</v>
      </c>
    </row>
    <row r="647" spans="1:12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20"/>
        <v>August</v>
      </c>
      <c r="I647" s="24">
        <f t="shared" ca="1" si="21"/>
        <v>15</v>
      </c>
      <c r="J647" s="25"/>
      <c r="K647" s="26">
        <v>53310</v>
      </c>
      <c r="L647" s="27">
        <v>5</v>
      </c>
    </row>
    <row r="648" spans="1:12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20"/>
        <v>December</v>
      </c>
      <c r="I648" s="24">
        <f t="shared" ca="1" si="21"/>
        <v>14</v>
      </c>
      <c r="J648" s="25" t="s">
        <v>21</v>
      </c>
      <c r="K648" s="26">
        <v>37760</v>
      </c>
      <c r="L648" s="27">
        <v>2</v>
      </c>
    </row>
    <row r="649" spans="1:12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20"/>
        <v>January</v>
      </c>
      <c r="I649" s="24">
        <f t="shared" ca="1" si="21"/>
        <v>14</v>
      </c>
      <c r="J649" s="25" t="s">
        <v>19</v>
      </c>
      <c r="K649" s="26">
        <v>67020</v>
      </c>
      <c r="L649" s="27">
        <v>1</v>
      </c>
    </row>
    <row r="650" spans="1:12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20"/>
        <v>September</v>
      </c>
      <c r="I650" s="24">
        <f t="shared" ca="1" si="21"/>
        <v>19</v>
      </c>
      <c r="J650" s="25"/>
      <c r="K650" s="26">
        <v>26360</v>
      </c>
      <c r="L650" s="27">
        <v>4</v>
      </c>
    </row>
    <row r="651" spans="1:12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20"/>
        <v>January</v>
      </c>
      <c r="I651" s="24">
        <f t="shared" ca="1" si="21"/>
        <v>10</v>
      </c>
      <c r="J651" s="25"/>
      <c r="K651" s="26">
        <v>11044</v>
      </c>
      <c r="L651" s="27">
        <v>2</v>
      </c>
    </row>
    <row r="652" spans="1:12" x14ac:dyDescent="0.25">
      <c r="A652" s="20" t="s">
        <v>377</v>
      </c>
      <c r="B652" s="22" t="s">
        <v>941</v>
      </c>
      <c r="C652" s="20" t="s">
        <v>944</v>
      </c>
      <c r="D652" s="43">
        <v>174483231</v>
      </c>
      <c r="E652" s="47">
        <v>9196733291</v>
      </c>
      <c r="F652" s="20" t="s">
        <v>14</v>
      </c>
      <c r="G652" s="90">
        <v>34096</v>
      </c>
      <c r="H652" s="23" t="str">
        <f t="shared" si="20"/>
        <v>May</v>
      </c>
      <c r="I652" s="24">
        <f t="shared" ca="1" si="21"/>
        <v>23</v>
      </c>
      <c r="J652" s="25" t="s">
        <v>15</v>
      </c>
      <c r="K652" s="26">
        <v>40940</v>
      </c>
      <c r="L652" s="27">
        <v>3</v>
      </c>
    </row>
    <row r="653" spans="1:12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20"/>
        <v>October</v>
      </c>
      <c r="I653" s="24">
        <f t="shared" ca="1" si="21"/>
        <v>4</v>
      </c>
      <c r="J653" s="25"/>
      <c r="K653" s="26">
        <v>61890</v>
      </c>
      <c r="L653" s="27">
        <v>2</v>
      </c>
    </row>
    <row r="654" spans="1:12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20"/>
        <v>April</v>
      </c>
      <c r="I654" s="24">
        <f t="shared" ca="1" si="21"/>
        <v>15</v>
      </c>
      <c r="J654" s="25" t="s">
        <v>19</v>
      </c>
      <c r="K654" s="26">
        <v>67407</v>
      </c>
      <c r="L654" s="27">
        <v>5</v>
      </c>
    </row>
    <row r="655" spans="1:12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20"/>
        <v>November</v>
      </c>
      <c r="I655" s="24">
        <f t="shared" ca="1" si="21"/>
        <v>4</v>
      </c>
      <c r="J655" s="25"/>
      <c r="K655" s="26">
        <v>79460</v>
      </c>
      <c r="L655" s="27">
        <v>5</v>
      </c>
    </row>
    <row r="656" spans="1:12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20"/>
        <v>December</v>
      </c>
      <c r="I656" s="24">
        <f t="shared" ca="1" si="21"/>
        <v>13</v>
      </c>
      <c r="J656" s="25"/>
      <c r="K656" s="26">
        <v>50200</v>
      </c>
      <c r="L656" s="27">
        <v>4</v>
      </c>
    </row>
    <row r="657" spans="1:12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20"/>
        <v>May</v>
      </c>
      <c r="I657" s="24">
        <f t="shared" ca="1" si="21"/>
        <v>9</v>
      </c>
      <c r="J657" s="25"/>
      <c r="K657" s="26">
        <v>37980</v>
      </c>
      <c r="L657" s="27">
        <v>4</v>
      </c>
    </row>
    <row r="658" spans="1:12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20"/>
        <v>April</v>
      </c>
      <c r="I658" s="24">
        <f t="shared" ca="1" si="21"/>
        <v>17</v>
      </c>
      <c r="J658" s="25" t="s">
        <v>18</v>
      </c>
      <c r="K658" s="26">
        <v>63030</v>
      </c>
      <c r="L658" s="27">
        <v>1</v>
      </c>
    </row>
    <row r="659" spans="1:12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20"/>
        <v>April</v>
      </c>
      <c r="I659" s="24">
        <f t="shared" ca="1" si="21"/>
        <v>15</v>
      </c>
      <c r="J659" s="25" t="s">
        <v>18</v>
      </c>
      <c r="K659" s="26">
        <v>45750</v>
      </c>
      <c r="L659" s="27">
        <v>5</v>
      </c>
    </row>
    <row r="660" spans="1:12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20"/>
        <v>February</v>
      </c>
      <c r="I660" s="24">
        <f t="shared" ca="1" si="21"/>
        <v>14</v>
      </c>
      <c r="J660" s="25"/>
      <c r="K660" s="26">
        <v>36052</v>
      </c>
      <c r="L660" s="27">
        <v>5</v>
      </c>
    </row>
    <row r="661" spans="1:12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20"/>
        <v>August</v>
      </c>
      <c r="I661" s="24">
        <f t="shared" ca="1" si="21"/>
        <v>5</v>
      </c>
      <c r="J661" s="25" t="s">
        <v>21</v>
      </c>
      <c r="K661" s="26">
        <v>38575</v>
      </c>
      <c r="L661" s="27">
        <v>2</v>
      </c>
    </row>
    <row r="662" spans="1:12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20"/>
        <v>February</v>
      </c>
      <c r="I662" s="24">
        <f t="shared" ca="1" si="21"/>
        <v>10</v>
      </c>
      <c r="J662" s="25" t="s">
        <v>18</v>
      </c>
      <c r="K662" s="26">
        <v>76910</v>
      </c>
      <c r="L662" s="27">
        <v>2</v>
      </c>
    </row>
    <row r="663" spans="1:12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ref="H663:H724" si="22">CHOOSE(MONTH(G663),"January","February","March","April","May","June","July","August","September","October","November","December")</f>
        <v>September</v>
      </c>
      <c r="I663" s="24">
        <f t="shared" ref="I663:I724" ca="1" si="23">DATEDIF(G663,TODAY(),"Y")</f>
        <v>18</v>
      </c>
      <c r="J663" s="25" t="s">
        <v>19</v>
      </c>
      <c r="K663" s="26">
        <v>63080</v>
      </c>
      <c r="L663" s="27">
        <v>5</v>
      </c>
    </row>
    <row r="664" spans="1:12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22"/>
        <v>February</v>
      </c>
      <c r="I664" s="24">
        <f t="shared" ca="1" si="23"/>
        <v>20</v>
      </c>
      <c r="J664" s="25" t="s">
        <v>15</v>
      </c>
      <c r="K664" s="26">
        <v>72900</v>
      </c>
      <c r="L664" s="27">
        <v>3</v>
      </c>
    </row>
    <row r="665" spans="1:12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22"/>
        <v>July</v>
      </c>
      <c r="I665" s="24">
        <f t="shared" ca="1" si="23"/>
        <v>3</v>
      </c>
      <c r="J665" s="25" t="s">
        <v>19</v>
      </c>
      <c r="K665" s="26">
        <v>10520</v>
      </c>
      <c r="L665" s="27">
        <v>4</v>
      </c>
    </row>
    <row r="666" spans="1:12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22"/>
        <v>May</v>
      </c>
      <c r="I666" s="24">
        <f t="shared" ca="1" si="23"/>
        <v>21</v>
      </c>
      <c r="J666" s="25" t="s">
        <v>21</v>
      </c>
      <c r="K666" s="26">
        <v>32160</v>
      </c>
      <c r="L666" s="27">
        <v>3</v>
      </c>
    </row>
    <row r="667" spans="1:12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22"/>
        <v>June</v>
      </c>
      <c r="I667" s="24">
        <f t="shared" ca="1" si="23"/>
        <v>14</v>
      </c>
      <c r="J667" s="25" t="s">
        <v>19</v>
      </c>
      <c r="K667" s="26">
        <v>61860</v>
      </c>
      <c r="L667" s="27">
        <v>5</v>
      </c>
    </row>
    <row r="668" spans="1:12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22"/>
        <v>November</v>
      </c>
      <c r="I668" s="24">
        <f t="shared" ca="1" si="23"/>
        <v>16</v>
      </c>
      <c r="J668" s="25" t="s">
        <v>19</v>
      </c>
      <c r="K668" s="26">
        <v>37770</v>
      </c>
      <c r="L668" s="27">
        <v>5</v>
      </c>
    </row>
    <row r="669" spans="1:12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22"/>
        <v>July</v>
      </c>
      <c r="I669" s="24">
        <f t="shared" ca="1" si="23"/>
        <v>5</v>
      </c>
      <c r="J669" s="25"/>
      <c r="K669" s="26">
        <v>60040</v>
      </c>
      <c r="L669" s="27">
        <v>5</v>
      </c>
    </row>
    <row r="670" spans="1:12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22"/>
        <v>March</v>
      </c>
      <c r="I670" s="24">
        <f t="shared" ca="1" si="23"/>
        <v>19</v>
      </c>
      <c r="J670" s="25" t="s">
        <v>18</v>
      </c>
      <c r="K670" s="26">
        <v>15260</v>
      </c>
      <c r="L670" s="27">
        <v>2</v>
      </c>
    </row>
    <row r="671" spans="1:12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22"/>
        <v>March</v>
      </c>
      <c r="I671" s="24">
        <f t="shared" ca="1" si="23"/>
        <v>11</v>
      </c>
      <c r="J671" s="25" t="s">
        <v>19</v>
      </c>
      <c r="K671" s="26">
        <v>69080</v>
      </c>
      <c r="L671" s="27">
        <v>3</v>
      </c>
    </row>
    <row r="672" spans="1:12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22"/>
        <v>October</v>
      </c>
      <c r="I672" s="24">
        <f t="shared" ca="1" si="23"/>
        <v>22</v>
      </c>
      <c r="J672" s="25" t="s">
        <v>15</v>
      </c>
      <c r="K672" s="26">
        <v>46220</v>
      </c>
      <c r="L672" s="27">
        <v>3</v>
      </c>
    </row>
    <row r="673" spans="1:12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22"/>
        <v>May</v>
      </c>
      <c r="I673" s="24">
        <f t="shared" ca="1" si="23"/>
        <v>19</v>
      </c>
      <c r="J673" s="25"/>
      <c r="K673" s="26">
        <v>46670</v>
      </c>
      <c r="L673" s="27">
        <v>3</v>
      </c>
    </row>
    <row r="674" spans="1:12" x14ac:dyDescent="0.25">
      <c r="A674" s="20" t="s">
        <v>982</v>
      </c>
      <c r="B674" s="22" t="s">
        <v>941</v>
      </c>
      <c r="C674" s="20" t="s">
        <v>944</v>
      </c>
      <c r="D674" s="43">
        <v>285295419</v>
      </c>
      <c r="E674" s="47">
        <v>9197904981</v>
      </c>
      <c r="F674" s="20" t="s">
        <v>20</v>
      </c>
      <c r="G674" s="90">
        <v>34068</v>
      </c>
      <c r="H674" s="23" t="str">
        <f t="shared" si="22"/>
        <v>April</v>
      </c>
      <c r="I674" s="24">
        <f t="shared" ca="1" si="23"/>
        <v>23</v>
      </c>
      <c r="J674" s="25"/>
      <c r="K674" s="26">
        <v>33232</v>
      </c>
      <c r="L674" s="27">
        <v>4</v>
      </c>
    </row>
    <row r="675" spans="1:12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22"/>
        <v>December</v>
      </c>
      <c r="I675" s="24">
        <f t="shared" ca="1" si="23"/>
        <v>22</v>
      </c>
      <c r="J675" s="25"/>
      <c r="K675" s="26">
        <v>26020</v>
      </c>
      <c r="L675" s="27">
        <v>5</v>
      </c>
    </row>
    <row r="676" spans="1:12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22"/>
        <v>December</v>
      </c>
      <c r="I676" s="24">
        <f t="shared" ca="1" si="23"/>
        <v>9</v>
      </c>
      <c r="J676" s="25"/>
      <c r="K676" s="26">
        <v>33512</v>
      </c>
      <c r="L676" s="27">
        <v>4</v>
      </c>
    </row>
    <row r="677" spans="1:12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22"/>
        <v>July</v>
      </c>
      <c r="I677" s="24">
        <f t="shared" ca="1" si="23"/>
        <v>15</v>
      </c>
      <c r="J677" s="25" t="s">
        <v>15</v>
      </c>
      <c r="K677" s="26">
        <v>24550</v>
      </c>
      <c r="L677" s="27">
        <v>1</v>
      </c>
    </row>
    <row r="678" spans="1:12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22"/>
        <v>March</v>
      </c>
      <c r="I678" s="24">
        <f t="shared" ca="1" si="23"/>
        <v>12</v>
      </c>
      <c r="J678" s="25" t="s">
        <v>16</v>
      </c>
      <c r="K678" s="26">
        <v>15910</v>
      </c>
      <c r="L678" s="27">
        <v>3</v>
      </c>
    </row>
    <row r="679" spans="1:12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22"/>
        <v>April</v>
      </c>
      <c r="I679" s="24">
        <f t="shared" ca="1" si="23"/>
        <v>23</v>
      </c>
      <c r="J679" s="25" t="s">
        <v>19</v>
      </c>
      <c r="K679" s="26">
        <v>43110</v>
      </c>
      <c r="L679" s="27">
        <v>2</v>
      </c>
    </row>
    <row r="680" spans="1:12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22"/>
        <v>January</v>
      </c>
      <c r="I680" s="24">
        <f t="shared" ca="1" si="23"/>
        <v>12</v>
      </c>
      <c r="J680" s="25"/>
      <c r="K680" s="26">
        <v>46780</v>
      </c>
      <c r="L680" s="27">
        <v>2</v>
      </c>
    </row>
    <row r="681" spans="1:12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22"/>
        <v>September</v>
      </c>
      <c r="I681" s="24">
        <f t="shared" ca="1" si="23"/>
        <v>17</v>
      </c>
      <c r="J681" s="25" t="s">
        <v>15</v>
      </c>
      <c r="K681" s="26">
        <v>79730</v>
      </c>
      <c r="L681" s="27">
        <v>2</v>
      </c>
    </row>
    <row r="682" spans="1:12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22"/>
        <v>June</v>
      </c>
      <c r="I682" s="24">
        <f t="shared" ca="1" si="23"/>
        <v>22</v>
      </c>
      <c r="J682" s="25" t="s">
        <v>15</v>
      </c>
      <c r="K682" s="26">
        <v>43580</v>
      </c>
      <c r="L682" s="27">
        <v>5</v>
      </c>
    </row>
    <row r="683" spans="1:12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22"/>
        <v>February</v>
      </c>
      <c r="I683" s="24">
        <f t="shared" ca="1" si="23"/>
        <v>15</v>
      </c>
      <c r="J683" s="25" t="s">
        <v>18</v>
      </c>
      <c r="K683" s="26">
        <v>64470</v>
      </c>
      <c r="L683" s="27">
        <v>5</v>
      </c>
    </row>
    <row r="684" spans="1:12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22"/>
        <v>March</v>
      </c>
      <c r="I684" s="24">
        <f t="shared" ca="1" si="23"/>
        <v>12</v>
      </c>
      <c r="J684" s="25" t="s">
        <v>18</v>
      </c>
      <c r="K684" s="26">
        <v>31110</v>
      </c>
      <c r="L684" s="27">
        <v>1</v>
      </c>
    </row>
    <row r="685" spans="1:12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22"/>
        <v>July</v>
      </c>
      <c r="I685" s="24">
        <f t="shared" ca="1" si="23"/>
        <v>19</v>
      </c>
      <c r="J685" s="25" t="s">
        <v>15</v>
      </c>
      <c r="K685" s="26">
        <v>87030</v>
      </c>
      <c r="L685" s="27">
        <v>3</v>
      </c>
    </row>
    <row r="686" spans="1:12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22"/>
        <v>March</v>
      </c>
      <c r="I686" s="24">
        <f t="shared" ca="1" si="23"/>
        <v>14</v>
      </c>
      <c r="J686" s="25" t="s">
        <v>16</v>
      </c>
      <c r="K686" s="26">
        <v>47350</v>
      </c>
      <c r="L686" s="27">
        <v>1</v>
      </c>
    </row>
    <row r="687" spans="1:12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22"/>
        <v>January</v>
      </c>
      <c r="I687" s="24">
        <f t="shared" ca="1" si="23"/>
        <v>10</v>
      </c>
      <c r="J687" s="25" t="s">
        <v>19</v>
      </c>
      <c r="K687" s="26">
        <v>48010</v>
      </c>
      <c r="L687" s="27">
        <v>3</v>
      </c>
    </row>
    <row r="688" spans="1:12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22"/>
        <v>December</v>
      </c>
      <c r="I688" s="24">
        <f t="shared" ca="1" si="23"/>
        <v>8</v>
      </c>
      <c r="J688" s="25"/>
      <c r="K688" s="26">
        <v>39680</v>
      </c>
      <c r="L688" s="27">
        <v>1</v>
      </c>
    </row>
    <row r="689" spans="1:12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22"/>
        <v>May</v>
      </c>
      <c r="I689" s="24">
        <f t="shared" ca="1" si="23"/>
        <v>10</v>
      </c>
      <c r="J689" s="25" t="s">
        <v>19</v>
      </c>
      <c r="K689" s="26">
        <v>30920</v>
      </c>
      <c r="L689" s="27">
        <v>5</v>
      </c>
    </row>
    <row r="690" spans="1:12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22"/>
        <v>April</v>
      </c>
      <c r="I690" s="24">
        <f t="shared" ca="1" si="23"/>
        <v>3</v>
      </c>
      <c r="J690" s="25" t="s">
        <v>19</v>
      </c>
      <c r="K690" s="26">
        <v>42620</v>
      </c>
      <c r="L690" s="27">
        <v>3</v>
      </c>
    </row>
    <row r="691" spans="1:12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22"/>
        <v>December</v>
      </c>
      <c r="I691" s="24">
        <f t="shared" ca="1" si="23"/>
        <v>16</v>
      </c>
      <c r="J691" s="25" t="s">
        <v>19</v>
      </c>
      <c r="K691" s="26">
        <v>56870</v>
      </c>
      <c r="L691" s="27">
        <v>1</v>
      </c>
    </row>
    <row r="692" spans="1:12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22"/>
        <v>September</v>
      </c>
      <c r="I692" s="24">
        <f t="shared" ca="1" si="23"/>
        <v>12</v>
      </c>
      <c r="J692" s="25" t="s">
        <v>18</v>
      </c>
      <c r="K692" s="26">
        <v>85880</v>
      </c>
      <c r="L692" s="27">
        <v>3</v>
      </c>
    </row>
    <row r="693" spans="1:12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22"/>
        <v>December</v>
      </c>
      <c r="I693" s="24">
        <f t="shared" ca="1" si="23"/>
        <v>20</v>
      </c>
      <c r="J693" s="25" t="s">
        <v>16</v>
      </c>
      <c r="K693" s="26">
        <v>63440</v>
      </c>
      <c r="L693" s="27">
        <v>3</v>
      </c>
    </row>
    <row r="694" spans="1:12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22"/>
        <v>July</v>
      </c>
      <c r="I694" s="24">
        <f t="shared" ca="1" si="23"/>
        <v>8</v>
      </c>
      <c r="J694" s="25" t="s">
        <v>19</v>
      </c>
      <c r="K694" s="26">
        <v>10630</v>
      </c>
      <c r="L694" s="27">
        <v>3</v>
      </c>
    </row>
    <row r="695" spans="1:12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22"/>
        <v>May</v>
      </c>
      <c r="I695" s="24">
        <f t="shared" ca="1" si="23"/>
        <v>21</v>
      </c>
      <c r="J695" s="25" t="s">
        <v>19</v>
      </c>
      <c r="K695" s="26">
        <v>46340</v>
      </c>
      <c r="L695" s="27">
        <v>5</v>
      </c>
    </row>
    <row r="696" spans="1:12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22"/>
        <v>August</v>
      </c>
      <c r="I696" s="24">
        <f t="shared" ca="1" si="23"/>
        <v>17</v>
      </c>
      <c r="J696" s="25"/>
      <c r="K696" s="26">
        <v>22472</v>
      </c>
      <c r="L696" s="27">
        <v>1</v>
      </c>
    </row>
    <row r="697" spans="1:12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22"/>
        <v>August</v>
      </c>
      <c r="I697" s="24">
        <f t="shared" ca="1" si="23"/>
        <v>21</v>
      </c>
      <c r="J697" s="25"/>
      <c r="K697" s="26">
        <v>60760</v>
      </c>
      <c r="L697" s="27">
        <v>2</v>
      </c>
    </row>
    <row r="698" spans="1:12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22"/>
        <v>October</v>
      </c>
      <c r="I698" s="24">
        <f t="shared" ca="1" si="23"/>
        <v>18</v>
      </c>
      <c r="J698" s="25"/>
      <c r="K698" s="26">
        <v>50550</v>
      </c>
      <c r="L698" s="27">
        <v>2</v>
      </c>
    </row>
    <row r="699" spans="1:12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22"/>
        <v>April</v>
      </c>
      <c r="I699" s="24">
        <f t="shared" ca="1" si="23"/>
        <v>15</v>
      </c>
      <c r="J699" s="25" t="s">
        <v>19</v>
      </c>
      <c r="K699" s="26">
        <v>82400</v>
      </c>
      <c r="L699" s="27">
        <v>2</v>
      </c>
    </row>
    <row r="700" spans="1:12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22"/>
        <v>March</v>
      </c>
      <c r="I700" s="24">
        <f t="shared" ca="1" si="23"/>
        <v>12</v>
      </c>
      <c r="J700" s="25"/>
      <c r="K700" s="26">
        <v>25530</v>
      </c>
      <c r="L700" s="27">
        <v>3</v>
      </c>
    </row>
    <row r="701" spans="1:12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22"/>
        <v>May</v>
      </c>
      <c r="I701" s="24">
        <f t="shared" ca="1" si="23"/>
        <v>22</v>
      </c>
      <c r="J701" s="25" t="s">
        <v>18</v>
      </c>
      <c r="K701" s="26">
        <v>41350</v>
      </c>
      <c r="L701" s="27">
        <v>2</v>
      </c>
    </row>
    <row r="702" spans="1:12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22"/>
        <v>February</v>
      </c>
      <c r="I702" s="24">
        <f t="shared" ca="1" si="23"/>
        <v>13</v>
      </c>
      <c r="J702" s="25"/>
      <c r="K702" s="26">
        <v>74500</v>
      </c>
      <c r="L702" s="27">
        <v>4</v>
      </c>
    </row>
    <row r="703" spans="1:12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22"/>
        <v>July</v>
      </c>
      <c r="I703" s="24">
        <f t="shared" ca="1" si="23"/>
        <v>3</v>
      </c>
      <c r="J703" s="25" t="s">
        <v>15</v>
      </c>
      <c r="K703" s="26">
        <v>46390</v>
      </c>
      <c r="L703" s="27">
        <v>5</v>
      </c>
    </row>
    <row r="704" spans="1:12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22"/>
        <v>August</v>
      </c>
      <c r="I704" s="24">
        <f t="shared" ca="1" si="23"/>
        <v>16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22"/>
        <v>February</v>
      </c>
      <c r="I705" s="24">
        <f t="shared" ca="1" si="23"/>
        <v>3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si="22"/>
        <v>January</v>
      </c>
      <c r="I706" s="24">
        <f t="shared" ca="1" si="23"/>
        <v>18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22"/>
        <v>March</v>
      </c>
      <c r="I707" s="24">
        <f t="shared" ca="1" si="23"/>
        <v>6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22"/>
        <v>August</v>
      </c>
      <c r="I708" s="24">
        <f t="shared" ca="1" si="23"/>
        <v>23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22"/>
        <v>April</v>
      </c>
      <c r="I709" s="24">
        <f t="shared" ca="1" si="23"/>
        <v>3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22"/>
        <v>July</v>
      </c>
      <c r="I710" s="24">
        <f t="shared" ca="1" si="23"/>
        <v>18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22"/>
        <v>April</v>
      </c>
      <c r="I711" s="24">
        <f t="shared" ca="1" si="23"/>
        <v>14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22"/>
        <v>July</v>
      </c>
      <c r="I712" s="24">
        <f t="shared" ca="1" si="23"/>
        <v>19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22"/>
        <v>July</v>
      </c>
      <c r="I713" s="24">
        <f t="shared" ca="1" si="23"/>
        <v>15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22"/>
        <v>December</v>
      </c>
      <c r="I714" s="24">
        <f t="shared" ca="1" si="23"/>
        <v>20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22"/>
        <v>February</v>
      </c>
      <c r="I715" s="24">
        <f t="shared" ca="1" si="23"/>
        <v>22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22"/>
        <v>June</v>
      </c>
      <c r="I716" s="24">
        <f t="shared" ca="1" si="23"/>
        <v>22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22"/>
        <v>September</v>
      </c>
      <c r="I717" s="24">
        <f t="shared" ca="1" si="23"/>
        <v>13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22"/>
        <v>March</v>
      </c>
      <c r="I718" s="24">
        <f t="shared" ca="1" si="23"/>
        <v>14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22"/>
        <v>November</v>
      </c>
      <c r="I719" s="24">
        <f t="shared" ca="1" si="23"/>
        <v>4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22"/>
        <v>November</v>
      </c>
      <c r="I720" s="24">
        <f t="shared" ca="1" si="23"/>
        <v>9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22"/>
        <v>August</v>
      </c>
      <c r="I721" s="24">
        <f t="shared" ca="1" si="23"/>
        <v>23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22"/>
        <v>April</v>
      </c>
      <c r="I722" s="24">
        <f t="shared" ca="1" si="23"/>
        <v>21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22"/>
        <v>September</v>
      </c>
      <c r="I723" s="24">
        <f t="shared" ca="1" si="23"/>
        <v>20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22"/>
        <v>February</v>
      </c>
      <c r="I724" s="24">
        <f t="shared" ca="1" si="23"/>
        <v>23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ref="H725:H742" si="24">CHOOSE(MONTH(G725),"January","February","March","April","May","June","July","August","September","October","November","December")</f>
        <v>December</v>
      </c>
      <c r="I725" s="24">
        <f t="shared" ref="I725:I742" ca="1" si="25">DATEDIF(G725,TODAY(),"Y")</f>
        <v>3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24"/>
        <v>May</v>
      </c>
      <c r="I726" s="24">
        <f t="shared" ca="1" si="25"/>
        <v>19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24"/>
        <v>June</v>
      </c>
      <c r="I727" s="24">
        <f t="shared" ca="1" si="25"/>
        <v>5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24"/>
        <v>July</v>
      </c>
      <c r="I728" s="24">
        <f t="shared" ca="1" si="25"/>
        <v>16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24"/>
        <v>November</v>
      </c>
      <c r="I729" s="24">
        <f t="shared" ca="1" si="25"/>
        <v>2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24"/>
        <v>March</v>
      </c>
      <c r="I730" s="24">
        <f t="shared" ca="1" si="25"/>
        <v>11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24"/>
        <v>December</v>
      </c>
      <c r="I731" s="24">
        <f t="shared" ca="1" si="25"/>
        <v>15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24"/>
        <v>September</v>
      </c>
      <c r="I732" s="24">
        <f t="shared" ca="1" si="25"/>
        <v>5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24"/>
        <v>January</v>
      </c>
      <c r="I733" s="24">
        <f t="shared" ca="1" si="25"/>
        <v>23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24"/>
        <v>June</v>
      </c>
      <c r="I734" s="24">
        <f t="shared" ca="1" si="25"/>
        <v>6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24"/>
        <v>July</v>
      </c>
      <c r="I735" s="24">
        <f t="shared" ca="1" si="25"/>
        <v>15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24"/>
        <v>August</v>
      </c>
      <c r="I736" s="24">
        <f t="shared" ca="1" si="25"/>
        <v>15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24"/>
        <v>July</v>
      </c>
      <c r="I737" s="24">
        <f t="shared" ca="1" si="25"/>
        <v>3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24"/>
        <v>April</v>
      </c>
      <c r="I738" s="24">
        <f t="shared" ca="1" si="25"/>
        <v>14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24"/>
        <v>October</v>
      </c>
      <c r="I739" s="24">
        <f t="shared" ca="1" si="25"/>
        <v>14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24"/>
        <v>September</v>
      </c>
      <c r="I740" s="24">
        <f t="shared" ca="1" si="25"/>
        <v>5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24"/>
        <v>November</v>
      </c>
      <c r="I741" s="24">
        <f t="shared" ca="1" si="25"/>
        <v>14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24"/>
        <v>September</v>
      </c>
      <c r="I742" s="24">
        <f t="shared" ca="1" si="25"/>
        <v>18</v>
      </c>
      <c r="J742" s="25" t="s">
        <v>16</v>
      </c>
      <c r="K742" s="26">
        <v>29760</v>
      </c>
      <c r="L742" s="2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U910"/>
  <sheetViews>
    <sheetView tabSelected="1" zoomScale="160" zoomScaleNormal="160" zoomScaleSheetLayoutView="100" workbookViewId="0"/>
  </sheetViews>
  <sheetFormatPr defaultColWidth="19.85546875" defaultRowHeight="15" x14ac:dyDescent="0.25"/>
  <cols>
    <col min="1" max="1" width="17.42578125" style="20" customWidth="1"/>
    <col min="2" max="2" width="8.28515625" style="27" bestFit="1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1.5703125" style="29" customWidth="1"/>
    <col min="8" max="8" width="10.7109375" style="29" customWidth="1"/>
    <col min="9" max="9" width="5.85546875" style="35" bestFit="1" customWidth="1"/>
    <col min="10" max="10" width="8.42578125" style="20" bestFit="1" customWidth="1"/>
    <col min="11" max="11" width="9.42578125" style="28" customWidth="1"/>
    <col min="12" max="12" width="10" style="20" bestFit="1" customWidth="1"/>
    <col min="13" max="14" width="19.85546875" style="20"/>
    <col min="15" max="15" width="13.85546875" style="20" customWidth="1"/>
    <col min="16" max="16" width="16.5703125" style="20" customWidth="1"/>
    <col min="17" max="17" width="9.5703125" style="20" customWidth="1"/>
    <col min="18" max="18" width="17.28515625" style="20" customWidth="1"/>
    <col min="19" max="19" width="13" style="20" customWidth="1"/>
    <col min="20" max="20" width="9.5703125" style="20" customWidth="1"/>
    <col min="21" max="21" width="11.7109375" style="20" customWidth="1"/>
    <col min="22" max="16384" width="19.85546875" style="20"/>
  </cols>
  <sheetData>
    <row r="1" spans="1:21" x14ac:dyDescent="0.25">
      <c r="A1" s="14" t="s">
        <v>8</v>
      </c>
      <c r="B1" s="15" t="s">
        <v>2</v>
      </c>
      <c r="C1" s="16" t="s">
        <v>9</v>
      </c>
      <c r="D1" s="42" t="s">
        <v>1510</v>
      </c>
      <c r="E1" s="46" t="s">
        <v>6</v>
      </c>
      <c r="F1" s="16" t="s">
        <v>10</v>
      </c>
      <c r="G1" s="17" t="s">
        <v>11</v>
      </c>
      <c r="H1" s="17" t="s">
        <v>1251</v>
      </c>
      <c r="I1" s="18" t="s">
        <v>3</v>
      </c>
      <c r="J1" s="16" t="s">
        <v>12</v>
      </c>
      <c r="K1" s="19" t="s">
        <v>1507</v>
      </c>
      <c r="L1" s="15" t="s">
        <v>5</v>
      </c>
      <c r="O1" s="97" t="s">
        <v>1515</v>
      </c>
      <c r="P1" s="97" t="s">
        <v>1283</v>
      </c>
      <c r="Q1" s="97" t="s">
        <v>1282</v>
      </c>
      <c r="R1" s="97" t="s">
        <v>1281</v>
      </c>
      <c r="S1" s="98" t="s">
        <v>1280</v>
      </c>
      <c r="T1" s="99" t="s">
        <v>1279</v>
      </c>
      <c r="U1" s="99" t="s">
        <v>1516</v>
      </c>
    </row>
    <row r="2" spans="1:21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90">
        <v>36186</v>
      </c>
      <c r="H2" s="23" t="str">
        <f t="shared" ref="H2:H65" si="0">CHOOSE(MONTH(G2),"January","February","March","April","May","June","July","August","September","October","November","December")</f>
        <v>January</v>
      </c>
      <c r="I2" s="24">
        <f t="shared" ref="I2:I65" ca="1" si="1">DATEDIF(G2,TODAY(),"Y")</f>
        <v>17</v>
      </c>
      <c r="J2" s="25" t="s">
        <v>15</v>
      </c>
      <c r="K2" s="26">
        <v>58370</v>
      </c>
      <c r="L2" s="27">
        <v>5</v>
      </c>
      <c r="O2" s="20" t="s">
        <v>1517</v>
      </c>
      <c r="P2" s="55" t="s">
        <v>1263</v>
      </c>
      <c r="Q2" s="55" t="s">
        <v>1265</v>
      </c>
      <c r="R2" s="55" t="s">
        <v>1253</v>
      </c>
      <c r="S2" s="100">
        <v>40910</v>
      </c>
      <c r="T2" s="57">
        <v>2</v>
      </c>
      <c r="U2" s="58">
        <v>795</v>
      </c>
    </row>
    <row r="3" spans="1:21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90">
        <v>41331</v>
      </c>
      <c r="H3" s="23" t="str">
        <f t="shared" si="0"/>
        <v>February</v>
      </c>
      <c r="I3" s="24">
        <f t="shared" ca="1" si="1"/>
        <v>3</v>
      </c>
      <c r="J3" s="25" t="s">
        <v>18</v>
      </c>
      <c r="K3" s="26">
        <v>49355</v>
      </c>
      <c r="L3" s="27">
        <v>5</v>
      </c>
      <c r="O3" s="20" t="s">
        <v>1518</v>
      </c>
      <c r="P3" s="55" t="s">
        <v>1519</v>
      </c>
      <c r="Q3" s="55" t="s">
        <v>1254</v>
      </c>
      <c r="R3" s="55" t="s">
        <v>1273</v>
      </c>
      <c r="S3" s="100">
        <v>40910</v>
      </c>
      <c r="T3" s="57">
        <v>9</v>
      </c>
      <c r="U3" s="57">
        <v>4939</v>
      </c>
    </row>
    <row r="4" spans="1:21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90">
        <v>40638</v>
      </c>
      <c r="H4" s="23" t="str">
        <f t="shared" si="0"/>
        <v>April</v>
      </c>
      <c r="I4" s="24">
        <f t="shared" ca="1" si="1"/>
        <v>5</v>
      </c>
      <c r="J4" s="25" t="s">
        <v>15</v>
      </c>
      <c r="K4" s="26">
        <v>82370</v>
      </c>
      <c r="L4" s="27">
        <v>5</v>
      </c>
      <c r="O4" s="20" t="s">
        <v>1520</v>
      </c>
      <c r="P4" s="55" t="s">
        <v>1519</v>
      </c>
      <c r="Q4" s="55" t="s">
        <v>1261</v>
      </c>
      <c r="R4" s="55" t="s">
        <v>1264</v>
      </c>
      <c r="S4" s="100">
        <v>40910</v>
      </c>
      <c r="T4" s="57">
        <v>7</v>
      </c>
      <c r="U4" s="58">
        <v>2100</v>
      </c>
    </row>
    <row r="5" spans="1:21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90">
        <v>37183</v>
      </c>
      <c r="H5" s="23" t="str">
        <f t="shared" si="0"/>
        <v>October</v>
      </c>
      <c r="I5" s="24">
        <f t="shared" ca="1" si="1"/>
        <v>15</v>
      </c>
      <c r="J5" s="25" t="s">
        <v>19</v>
      </c>
      <c r="K5" s="26">
        <v>61330</v>
      </c>
      <c r="L5" s="27">
        <v>4</v>
      </c>
      <c r="O5" s="20" t="s">
        <v>1521</v>
      </c>
      <c r="P5" s="55" t="s">
        <v>1267</v>
      </c>
      <c r="Q5" s="55" t="s">
        <v>1265</v>
      </c>
      <c r="R5" s="55" t="s">
        <v>1264</v>
      </c>
      <c r="S5" s="100">
        <v>40912</v>
      </c>
      <c r="T5" s="57">
        <v>3</v>
      </c>
      <c r="U5" s="58">
        <v>1670</v>
      </c>
    </row>
    <row r="6" spans="1:21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90">
        <v>37850</v>
      </c>
      <c r="H6" s="23" t="str">
        <f t="shared" si="0"/>
        <v>August</v>
      </c>
      <c r="I6" s="24">
        <f t="shared" ca="1" si="1"/>
        <v>13</v>
      </c>
      <c r="J6" s="25" t="s">
        <v>15</v>
      </c>
      <c r="K6" s="26">
        <v>48990</v>
      </c>
      <c r="L6" s="27">
        <v>5</v>
      </c>
      <c r="O6" s="20" t="s">
        <v>1522</v>
      </c>
      <c r="P6" s="55" t="s">
        <v>1523</v>
      </c>
      <c r="Q6" s="55" t="s">
        <v>1254</v>
      </c>
      <c r="R6" s="55" t="s">
        <v>1273</v>
      </c>
      <c r="S6" s="100">
        <v>40912</v>
      </c>
      <c r="T6" s="57">
        <v>12</v>
      </c>
      <c r="U6" s="57">
        <v>4680</v>
      </c>
    </row>
    <row r="7" spans="1:21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90">
        <v>40774</v>
      </c>
      <c r="H7" s="23" t="str">
        <f t="shared" si="0"/>
        <v>August</v>
      </c>
      <c r="I7" s="24">
        <f t="shared" ca="1" si="1"/>
        <v>5</v>
      </c>
      <c r="J7" s="25" t="s">
        <v>15</v>
      </c>
      <c r="K7" s="26">
        <v>64320</v>
      </c>
      <c r="L7" s="27">
        <v>5</v>
      </c>
      <c r="O7" s="20" t="s">
        <v>1524</v>
      </c>
      <c r="P7" s="55" t="s">
        <v>1268</v>
      </c>
      <c r="Q7" s="55" t="s">
        <v>1254</v>
      </c>
      <c r="R7" s="55" t="s">
        <v>1264</v>
      </c>
      <c r="S7" s="100">
        <v>40914</v>
      </c>
      <c r="T7" s="57">
        <v>13</v>
      </c>
      <c r="U7" s="58">
        <v>5225</v>
      </c>
    </row>
    <row r="8" spans="1:21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90">
        <v>38363</v>
      </c>
      <c r="H8" s="23" t="str">
        <f t="shared" si="0"/>
        <v>January</v>
      </c>
      <c r="I8" s="24">
        <f t="shared" ca="1" si="1"/>
        <v>11</v>
      </c>
      <c r="J8" s="25"/>
      <c r="K8" s="26">
        <v>49090</v>
      </c>
      <c r="L8" s="27">
        <v>4</v>
      </c>
      <c r="O8" s="20" t="s">
        <v>1525</v>
      </c>
      <c r="P8" s="55" t="s">
        <v>1523</v>
      </c>
      <c r="Q8" s="55" t="s">
        <v>1254</v>
      </c>
      <c r="R8" s="55" t="s">
        <v>1253</v>
      </c>
      <c r="S8" s="100">
        <v>40915</v>
      </c>
      <c r="T8" s="57">
        <v>6</v>
      </c>
      <c r="U8" s="58">
        <v>3470</v>
      </c>
    </row>
    <row r="9" spans="1:21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90">
        <v>34297</v>
      </c>
      <c r="H9" s="23" t="str">
        <f t="shared" si="0"/>
        <v>November</v>
      </c>
      <c r="I9" s="24">
        <f t="shared" ca="1" si="1"/>
        <v>22</v>
      </c>
      <c r="J9" s="25"/>
      <c r="K9" s="26">
        <v>85510</v>
      </c>
      <c r="L9" s="27">
        <v>4</v>
      </c>
      <c r="O9" s="20" t="s">
        <v>1526</v>
      </c>
      <c r="P9" s="55" t="s">
        <v>1268</v>
      </c>
      <c r="Q9" s="55" t="s">
        <v>1261</v>
      </c>
      <c r="R9" s="55" t="s">
        <v>1253</v>
      </c>
      <c r="S9" s="100">
        <v>40915</v>
      </c>
      <c r="T9" s="57">
        <v>2</v>
      </c>
      <c r="U9" s="58">
        <v>1130</v>
      </c>
    </row>
    <row r="10" spans="1:21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90">
        <v>36164</v>
      </c>
      <c r="H10" s="23" t="str">
        <f t="shared" si="0"/>
        <v>January</v>
      </c>
      <c r="I10" s="24">
        <f t="shared" ca="1" si="1"/>
        <v>17</v>
      </c>
      <c r="J10" s="25" t="s">
        <v>15</v>
      </c>
      <c r="K10" s="26">
        <v>48800</v>
      </c>
      <c r="L10" s="27">
        <v>4</v>
      </c>
      <c r="O10" s="20" t="s">
        <v>1527</v>
      </c>
      <c r="P10" s="55" t="s">
        <v>1</v>
      </c>
      <c r="Q10" s="55" t="s">
        <v>1270</v>
      </c>
      <c r="R10" s="55" t="s">
        <v>1253</v>
      </c>
      <c r="S10" s="100">
        <v>40915</v>
      </c>
      <c r="T10" s="57">
        <v>10</v>
      </c>
      <c r="U10" s="58">
        <v>4250</v>
      </c>
    </row>
    <row r="11" spans="1:21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90">
        <v>37368</v>
      </c>
      <c r="H11" s="23" t="str">
        <f t="shared" si="0"/>
        <v>April</v>
      </c>
      <c r="I11" s="24">
        <f t="shared" ca="1" si="1"/>
        <v>14</v>
      </c>
      <c r="J11" s="25"/>
      <c r="K11" s="26">
        <v>32536</v>
      </c>
      <c r="L11" s="27">
        <v>2</v>
      </c>
      <c r="O11" s="20" t="s">
        <v>1528</v>
      </c>
      <c r="P11" s="55" t="s">
        <v>1267</v>
      </c>
      <c r="Q11" s="55" t="s">
        <v>1265</v>
      </c>
      <c r="R11" s="55" t="s">
        <v>1273</v>
      </c>
      <c r="S11" s="100">
        <v>40918</v>
      </c>
      <c r="T11" s="57">
        <v>13</v>
      </c>
      <c r="U11" s="57">
        <v>5159</v>
      </c>
    </row>
    <row r="12" spans="1:21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90">
        <v>34595</v>
      </c>
      <c r="H12" s="23" t="str">
        <f t="shared" si="0"/>
        <v>September</v>
      </c>
      <c r="I12" s="24">
        <f t="shared" ca="1" si="1"/>
        <v>22</v>
      </c>
      <c r="J12" s="25" t="s">
        <v>15</v>
      </c>
      <c r="K12" s="26">
        <v>65571</v>
      </c>
      <c r="L12" s="27">
        <v>3</v>
      </c>
      <c r="O12" s="20" t="s">
        <v>1529</v>
      </c>
      <c r="P12" s="55" t="s">
        <v>1519</v>
      </c>
      <c r="Q12" s="55" t="s">
        <v>1265</v>
      </c>
      <c r="R12" s="55" t="s">
        <v>1253</v>
      </c>
      <c r="S12" s="100">
        <v>40918</v>
      </c>
      <c r="T12" s="57">
        <v>10</v>
      </c>
      <c r="U12" s="58">
        <v>4260</v>
      </c>
    </row>
    <row r="13" spans="1:21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90">
        <v>37103</v>
      </c>
      <c r="H13" s="23" t="str">
        <f t="shared" si="0"/>
        <v>July</v>
      </c>
      <c r="I13" s="24">
        <f t="shared" ca="1" si="1"/>
        <v>15</v>
      </c>
      <c r="J13" s="25"/>
      <c r="K13" s="26">
        <v>58250</v>
      </c>
      <c r="L13" s="27">
        <v>2</v>
      </c>
      <c r="O13" s="20" t="s">
        <v>1530</v>
      </c>
      <c r="P13" s="55" t="s">
        <v>1263</v>
      </c>
      <c r="Q13" s="55" t="s">
        <v>1254</v>
      </c>
      <c r="R13" s="55" t="s">
        <v>1253</v>
      </c>
      <c r="S13" s="100">
        <v>40918</v>
      </c>
      <c r="T13" s="57">
        <v>4</v>
      </c>
      <c r="U13" s="58">
        <v>2155</v>
      </c>
    </row>
    <row r="14" spans="1:21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90">
        <v>40589</v>
      </c>
      <c r="H14" s="23" t="str">
        <f t="shared" si="0"/>
        <v>February</v>
      </c>
      <c r="I14" s="24">
        <f t="shared" ca="1" si="1"/>
        <v>5</v>
      </c>
      <c r="J14" s="25" t="s">
        <v>15</v>
      </c>
      <c r="K14" s="26">
        <v>22820</v>
      </c>
      <c r="L14" s="27">
        <v>5</v>
      </c>
      <c r="O14" s="20" t="s">
        <v>1531</v>
      </c>
      <c r="P14" s="55" t="s">
        <v>1276</v>
      </c>
      <c r="Q14" s="55" t="s">
        <v>1265</v>
      </c>
      <c r="R14" s="55" t="s">
        <v>1273</v>
      </c>
      <c r="S14" s="100">
        <v>40919</v>
      </c>
      <c r="T14" s="57">
        <v>7</v>
      </c>
      <c r="U14" s="57">
        <v>2345</v>
      </c>
    </row>
    <row r="15" spans="1:21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90">
        <v>35665</v>
      </c>
      <c r="H15" s="23" t="str">
        <f t="shared" si="0"/>
        <v>August</v>
      </c>
      <c r="I15" s="24">
        <f t="shared" ca="1" si="1"/>
        <v>19</v>
      </c>
      <c r="J15" s="25" t="s">
        <v>21</v>
      </c>
      <c r="K15" s="26">
        <v>15005</v>
      </c>
      <c r="L15" s="27">
        <v>4</v>
      </c>
      <c r="O15" s="20" t="s">
        <v>1532</v>
      </c>
      <c r="P15" s="55" t="s">
        <v>1533</v>
      </c>
      <c r="Q15" s="55" t="s">
        <v>1265</v>
      </c>
      <c r="R15" s="55" t="s">
        <v>1273</v>
      </c>
      <c r="S15" s="100">
        <v>40919</v>
      </c>
      <c r="T15" s="57">
        <v>11</v>
      </c>
      <c r="U15" s="57">
        <v>6032</v>
      </c>
    </row>
    <row r="16" spans="1:21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90">
        <v>36357</v>
      </c>
      <c r="H16" s="23" t="str">
        <f t="shared" si="0"/>
        <v>July</v>
      </c>
      <c r="I16" s="24">
        <f t="shared" ca="1" si="1"/>
        <v>17</v>
      </c>
      <c r="J16" s="25"/>
      <c r="K16" s="26">
        <v>54190</v>
      </c>
      <c r="L16" s="27">
        <v>4</v>
      </c>
      <c r="O16" s="20" t="s">
        <v>1534</v>
      </c>
      <c r="P16" s="55" t="s">
        <v>1519</v>
      </c>
      <c r="Q16" s="55" t="s">
        <v>1254</v>
      </c>
      <c r="R16" s="55" t="s">
        <v>1273</v>
      </c>
      <c r="S16" s="100">
        <v>40920</v>
      </c>
      <c r="T16" s="57">
        <v>6</v>
      </c>
      <c r="U16" s="57">
        <v>2910</v>
      </c>
    </row>
    <row r="17" spans="1:21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90">
        <v>36095</v>
      </c>
      <c r="H17" s="23" t="str">
        <f t="shared" si="0"/>
        <v>October</v>
      </c>
      <c r="I17" s="24">
        <f t="shared" ca="1" si="1"/>
        <v>18</v>
      </c>
      <c r="J17" s="25"/>
      <c r="K17" s="26">
        <v>24410</v>
      </c>
      <c r="L17" s="27">
        <v>3</v>
      </c>
      <c r="O17" s="20" t="s">
        <v>1535</v>
      </c>
      <c r="P17" s="55" t="s">
        <v>1</v>
      </c>
      <c r="Q17" s="55" t="s">
        <v>1261</v>
      </c>
      <c r="R17" s="55" t="s">
        <v>1264</v>
      </c>
      <c r="S17" s="100">
        <v>40920</v>
      </c>
      <c r="T17" s="57">
        <v>11</v>
      </c>
      <c r="U17" s="58">
        <v>4090</v>
      </c>
    </row>
    <row r="18" spans="1:21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90">
        <v>38009</v>
      </c>
      <c r="H18" s="23" t="str">
        <f t="shared" si="0"/>
        <v>January</v>
      </c>
      <c r="I18" s="24">
        <f t="shared" ca="1" si="1"/>
        <v>12</v>
      </c>
      <c r="J18" s="25"/>
      <c r="K18" s="26">
        <v>28270</v>
      </c>
      <c r="L18" s="27">
        <v>5</v>
      </c>
      <c r="O18" s="20" t="s">
        <v>1536</v>
      </c>
      <c r="P18" s="55" t="s">
        <v>1271</v>
      </c>
      <c r="Q18" s="55" t="s">
        <v>1270</v>
      </c>
      <c r="R18" s="55" t="s">
        <v>1273</v>
      </c>
      <c r="S18" s="100">
        <v>40921</v>
      </c>
      <c r="T18" s="57">
        <v>14</v>
      </c>
      <c r="U18" s="57">
        <v>8384</v>
      </c>
    </row>
    <row r="19" spans="1:21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90">
        <v>39137</v>
      </c>
      <c r="H19" s="23" t="str">
        <f t="shared" si="0"/>
        <v>February</v>
      </c>
      <c r="I19" s="24">
        <f t="shared" ca="1" si="1"/>
        <v>9</v>
      </c>
      <c r="J19" s="25" t="s">
        <v>19</v>
      </c>
      <c r="K19" s="26">
        <v>86200</v>
      </c>
      <c r="L19" s="27">
        <v>3</v>
      </c>
      <c r="O19" s="20" t="s">
        <v>1537</v>
      </c>
      <c r="P19" s="55" t="s">
        <v>1519</v>
      </c>
      <c r="Q19" s="55" t="s">
        <v>1261</v>
      </c>
      <c r="R19" s="55" t="s">
        <v>1253</v>
      </c>
      <c r="S19" s="100">
        <v>40921</v>
      </c>
      <c r="T19" s="57">
        <v>10</v>
      </c>
      <c r="U19" s="58">
        <v>3960</v>
      </c>
    </row>
    <row r="20" spans="1:21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90">
        <v>40298</v>
      </c>
      <c r="H20" s="23" t="str">
        <f t="shared" si="0"/>
        <v>April</v>
      </c>
      <c r="I20" s="24">
        <f t="shared" ca="1" si="1"/>
        <v>6</v>
      </c>
      <c r="J20" s="25" t="s">
        <v>15</v>
      </c>
      <c r="K20" s="26">
        <v>71120</v>
      </c>
      <c r="L20" s="27">
        <v>4</v>
      </c>
      <c r="O20" s="20" t="s">
        <v>1538</v>
      </c>
      <c r="P20" s="55" t="s">
        <v>1271</v>
      </c>
      <c r="Q20" s="55" t="s">
        <v>1261</v>
      </c>
      <c r="R20" s="55" t="s">
        <v>1264</v>
      </c>
      <c r="S20" s="100">
        <v>40926</v>
      </c>
      <c r="T20" s="57">
        <v>4</v>
      </c>
      <c r="U20" s="58">
        <v>1250</v>
      </c>
    </row>
    <row r="21" spans="1:21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90">
        <v>35311</v>
      </c>
      <c r="H21" s="23" t="str">
        <f t="shared" si="0"/>
        <v>September</v>
      </c>
      <c r="I21" s="24">
        <f t="shared" ca="1" si="1"/>
        <v>20</v>
      </c>
      <c r="J21" s="25" t="s">
        <v>21</v>
      </c>
      <c r="K21" s="26">
        <v>89780</v>
      </c>
      <c r="L21" s="27">
        <v>4</v>
      </c>
      <c r="O21" s="20" t="s">
        <v>1539</v>
      </c>
      <c r="P21" s="55" t="s">
        <v>1</v>
      </c>
      <c r="Q21" s="55" t="s">
        <v>1261</v>
      </c>
      <c r="R21" s="55" t="s">
        <v>1273</v>
      </c>
      <c r="S21" s="100">
        <v>40927</v>
      </c>
      <c r="T21" s="57">
        <v>20</v>
      </c>
      <c r="U21" s="57">
        <v>11560</v>
      </c>
    </row>
    <row r="22" spans="1:21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90">
        <v>36259</v>
      </c>
      <c r="H22" s="23" t="str">
        <f t="shared" si="0"/>
        <v>April</v>
      </c>
      <c r="I22" s="24">
        <f t="shared" ca="1" si="1"/>
        <v>17</v>
      </c>
      <c r="J22" s="25"/>
      <c r="K22" s="26">
        <v>52940</v>
      </c>
      <c r="L22" s="27">
        <v>4</v>
      </c>
      <c r="O22" s="20" t="s">
        <v>1540</v>
      </c>
      <c r="P22" s="55" t="s">
        <v>1268</v>
      </c>
      <c r="Q22" s="55" t="s">
        <v>1265</v>
      </c>
      <c r="R22" s="55" t="s">
        <v>1253</v>
      </c>
      <c r="S22" s="100">
        <v>40928</v>
      </c>
      <c r="T22" s="57">
        <v>8</v>
      </c>
      <c r="U22" s="58">
        <v>4050</v>
      </c>
    </row>
    <row r="23" spans="1:21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90">
        <v>37674</v>
      </c>
      <c r="H23" s="23" t="str">
        <f t="shared" si="0"/>
        <v>February</v>
      </c>
      <c r="I23" s="24">
        <f t="shared" ca="1" si="1"/>
        <v>13</v>
      </c>
      <c r="J23" s="25" t="s">
        <v>16</v>
      </c>
      <c r="K23" s="26">
        <v>74840</v>
      </c>
      <c r="L23" s="27">
        <v>4</v>
      </c>
      <c r="O23" s="20" t="s">
        <v>1541</v>
      </c>
      <c r="P23" s="55" t="s">
        <v>1523</v>
      </c>
      <c r="Q23" s="55" t="s">
        <v>1254</v>
      </c>
      <c r="R23" s="55" t="s">
        <v>1253</v>
      </c>
      <c r="S23" s="100">
        <v>40930</v>
      </c>
      <c r="T23" s="57">
        <v>11</v>
      </c>
      <c r="U23" s="58">
        <v>5005</v>
      </c>
    </row>
    <row r="24" spans="1:21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90">
        <v>35384</v>
      </c>
      <c r="H24" s="23" t="str">
        <f t="shared" si="0"/>
        <v>November</v>
      </c>
      <c r="I24" s="24">
        <f t="shared" ca="1" si="1"/>
        <v>19</v>
      </c>
      <c r="J24" s="25" t="s">
        <v>18</v>
      </c>
      <c r="K24" s="26">
        <v>74670</v>
      </c>
      <c r="L24" s="27">
        <v>5</v>
      </c>
      <c r="O24" s="20" t="s">
        <v>1542</v>
      </c>
      <c r="P24" s="55" t="s">
        <v>1267</v>
      </c>
      <c r="Q24" s="55" t="s">
        <v>1265</v>
      </c>
      <c r="R24" s="55" t="s">
        <v>1273</v>
      </c>
      <c r="S24" s="100">
        <v>40932</v>
      </c>
      <c r="T24" s="57">
        <v>7</v>
      </c>
      <c r="U24" s="57">
        <v>2975</v>
      </c>
    </row>
    <row r="25" spans="1:21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90">
        <v>34311</v>
      </c>
      <c r="H25" s="23" t="str">
        <f t="shared" si="0"/>
        <v>December</v>
      </c>
      <c r="I25" s="24">
        <f t="shared" ca="1" si="1"/>
        <v>22</v>
      </c>
      <c r="J25" s="25"/>
      <c r="K25" s="26">
        <v>34680</v>
      </c>
      <c r="L25" s="27">
        <v>5</v>
      </c>
      <c r="O25" s="20" t="s">
        <v>1543</v>
      </c>
      <c r="P25" s="55" t="s">
        <v>1267</v>
      </c>
      <c r="Q25" s="55" t="s">
        <v>1254</v>
      </c>
      <c r="R25" s="55" t="s">
        <v>1264</v>
      </c>
      <c r="S25" s="100">
        <v>40932</v>
      </c>
      <c r="T25" s="57">
        <v>13</v>
      </c>
      <c r="U25" s="58">
        <v>5550</v>
      </c>
    </row>
    <row r="26" spans="1:21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90">
        <v>41320</v>
      </c>
      <c r="H26" s="23" t="str">
        <f t="shared" si="0"/>
        <v>February</v>
      </c>
      <c r="I26" s="24">
        <f t="shared" ca="1" si="1"/>
        <v>3</v>
      </c>
      <c r="J26" s="25"/>
      <c r="K26" s="26">
        <v>57680</v>
      </c>
      <c r="L26" s="27">
        <v>4</v>
      </c>
      <c r="O26" s="20" t="s">
        <v>1544</v>
      </c>
      <c r="P26" s="55" t="s">
        <v>1276</v>
      </c>
      <c r="Q26" s="55" t="s">
        <v>1265</v>
      </c>
      <c r="R26" s="55" t="s">
        <v>1273</v>
      </c>
      <c r="S26" s="100">
        <v>40933</v>
      </c>
      <c r="T26" s="57">
        <v>8</v>
      </c>
      <c r="U26" s="57">
        <v>2600</v>
      </c>
    </row>
    <row r="27" spans="1:21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90">
        <v>36584</v>
      </c>
      <c r="H27" s="23" t="str">
        <f t="shared" si="0"/>
        <v>February</v>
      </c>
      <c r="I27" s="24">
        <f t="shared" ca="1" si="1"/>
        <v>16</v>
      </c>
      <c r="J27" s="25"/>
      <c r="K27" s="26">
        <v>20028</v>
      </c>
      <c r="L27" s="27">
        <v>4</v>
      </c>
      <c r="O27" s="20" t="s">
        <v>1545</v>
      </c>
      <c r="P27" s="55" t="s">
        <v>1263</v>
      </c>
      <c r="Q27" s="55" t="s">
        <v>1254</v>
      </c>
      <c r="R27" s="55" t="s">
        <v>1264</v>
      </c>
      <c r="S27" s="100">
        <v>40934</v>
      </c>
      <c r="T27" s="57">
        <v>10</v>
      </c>
      <c r="U27" s="58">
        <v>5050</v>
      </c>
    </row>
    <row r="28" spans="1:21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90">
        <v>36427</v>
      </c>
      <c r="H28" s="23" t="str">
        <f t="shared" si="0"/>
        <v>September</v>
      </c>
      <c r="I28" s="24">
        <f t="shared" ca="1" si="1"/>
        <v>17</v>
      </c>
      <c r="J28" s="25" t="s">
        <v>21</v>
      </c>
      <c r="K28" s="26">
        <v>48415</v>
      </c>
      <c r="L28" s="27">
        <v>4</v>
      </c>
      <c r="O28" s="20" t="s">
        <v>1546</v>
      </c>
      <c r="P28" s="55" t="s">
        <v>1271</v>
      </c>
      <c r="Q28" s="55" t="s">
        <v>1270</v>
      </c>
      <c r="R28" s="55" t="s">
        <v>1253</v>
      </c>
      <c r="S28" s="100">
        <v>40934</v>
      </c>
      <c r="T28" s="57">
        <v>7</v>
      </c>
      <c r="U28" s="58">
        <v>3425</v>
      </c>
    </row>
    <row r="29" spans="1:21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90">
        <v>39784</v>
      </c>
      <c r="H29" s="23" t="str">
        <f t="shared" si="0"/>
        <v>December</v>
      </c>
      <c r="I29" s="24">
        <f t="shared" ca="1" si="1"/>
        <v>7</v>
      </c>
      <c r="J29" s="25"/>
      <c r="K29" s="26">
        <v>59330</v>
      </c>
      <c r="L29" s="27">
        <v>4</v>
      </c>
      <c r="O29" s="20" t="s">
        <v>1547</v>
      </c>
      <c r="P29" s="55" t="s">
        <v>1275</v>
      </c>
      <c r="Q29" s="55" t="s">
        <v>1261</v>
      </c>
      <c r="R29" s="55" t="s">
        <v>1253</v>
      </c>
      <c r="S29" s="100">
        <v>40935</v>
      </c>
      <c r="T29" s="57">
        <v>8</v>
      </c>
      <c r="U29" s="58">
        <v>3240</v>
      </c>
    </row>
    <row r="30" spans="1:21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90">
        <v>37583</v>
      </c>
      <c r="H30" s="23" t="str">
        <f t="shared" si="0"/>
        <v>November</v>
      </c>
      <c r="I30" s="24">
        <f t="shared" ca="1" si="1"/>
        <v>13</v>
      </c>
      <c r="J30" s="25" t="s">
        <v>16</v>
      </c>
      <c r="K30" s="26">
        <v>48330</v>
      </c>
      <c r="L30" s="27">
        <v>1</v>
      </c>
      <c r="O30" s="20" t="s">
        <v>1548</v>
      </c>
      <c r="P30" s="55" t="s">
        <v>1549</v>
      </c>
      <c r="Q30" s="55" t="s">
        <v>1261</v>
      </c>
      <c r="R30" s="55" t="s">
        <v>1264</v>
      </c>
      <c r="S30" s="100">
        <v>40935</v>
      </c>
      <c r="T30" s="57">
        <v>4</v>
      </c>
      <c r="U30" s="58">
        <v>1805</v>
      </c>
    </row>
    <row r="31" spans="1:21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90">
        <v>34405</v>
      </c>
      <c r="H31" s="23" t="str">
        <f t="shared" si="0"/>
        <v>March</v>
      </c>
      <c r="I31" s="24">
        <f t="shared" ca="1" si="1"/>
        <v>22</v>
      </c>
      <c r="J31" s="25"/>
      <c r="K31" s="26">
        <v>62480</v>
      </c>
      <c r="L31" s="27">
        <v>5</v>
      </c>
      <c r="O31" s="20" t="s">
        <v>1550</v>
      </c>
      <c r="P31" s="55" t="s">
        <v>1</v>
      </c>
      <c r="Q31" s="55" t="s">
        <v>1265</v>
      </c>
      <c r="R31" s="55" t="s">
        <v>1260</v>
      </c>
      <c r="S31" s="100">
        <v>40936</v>
      </c>
      <c r="T31" s="57">
        <v>5</v>
      </c>
      <c r="U31" s="58">
        <v>2315</v>
      </c>
    </row>
    <row r="32" spans="1:21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90">
        <v>37372</v>
      </c>
      <c r="H32" s="23" t="str">
        <f t="shared" si="0"/>
        <v>April</v>
      </c>
      <c r="I32" s="24">
        <f t="shared" ca="1" si="1"/>
        <v>14</v>
      </c>
      <c r="J32" s="25" t="s">
        <v>19</v>
      </c>
      <c r="K32" s="26">
        <v>26185</v>
      </c>
      <c r="L32" s="27">
        <v>5</v>
      </c>
      <c r="O32" s="20" t="s">
        <v>1551</v>
      </c>
      <c r="P32" s="55" t="s">
        <v>1271</v>
      </c>
      <c r="Q32" s="55" t="s">
        <v>1270</v>
      </c>
      <c r="R32" s="55" t="s">
        <v>1253</v>
      </c>
      <c r="S32" s="100">
        <v>40936</v>
      </c>
      <c r="T32" s="57">
        <v>6</v>
      </c>
      <c r="U32" s="58">
        <v>3350</v>
      </c>
    </row>
    <row r="33" spans="1:21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90">
        <v>37179</v>
      </c>
      <c r="H33" s="23" t="str">
        <f t="shared" si="0"/>
        <v>October</v>
      </c>
      <c r="I33" s="24">
        <f t="shared" ca="1" si="1"/>
        <v>15</v>
      </c>
      <c r="J33" s="25" t="s">
        <v>19</v>
      </c>
      <c r="K33" s="26">
        <v>48190</v>
      </c>
      <c r="L33" s="27">
        <v>1</v>
      </c>
      <c r="O33" s="20" t="s">
        <v>1552</v>
      </c>
      <c r="P33" s="55" t="s">
        <v>1274</v>
      </c>
      <c r="Q33" s="55" t="s">
        <v>1270</v>
      </c>
      <c r="R33" s="55" t="s">
        <v>1253</v>
      </c>
      <c r="S33" s="100">
        <v>40936</v>
      </c>
      <c r="T33" s="57">
        <v>7</v>
      </c>
      <c r="U33" s="58">
        <v>2785</v>
      </c>
    </row>
    <row r="34" spans="1:21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90">
        <v>34527</v>
      </c>
      <c r="H34" s="23" t="str">
        <f t="shared" si="0"/>
        <v>July</v>
      </c>
      <c r="I34" s="24">
        <f t="shared" ca="1" si="1"/>
        <v>22</v>
      </c>
      <c r="J34" s="25" t="s">
        <v>15</v>
      </c>
      <c r="K34" s="26">
        <v>39110</v>
      </c>
      <c r="L34" s="27">
        <v>5</v>
      </c>
      <c r="O34" s="20" t="s">
        <v>1553</v>
      </c>
      <c r="P34" s="55" t="s">
        <v>1275</v>
      </c>
      <c r="Q34" s="55" t="s">
        <v>1265</v>
      </c>
      <c r="R34" s="55" t="s">
        <v>1253</v>
      </c>
      <c r="S34" s="100">
        <v>40937</v>
      </c>
      <c r="T34" s="57">
        <v>5</v>
      </c>
      <c r="U34" s="58">
        <v>2960</v>
      </c>
    </row>
    <row r="35" spans="1:21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90">
        <v>35458</v>
      </c>
      <c r="H35" s="23" t="str">
        <f t="shared" si="0"/>
        <v>January</v>
      </c>
      <c r="I35" s="24">
        <f t="shared" ca="1" si="1"/>
        <v>19</v>
      </c>
      <c r="J35" s="25" t="s">
        <v>16</v>
      </c>
      <c r="K35" s="26">
        <v>38920</v>
      </c>
      <c r="L35" s="27">
        <v>4</v>
      </c>
      <c r="O35" s="20" t="s">
        <v>1554</v>
      </c>
      <c r="P35" s="55" t="s">
        <v>1267</v>
      </c>
      <c r="Q35" s="55" t="s">
        <v>1270</v>
      </c>
      <c r="R35" s="55" t="s">
        <v>1253</v>
      </c>
      <c r="S35" s="100">
        <v>40940</v>
      </c>
      <c r="T35" s="57">
        <v>10</v>
      </c>
      <c r="U35" s="58">
        <v>4920</v>
      </c>
    </row>
    <row r="36" spans="1:21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90">
        <v>39948</v>
      </c>
      <c r="H36" s="23" t="str">
        <f t="shared" si="0"/>
        <v>May</v>
      </c>
      <c r="I36" s="24">
        <f t="shared" ca="1" si="1"/>
        <v>7</v>
      </c>
      <c r="J36" s="25" t="s">
        <v>16</v>
      </c>
      <c r="K36" s="26">
        <v>71400</v>
      </c>
      <c r="L36" s="27">
        <v>4</v>
      </c>
      <c r="O36" s="20" t="s">
        <v>1555</v>
      </c>
      <c r="P36" s="55" t="s">
        <v>1533</v>
      </c>
      <c r="Q36" s="55" t="s">
        <v>1270</v>
      </c>
      <c r="R36" s="55" t="s">
        <v>1273</v>
      </c>
      <c r="S36" s="100">
        <v>40941</v>
      </c>
      <c r="T36" s="57">
        <v>15</v>
      </c>
      <c r="U36" s="57">
        <v>8670</v>
      </c>
    </row>
    <row r="37" spans="1:21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90">
        <v>36848</v>
      </c>
      <c r="H37" s="23" t="str">
        <f t="shared" si="0"/>
        <v>November</v>
      </c>
      <c r="I37" s="24">
        <f t="shared" ca="1" si="1"/>
        <v>15</v>
      </c>
      <c r="J37" s="25" t="s">
        <v>21</v>
      </c>
      <c r="K37" s="26">
        <v>55450</v>
      </c>
      <c r="L37" s="27">
        <v>5</v>
      </c>
      <c r="O37" s="20" t="s">
        <v>1556</v>
      </c>
      <c r="P37" s="55" t="s">
        <v>1268</v>
      </c>
      <c r="Q37" s="55" t="s">
        <v>1270</v>
      </c>
      <c r="R37" s="55" t="s">
        <v>1273</v>
      </c>
      <c r="S37" s="100">
        <v>40941</v>
      </c>
      <c r="T37" s="57">
        <v>12</v>
      </c>
      <c r="U37" s="57">
        <v>6986</v>
      </c>
    </row>
    <row r="38" spans="1:21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90">
        <v>35825</v>
      </c>
      <c r="H38" s="23" t="str">
        <f t="shared" si="0"/>
        <v>January</v>
      </c>
      <c r="I38" s="24">
        <f t="shared" ca="1" si="1"/>
        <v>18</v>
      </c>
      <c r="J38" s="25"/>
      <c r="K38" s="26">
        <v>76870</v>
      </c>
      <c r="L38" s="27">
        <v>5</v>
      </c>
      <c r="O38" s="20" t="s">
        <v>1557</v>
      </c>
      <c r="P38" s="55" t="s">
        <v>1523</v>
      </c>
      <c r="Q38" s="55" t="s">
        <v>1270</v>
      </c>
      <c r="R38" s="55" t="s">
        <v>1273</v>
      </c>
      <c r="S38" s="100">
        <v>40941</v>
      </c>
      <c r="T38" s="57">
        <v>9</v>
      </c>
      <c r="U38" s="57">
        <v>5063</v>
      </c>
    </row>
    <row r="39" spans="1:21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90">
        <v>36731</v>
      </c>
      <c r="H39" s="23" t="str">
        <f t="shared" si="0"/>
        <v>July</v>
      </c>
      <c r="I39" s="24">
        <f t="shared" ca="1" si="1"/>
        <v>16</v>
      </c>
      <c r="J39" s="25" t="s">
        <v>21</v>
      </c>
      <c r="K39" s="26">
        <v>22870</v>
      </c>
      <c r="L39" s="27">
        <v>3</v>
      </c>
      <c r="O39" s="20" t="s">
        <v>1558</v>
      </c>
      <c r="P39" s="55" t="s">
        <v>1267</v>
      </c>
      <c r="Q39" s="55" t="s">
        <v>1270</v>
      </c>
      <c r="R39" s="55" t="s">
        <v>1273</v>
      </c>
      <c r="S39" s="100">
        <v>40941</v>
      </c>
      <c r="T39" s="57">
        <v>17</v>
      </c>
      <c r="U39" s="57">
        <v>7855</v>
      </c>
    </row>
    <row r="40" spans="1:21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90">
        <v>34541</v>
      </c>
      <c r="H40" s="23" t="str">
        <f t="shared" si="0"/>
        <v>July</v>
      </c>
      <c r="I40" s="24">
        <f t="shared" ca="1" si="1"/>
        <v>22</v>
      </c>
      <c r="J40" s="25" t="s">
        <v>15</v>
      </c>
      <c r="K40" s="26">
        <v>52940</v>
      </c>
      <c r="L40" s="27">
        <v>4</v>
      </c>
      <c r="O40" s="20" t="s">
        <v>1559</v>
      </c>
      <c r="P40" s="55" t="s">
        <v>1267</v>
      </c>
      <c r="Q40" s="55" t="s">
        <v>1261</v>
      </c>
      <c r="R40" s="55" t="s">
        <v>1273</v>
      </c>
      <c r="S40" s="100">
        <v>40941</v>
      </c>
      <c r="T40" s="57">
        <v>7</v>
      </c>
      <c r="U40" s="57">
        <v>2380</v>
      </c>
    </row>
    <row r="41" spans="1:21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90">
        <v>36415</v>
      </c>
      <c r="H41" s="23" t="str">
        <f t="shared" si="0"/>
        <v>September</v>
      </c>
      <c r="I41" s="24">
        <f t="shared" ca="1" si="1"/>
        <v>17</v>
      </c>
      <c r="J41" s="25"/>
      <c r="K41" s="26">
        <v>74740</v>
      </c>
      <c r="L41" s="27">
        <v>5</v>
      </c>
      <c r="O41" s="20" t="s">
        <v>1560</v>
      </c>
      <c r="P41" s="55" t="s">
        <v>1519</v>
      </c>
      <c r="Q41" s="55" t="s">
        <v>1261</v>
      </c>
      <c r="R41" s="55" t="s">
        <v>1273</v>
      </c>
      <c r="S41" s="100">
        <v>40941</v>
      </c>
      <c r="T41" s="57">
        <v>11</v>
      </c>
      <c r="U41" s="57">
        <v>5152</v>
      </c>
    </row>
    <row r="42" spans="1:21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90">
        <v>38048</v>
      </c>
      <c r="H42" s="23" t="str">
        <f t="shared" si="0"/>
        <v>March</v>
      </c>
      <c r="I42" s="24">
        <f t="shared" ca="1" si="1"/>
        <v>12</v>
      </c>
      <c r="J42" s="25" t="s">
        <v>15</v>
      </c>
      <c r="K42" s="26">
        <v>29130</v>
      </c>
      <c r="L42" s="27">
        <v>1</v>
      </c>
      <c r="O42" s="20" t="s">
        <v>1561</v>
      </c>
      <c r="P42" s="55" t="s">
        <v>1</v>
      </c>
      <c r="Q42" s="55" t="s">
        <v>1254</v>
      </c>
      <c r="R42" s="55" t="s">
        <v>1260</v>
      </c>
      <c r="S42" s="100">
        <v>40943</v>
      </c>
      <c r="T42" s="57">
        <v>9</v>
      </c>
      <c r="U42" s="58">
        <v>2890</v>
      </c>
    </row>
    <row r="43" spans="1:21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90">
        <v>35664</v>
      </c>
      <c r="H43" s="23" t="str">
        <f t="shared" si="0"/>
        <v>August</v>
      </c>
      <c r="I43" s="24">
        <f t="shared" ca="1" si="1"/>
        <v>19</v>
      </c>
      <c r="J43" s="25" t="s">
        <v>15</v>
      </c>
      <c r="K43" s="26">
        <v>39000</v>
      </c>
      <c r="L43" s="27">
        <v>5</v>
      </c>
      <c r="O43" s="20" t="s">
        <v>1562</v>
      </c>
      <c r="P43" s="55" t="s">
        <v>1</v>
      </c>
      <c r="Q43" s="55" t="s">
        <v>1254</v>
      </c>
      <c r="R43" s="55" t="s">
        <v>1260</v>
      </c>
      <c r="S43" s="100">
        <v>40943</v>
      </c>
      <c r="T43" s="57">
        <v>14</v>
      </c>
      <c r="U43" s="58">
        <v>4745</v>
      </c>
    </row>
    <row r="44" spans="1:21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90">
        <v>34357</v>
      </c>
      <c r="H44" s="23" t="str">
        <f t="shared" si="0"/>
        <v>January</v>
      </c>
      <c r="I44" s="24">
        <f t="shared" ca="1" si="1"/>
        <v>22</v>
      </c>
      <c r="J44" s="25" t="s">
        <v>19</v>
      </c>
      <c r="K44" s="26">
        <v>37620</v>
      </c>
      <c r="L44" s="27">
        <v>5</v>
      </c>
      <c r="O44" s="20" t="s">
        <v>1563</v>
      </c>
      <c r="P44" s="55" t="s">
        <v>1268</v>
      </c>
      <c r="Q44" s="55" t="s">
        <v>1270</v>
      </c>
      <c r="R44" s="55" t="s">
        <v>1253</v>
      </c>
      <c r="S44" s="100">
        <v>40944</v>
      </c>
      <c r="T44" s="57">
        <v>3</v>
      </c>
      <c r="U44" s="58">
        <v>1660</v>
      </c>
    </row>
    <row r="45" spans="1:21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90">
        <v>36988</v>
      </c>
      <c r="H45" s="23" t="str">
        <f t="shared" si="0"/>
        <v>April</v>
      </c>
      <c r="I45" s="24">
        <f t="shared" ca="1" si="1"/>
        <v>15</v>
      </c>
      <c r="J45" s="25" t="s">
        <v>16</v>
      </c>
      <c r="K45" s="26">
        <v>79610</v>
      </c>
      <c r="L45" s="27">
        <v>2</v>
      </c>
      <c r="O45" s="20" t="s">
        <v>1564</v>
      </c>
      <c r="P45" s="55" t="s">
        <v>1</v>
      </c>
      <c r="Q45" s="55" t="s">
        <v>1270</v>
      </c>
      <c r="R45" s="55" t="s">
        <v>1253</v>
      </c>
      <c r="S45" s="100">
        <v>40944</v>
      </c>
      <c r="T45" s="57">
        <v>1</v>
      </c>
      <c r="U45" s="58">
        <v>565</v>
      </c>
    </row>
    <row r="46" spans="1:21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90">
        <v>36813</v>
      </c>
      <c r="H46" s="23" t="str">
        <f t="shared" si="0"/>
        <v>October</v>
      </c>
      <c r="I46" s="24">
        <f t="shared" ca="1" si="1"/>
        <v>16</v>
      </c>
      <c r="J46" s="25" t="s">
        <v>15</v>
      </c>
      <c r="K46" s="26">
        <v>68520</v>
      </c>
      <c r="L46" s="27">
        <v>5</v>
      </c>
      <c r="O46" s="20" t="s">
        <v>1565</v>
      </c>
      <c r="P46" s="55" t="s">
        <v>1549</v>
      </c>
      <c r="Q46" s="55" t="s">
        <v>1261</v>
      </c>
      <c r="R46" s="55" t="s">
        <v>1260</v>
      </c>
      <c r="S46" s="100">
        <v>40946</v>
      </c>
      <c r="T46" s="57">
        <v>11</v>
      </c>
      <c r="U46" s="58">
        <v>4585</v>
      </c>
    </row>
    <row r="47" spans="1:21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90">
        <v>37332</v>
      </c>
      <c r="H47" s="23" t="str">
        <f t="shared" si="0"/>
        <v>March</v>
      </c>
      <c r="I47" s="24">
        <f t="shared" ca="1" si="1"/>
        <v>14</v>
      </c>
      <c r="J47" s="25" t="s">
        <v>19</v>
      </c>
      <c r="K47" s="26">
        <v>17270</v>
      </c>
      <c r="L47" s="27">
        <v>5</v>
      </c>
      <c r="O47" s="20" t="s">
        <v>1566</v>
      </c>
      <c r="P47" s="55" t="s">
        <v>1263</v>
      </c>
      <c r="Q47" s="55" t="s">
        <v>1261</v>
      </c>
      <c r="R47" s="55" t="s">
        <v>1260</v>
      </c>
      <c r="S47" s="100">
        <v>40946</v>
      </c>
      <c r="T47" s="57">
        <v>4</v>
      </c>
      <c r="U47" s="58">
        <v>2290</v>
      </c>
    </row>
    <row r="48" spans="1:21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90">
        <v>37975</v>
      </c>
      <c r="H48" s="23" t="str">
        <f t="shared" si="0"/>
        <v>December</v>
      </c>
      <c r="I48" s="24">
        <f t="shared" ca="1" si="1"/>
        <v>12</v>
      </c>
      <c r="J48" s="25"/>
      <c r="K48" s="26">
        <v>77136</v>
      </c>
      <c r="L48" s="27">
        <v>5</v>
      </c>
      <c r="O48" s="20" t="s">
        <v>1567</v>
      </c>
      <c r="P48" s="55" t="s">
        <v>1549</v>
      </c>
      <c r="Q48" s="55" t="s">
        <v>1261</v>
      </c>
      <c r="R48" s="55" t="s">
        <v>1273</v>
      </c>
      <c r="S48" s="100">
        <v>40947</v>
      </c>
      <c r="T48" s="57">
        <v>14</v>
      </c>
      <c r="U48" s="57">
        <v>4729</v>
      </c>
    </row>
    <row r="49" spans="1:21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90">
        <v>37106</v>
      </c>
      <c r="H49" s="23" t="str">
        <f t="shared" si="0"/>
        <v>August</v>
      </c>
      <c r="I49" s="24">
        <f t="shared" ca="1" si="1"/>
        <v>15</v>
      </c>
      <c r="J49" s="25" t="s">
        <v>15</v>
      </c>
      <c r="K49" s="26">
        <v>34980</v>
      </c>
      <c r="L49" s="27">
        <v>2</v>
      </c>
      <c r="O49" s="20" t="s">
        <v>1568</v>
      </c>
      <c r="P49" s="55" t="s">
        <v>1549</v>
      </c>
      <c r="Q49" s="55" t="s">
        <v>1261</v>
      </c>
      <c r="R49" s="55" t="s">
        <v>1273</v>
      </c>
      <c r="S49" s="100">
        <v>40947</v>
      </c>
      <c r="T49" s="57">
        <v>8</v>
      </c>
      <c r="U49" s="57">
        <v>2453</v>
      </c>
    </row>
    <row r="50" spans="1:21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90">
        <v>40445</v>
      </c>
      <c r="H50" s="23" t="str">
        <f t="shared" si="0"/>
        <v>September</v>
      </c>
      <c r="I50" s="24">
        <f t="shared" ca="1" si="1"/>
        <v>6</v>
      </c>
      <c r="J50" s="25" t="s">
        <v>16</v>
      </c>
      <c r="K50" s="26">
        <v>49080</v>
      </c>
      <c r="L50" s="27">
        <v>5</v>
      </c>
      <c r="O50" s="20" t="s">
        <v>1569</v>
      </c>
      <c r="P50" s="55" t="s">
        <v>1523</v>
      </c>
      <c r="Q50" s="55" t="s">
        <v>1261</v>
      </c>
      <c r="R50" s="55" t="s">
        <v>1273</v>
      </c>
      <c r="S50" s="100">
        <v>40947</v>
      </c>
      <c r="T50" s="57">
        <v>8</v>
      </c>
      <c r="U50" s="57">
        <v>2853</v>
      </c>
    </row>
    <row r="51" spans="1:21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90">
        <v>38380</v>
      </c>
      <c r="H51" s="23" t="str">
        <f t="shared" si="0"/>
        <v>January</v>
      </c>
      <c r="I51" s="24">
        <f t="shared" ca="1" si="1"/>
        <v>11</v>
      </c>
      <c r="J51" s="25" t="s">
        <v>15</v>
      </c>
      <c r="K51" s="26">
        <v>33810</v>
      </c>
      <c r="L51" s="27">
        <v>5</v>
      </c>
      <c r="O51" s="20" t="s">
        <v>1570</v>
      </c>
      <c r="P51" s="55" t="s">
        <v>1276</v>
      </c>
      <c r="Q51" s="55" t="s">
        <v>1254</v>
      </c>
      <c r="R51" s="55" t="s">
        <v>1264</v>
      </c>
      <c r="S51" s="100">
        <v>40947</v>
      </c>
      <c r="T51" s="57">
        <v>6</v>
      </c>
      <c r="U51" s="58">
        <v>2610</v>
      </c>
    </row>
    <row r="52" spans="1:21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90">
        <v>37102</v>
      </c>
      <c r="H52" s="23" t="str">
        <f t="shared" si="0"/>
        <v>July</v>
      </c>
      <c r="I52" s="24">
        <f t="shared" ca="1" si="1"/>
        <v>15</v>
      </c>
      <c r="J52" s="25"/>
      <c r="K52" s="26">
        <v>47620</v>
      </c>
      <c r="L52" s="27">
        <v>5</v>
      </c>
      <c r="O52" s="20" t="s">
        <v>1571</v>
      </c>
      <c r="P52" s="55" t="s">
        <v>1267</v>
      </c>
      <c r="Q52" s="55" t="s">
        <v>1254</v>
      </c>
      <c r="R52" s="55" t="s">
        <v>1264</v>
      </c>
      <c r="S52" s="100">
        <v>40947</v>
      </c>
      <c r="T52" s="57">
        <v>4</v>
      </c>
      <c r="U52" s="58">
        <v>1695</v>
      </c>
    </row>
    <row r="53" spans="1:21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90">
        <v>36266</v>
      </c>
      <c r="H53" s="23" t="str">
        <f t="shared" si="0"/>
        <v>April</v>
      </c>
      <c r="I53" s="24">
        <f t="shared" ca="1" si="1"/>
        <v>17</v>
      </c>
      <c r="J53" s="25" t="s">
        <v>18</v>
      </c>
      <c r="K53" s="26">
        <v>45480</v>
      </c>
      <c r="L53" s="27">
        <v>4</v>
      </c>
      <c r="O53" s="20" t="s">
        <v>1572</v>
      </c>
      <c r="P53" s="55" t="s">
        <v>1549</v>
      </c>
      <c r="Q53" s="55" t="s">
        <v>1261</v>
      </c>
      <c r="R53" s="55" t="s">
        <v>1273</v>
      </c>
      <c r="S53" s="100">
        <v>40947</v>
      </c>
      <c r="T53" s="57">
        <v>13</v>
      </c>
      <c r="U53" s="57">
        <v>5371</v>
      </c>
    </row>
    <row r="54" spans="1:21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90">
        <v>37983</v>
      </c>
      <c r="H54" s="23" t="str">
        <f t="shared" si="0"/>
        <v>December</v>
      </c>
      <c r="I54" s="24">
        <f t="shared" ca="1" si="1"/>
        <v>12</v>
      </c>
      <c r="J54" s="25" t="s">
        <v>16</v>
      </c>
      <c r="K54" s="26">
        <v>40680</v>
      </c>
      <c r="L54" s="27">
        <v>5</v>
      </c>
      <c r="O54" s="20" t="s">
        <v>1573</v>
      </c>
      <c r="P54" s="55" t="s">
        <v>1549</v>
      </c>
      <c r="Q54" s="55" t="s">
        <v>1270</v>
      </c>
      <c r="R54" s="55" t="s">
        <v>1273</v>
      </c>
      <c r="S54" s="100">
        <v>40950</v>
      </c>
      <c r="T54" s="57">
        <v>17</v>
      </c>
      <c r="U54" s="57">
        <v>7275</v>
      </c>
    </row>
    <row r="55" spans="1:21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90">
        <v>36318</v>
      </c>
      <c r="H55" s="23" t="str">
        <f t="shared" si="0"/>
        <v>June</v>
      </c>
      <c r="I55" s="24">
        <f t="shared" ca="1" si="1"/>
        <v>17</v>
      </c>
      <c r="J55" s="25" t="s">
        <v>19</v>
      </c>
      <c r="K55" s="26">
        <v>34330</v>
      </c>
      <c r="L55" s="27">
        <v>3</v>
      </c>
      <c r="O55" s="20" t="s">
        <v>1574</v>
      </c>
      <c r="P55" s="55" t="s">
        <v>1263</v>
      </c>
      <c r="Q55" s="55" t="s">
        <v>1270</v>
      </c>
      <c r="R55" s="55" t="s">
        <v>1260</v>
      </c>
      <c r="S55" s="100">
        <v>40951</v>
      </c>
      <c r="T55" s="57">
        <v>1</v>
      </c>
      <c r="U55" s="58">
        <v>520</v>
      </c>
    </row>
    <row r="56" spans="1:21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90">
        <v>39812</v>
      </c>
      <c r="H56" s="23" t="str">
        <f t="shared" si="0"/>
        <v>December</v>
      </c>
      <c r="I56" s="24">
        <f t="shared" ca="1" si="1"/>
        <v>7</v>
      </c>
      <c r="J56" s="25" t="s">
        <v>15</v>
      </c>
      <c r="K56" s="26">
        <v>73560</v>
      </c>
      <c r="L56" s="27">
        <v>3</v>
      </c>
      <c r="O56" s="20" t="s">
        <v>1575</v>
      </c>
      <c r="P56" s="55" t="s">
        <v>1519</v>
      </c>
      <c r="Q56" s="55" t="s">
        <v>1254</v>
      </c>
      <c r="R56" s="55" t="s">
        <v>1253</v>
      </c>
      <c r="S56" s="100">
        <v>40951</v>
      </c>
      <c r="T56" s="57">
        <v>11</v>
      </c>
      <c r="U56" s="58">
        <v>3390</v>
      </c>
    </row>
    <row r="57" spans="1:21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90">
        <v>39957</v>
      </c>
      <c r="H57" s="23" t="str">
        <f t="shared" si="0"/>
        <v>May</v>
      </c>
      <c r="I57" s="24">
        <f t="shared" ca="1" si="1"/>
        <v>7</v>
      </c>
      <c r="J57" s="25" t="s">
        <v>19</v>
      </c>
      <c r="K57" s="26">
        <v>65880</v>
      </c>
      <c r="L57" s="27">
        <v>5</v>
      </c>
      <c r="O57" s="20" t="s">
        <v>1576</v>
      </c>
      <c r="P57" s="55" t="s">
        <v>1271</v>
      </c>
      <c r="Q57" s="55" t="s">
        <v>1261</v>
      </c>
      <c r="R57" s="55" t="s">
        <v>1273</v>
      </c>
      <c r="S57" s="100">
        <v>40954</v>
      </c>
      <c r="T57" s="57">
        <v>14</v>
      </c>
      <c r="U57" s="57">
        <v>4939</v>
      </c>
    </row>
    <row r="58" spans="1:21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90">
        <v>40395</v>
      </c>
      <c r="H58" s="23" t="str">
        <f t="shared" si="0"/>
        <v>August</v>
      </c>
      <c r="I58" s="24">
        <f t="shared" ca="1" si="1"/>
        <v>6</v>
      </c>
      <c r="J58" s="25" t="s">
        <v>15</v>
      </c>
      <c r="K58" s="26">
        <v>88850</v>
      </c>
      <c r="L58" s="27">
        <v>3</v>
      </c>
      <c r="O58" s="20" t="s">
        <v>1577</v>
      </c>
      <c r="P58" s="55" t="s">
        <v>1267</v>
      </c>
      <c r="Q58" s="55" t="s">
        <v>1261</v>
      </c>
      <c r="R58" s="55" t="s">
        <v>1260</v>
      </c>
      <c r="S58" s="100">
        <v>40954</v>
      </c>
      <c r="T58" s="57">
        <v>5</v>
      </c>
      <c r="U58" s="58">
        <v>2330</v>
      </c>
    </row>
    <row r="59" spans="1:21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90">
        <v>39663</v>
      </c>
      <c r="H59" s="23" t="str">
        <f t="shared" si="0"/>
        <v>August</v>
      </c>
      <c r="I59" s="24">
        <f t="shared" ca="1" si="1"/>
        <v>8</v>
      </c>
      <c r="J59" s="25" t="s">
        <v>15</v>
      </c>
      <c r="K59" s="26">
        <v>22410</v>
      </c>
      <c r="L59" s="27">
        <v>4</v>
      </c>
      <c r="O59" s="20" t="s">
        <v>1578</v>
      </c>
      <c r="P59" s="55" t="s">
        <v>1268</v>
      </c>
      <c r="Q59" s="55" t="s">
        <v>1254</v>
      </c>
      <c r="R59" s="55" t="s">
        <v>1273</v>
      </c>
      <c r="S59" s="100">
        <v>40954</v>
      </c>
      <c r="T59" s="57">
        <v>15</v>
      </c>
      <c r="U59" s="57">
        <v>4620</v>
      </c>
    </row>
    <row r="60" spans="1:21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90">
        <v>36758</v>
      </c>
      <c r="H60" s="23" t="str">
        <f t="shared" si="0"/>
        <v>August</v>
      </c>
      <c r="I60" s="24">
        <f t="shared" ca="1" si="1"/>
        <v>16</v>
      </c>
      <c r="J60" s="25"/>
      <c r="K60" s="26">
        <v>85480</v>
      </c>
      <c r="L60" s="27">
        <v>5</v>
      </c>
      <c r="O60" s="20" t="s">
        <v>1579</v>
      </c>
      <c r="P60" s="55" t="s">
        <v>1274</v>
      </c>
      <c r="Q60" s="55" t="s">
        <v>1270</v>
      </c>
      <c r="R60" s="55" t="s">
        <v>1273</v>
      </c>
      <c r="S60" s="100">
        <v>40954</v>
      </c>
      <c r="T60" s="57">
        <v>20</v>
      </c>
      <c r="U60" s="57">
        <v>6440</v>
      </c>
    </row>
    <row r="61" spans="1:21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90">
        <v>39497</v>
      </c>
      <c r="H61" s="23" t="str">
        <f t="shared" si="0"/>
        <v>February</v>
      </c>
      <c r="I61" s="24">
        <f t="shared" ca="1" si="1"/>
        <v>8</v>
      </c>
      <c r="J61" s="25" t="s">
        <v>15</v>
      </c>
      <c r="K61" s="26">
        <v>47350</v>
      </c>
      <c r="L61" s="27">
        <v>5</v>
      </c>
      <c r="O61" s="20" t="s">
        <v>1580</v>
      </c>
      <c r="P61" s="55" t="s">
        <v>1268</v>
      </c>
      <c r="Q61" s="55" t="s">
        <v>1270</v>
      </c>
      <c r="R61" s="55" t="s">
        <v>1264</v>
      </c>
      <c r="S61" s="100">
        <v>40954</v>
      </c>
      <c r="T61" s="57">
        <v>9</v>
      </c>
      <c r="U61" s="58">
        <v>3620</v>
      </c>
    </row>
    <row r="62" spans="1:21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90">
        <v>40928</v>
      </c>
      <c r="H62" s="23" t="str">
        <f t="shared" si="0"/>
        <v>January</v>
      </c>
      <c r="I62" s="24">
        <f t="shared" ca="1" si="1"/>
        <v>4</v>
      </c>
      <c r="J62" s="25" t="s">
        <v>19</v>
      </c>
      <c r="K62" s="26">
        <v>34990</v>
      </c>
      <c r="L62" s="27">
        <v>3</v>
      </c>
      <c r="O62" s="20" t="s">
        <v>1581</v>
      </c>
      <c r="P62" s="55" t="s">
        <v>1533</v>
      </c>
      <c r="Q62" s="55" t="s">
        <v>1270</v>
      </c>
      <c r="R62" s="55" t="s">
        <v>1273</v>
      </c>
      <c r="S62" s="100">
        <v>40955</v>
      </c>
      <c r="T62" s="57">
        <v>18</v>
      </c>
      <c r="U62" s="57">
        <v>10135</v>
      </c>
    </row>
    <row r="63" spans="1:21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90">
        <v>41426</v>
      </c>
      <c r="H63" s="23" t="str">
        <f t="shared" si="0"/>
        <v>June</v>
      </c>
      <c r="I63" s="24">
        <f t="shared" ca="1" si="1"/>
        <v>3</v>
      </c>
      <c r="J63" s="25" t="s">
        <v>19</v>
      </c>
      <c r="K63" s="26">
        <v>28625</v>
      </c>
      <c r="L63" s="27">
        <v>1</v>
      </c>
      <c r="O63" s="20" t="s">
        <v>1582</v>
      </c>
      <c r="P63" s="55" t="s">
        <v>1</v>
      </c>
      <c r="Q63" s="55" t="s">
        <v>1270</v>
      </c>
      <c r="R63" s="55" t="s">
        <v>1260</v>
      </c>
      <c r="S63" s="100">
        <v>40955</v>
      </c>
      <c r="T63" s="57">
        <v>8</v>
      </c>
      <c r="U63" s="58">
        <v>4305</v>
      </c>
    </row>
    <row r="64" spans="1:21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90">
        <v>34552</v>
      </c>
      <c r="H64" s="23" t="str">
        <f t="shared" si="0"/>
        <v>August</v>
      </c>
      <c r="I64" s="24">
        <f t="shared" ca="1" si="1"/>
        <v>22</v>
      </c>
      <c r="J64" s="25" t="s">
        <v>15</v>
      </c>
      <c r="K64" s="26">
        <v>79770</v>
      </c>
      <c r="L64" s="27">
        <v>4</v>
      </c>
      <c r="O64" s="20" t="s">
        <v>1583</v>
      </c>
      <c r="P64" s="55" t="s">
        <v>1271</v>
      </c>
      <c r="Q64" s="55" t="s">
        <v>1254</v>
      </c>
      <c r="R64" s="55" t="s">
        <v>1260</v>
      </c>
      <c r="S64" s="100">
        <v>40956</v>
      </c>
      <c r="T64" s="57">
        <v>14</v>
      </c>
      <c r="U64" s="58">
        <v>4495</v>
      </c>
    </row>
    <row r="65" spans="1:21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90">
        <v>41491</v>
      </c>
      <c r="H65" s="23" t="str">
        <f t="shared" si="0"/>
        <v>August</v>
      </c>
      <c r="I65" s="24">
        <f t="shared" ca="1" si="1"/>
        <v>3</v>
      </c>
      <c r="J65" s="25" t="s">
        <v>21</v>
      </c>
      <c r="K65" s="26">
        <v>80260</v>
      </c>
      <c r="L65" s="27">
        <v>3</v>
      </c>
      <c r="O65" s="20" t="s">
        <v>1584</v>
      </c>
      <c r="P65" s="55" t="s">
        <v>1268</v>
      </c>
      <c r="Q65" s="55" t="s">
        <v>1254</v>
      </c>
      <c r="R65" s="55" t="s">
        <v>1253</v>
      </c>
      <c r="S65" s="100">
        <v>40957</v>
      </c>
      <c r="T65" s="57">
        <v>2</v>
      </c>
      <c r="U65" s="58">
        <v>615</v>
      </c>
    </row>
    <row r="66" spans="1:21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90">
        <v>37239</v>
      </c>
      <c r="H66" s="23" t="str">
        <f t="shared" ref="H66:H129" si="2">CHOOSE(MONTH(G66),"January","February","March","April","May","June","July","August","September","October","November","December")</f>
        <v>December</v>
      </c>
      <c r="I66" s="24">
        <f t="shared" ref="I66:I129" ca="1" si="3">DATEDIF(G66,TODAY(),"Y")</f>
        <v>14</v>
      </c>
      <c r="J66" s="25"/>
      <c r="K66" s="26">
        <v>39764</v>
      </c>
      <c r="L66" s="27">
        <v>1</v>
      </c>
      <c r="O66" s="20" t="s">
        <v>1585</v>
      </c>
      <c r="P66" s="55" t="s">
        <v>1268</v>
      </c>
      <c r="Q66" s="55" t="s">
        <v>1265</v>
      </c>
      <c r="R66" s="55" t="s">
        <v>1273</v>
      </c>
      <c r="S66" s="100">
        <v>40957</v>
      </c>
      <c r="T66" s="57">
        <v>18</v>
      </c>
      <c r="U66" s="57">
        <v>10191</v>
      </c>
    </row>
    <row r="67" spans="1:21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90">
        <v>38730</v>
      </c>
      <c r="H67" s="23" t="str">
        <f t="shared" si="2"/>
        <v>January</v>
      </c>
      <c r="I67" s="24">
        <f t="shared" ca="1" si="3"/>
        <v>10</v>
      </c>
      <c r="J67" s="25"/>
      <c r="K67" s="26">
        <v>75420</v>
      </c>
      <c r="L67" s="27">
        <v>1</v>
      </c>
      <c r="O67" s="20" t="s">
        <v>1586</v>
      </c>
      <c r="P67" s="55" t="s">
        <v>1267</v>
      </c>
      <c r="Q67" s="55" t="s">
        <v>1270</v>
      </c>
      <c r="R67" s="55" t="s">
        <v>1273</v>
      </c>
      <c r="S67" s="100">
        <v>40958</v>
      </c>
      <c r="T67" s="57">
        <v>17</v>
      </c>
      <c r="U67" s="57">
        <v>7275</v>
      </c>
    </row>
    <row r="68" spans="1:21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90">
        <v>37105</v>
      </c>
      <c r="H68" s="23" t="str">
        <f t="shared" si="2"/>
        <v>August</v>
      </c>
      <c r="I68" s="24">
        <f t="shared" ca="1" si="3"/>
        <v>15</v>
      </c>
      <c r="J68" s="25" t="s">
        <v>21</v>
      </c>
      <c r="K68" s="26">
        <v>46360</v>
      </c>
      <c r="L68" s="27">
        <v>5</v>
      </c>
      <c r="O68" s="20" t="s">
        <v>1587</v>
      </c>
      <c r="P68" s="55" t="s">
        <v>1267</v>
      </c>
      <c r="Q68" s="55" t="s">
        <v>1265</v>
      </c>
      <c r="R68" s="55" t="s">
        <v>1260</v>
      </c>
      <c r="S68" s="100">
        <v>40958</v>
      </c>
      <c r="T68" s="57">
        <v>12</v>
      </c>
      <c r="U68" s="58">
        <v>4655</v>
      </c>
    </row>
    <row r="69" spans="1:21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90">
        <v>37108</v>
      </c>
      <c r="H69" s="23" t="str">
        <f t="shared" si="2"/>
        <v>August</v>
      </c>
      <c r="I69" s="24">
        <f t="shared" ca="1" si="3"/>
        <v>15</v>
      </c>
      <c r="J69" s="25" t="s">
        <v>16</v>
      </c>
      <c r="K69" s="26">
        <v>81400</v>
      </c>
      <c r="L69" s="27">
        <v>2</v>
      </c>
      <c r="O69" s="20" t="s">
        <v>1588</v>
      </c>
      <c r="P69" s="55" t="s">
        <v>1</v>
      </c>
      <c r="Q69" s="55" t="s">
        <v>1254</v>
      </c>
      <c r="R69" s="55" t="s">
        <v>1253</v>
      </c>
      <c r="S69" s="100">
        <v>40962</v>
      </c>
      <c r="T69" s="57">
        <v>14</v>
      </c>
      <c r="U69" s="58">
        <v>7055</v>
      </c>
    </row>
    <row r="70" spans="1:21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90">
        <v>37808</v>
      </c>
      <c r="H70" s="23" t="str">
        <f t="shared" si="2"/>
        <v>July</v>
      </c>
      <c r="I70" s="24">
        <f t="shared" ca="1" si="3"/>
        <v>13</v>
      </c>
      <c r="J70" s="25" t="s">
        <v>15</v>
      </c>
      <c r="K70" s="26">
        <v>71820</v>
      </c>
      <c r="L70" s="27">
        <v>2</v>
      </c>
      <c r="O70" s="20" t="s">
        <v>1589</v>
      </c>
      <c r="P70" s="55" t="s">
        <v>1533</v>
      </c>
      <c r="Q70" s="55" t="s">
        <v>1254</v>
      </c>
      <c r="R70" s="55" t="s">
        <v>1264</v>
      </c>
      <c r="S70" s="100">
        <v>40964</v>
      </c>
      <c r="T70" s="57">
        <v>9</v>
      </c>
      <c r="U70" s="58">
        <v>2810</v>
      </c>
    </row>
    <row r="71" spans="1:21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90">
        <v>37267</v>
      </c>
      <c r="H71" s="23" t="str">
        <f t="shared" si="2"/>
        <v>January</v>
      </c>
      <c r="I71" s="24">
        <f t="shared" ca="1" si="3"/>
        <v>14</v>
      </c>
      <c r="J71" s="25" t="s">
        <v>16</v>
      </c>
      <c r="K71" s="26">
        <v>42905</v>
      </c>
      <c r="L71" s="27">
        <v>1</v>
      </c>
      <c r="O71" s="20" t="s">
        <v>1590</v>
      </c>
      <c r="P71" s="55" t="s">
        <v>1271</v>
      </c>
      <c r="Q71" s="55" t="s">
        <v>1265</v>
      </c>
      <c r="R71" s="55" t="s">
        <v>1273</v>
      </c>
      <c r="S71" s="100">
        <v>40968</v>
      </c>
      <c r="T71" s="57">
        <v>20</v>
      </c>
      <c r="U71" s="57">
        <v>7040</v>
      </c>
    </row>
    <row r="72" spans="1:21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90">
        <v>38961</v>
      </c>
      <c r="H72" s="23" t="str">
        <f t="shared" si="2"/>
        <v>September</v>
      </c>
      <c r="I72" s="24">
        <f t="shared" ca="1" si="3"/>
        <v>10</v>
      </c>
      <c r="J72" s="25" t="s">
        <v>15</v>
      </c>
      <c r="K72" s="26">
        <v>30350</v>
      </c>
      <c r="L72" s="27">
        <v>1</v>
      </c>
      <c r="O72" s="20" t="s">
        <v>1591</v>
      </c>
      <c r="P72" s="55" t="s">
        <v>1268</v>
      </c>
      <c r="Q72" s="55" t="s">
        <v>1254</v>
      </c>
      <c r="R72" s="55" t="s">
        <v>1264</v>
      </c>
      <c r="S72" s="100">
        <v>40968</v>
      </c>
      <c r="T72" s="57">
        <v>4</v>
      </c>
      <c r="U72" s="58">
        <v>1745</v>
      </c>
    </row>
    <row r="73" spans="1:21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90">
        <v>37614</v>
      </c>
      <c r="H73" s="23" t="str">
        <f t="shared" si="2"/>
        <v>December</v>
      </c>
      <c r="I73" s="24">
        <f t="shared" ca="1" si="3"/>
        <v>13</v>
      </c>
      <c r="J73" s="25"/>
      <c r="K73" s="26">
        <v>57760</v>
      </c>
      <c r="L73" s="27">
        <v>3</v>
      </c>
      <c r="O73" s="20" t="s">
        <v>1592</v>
      </c>
      <c r="P73" s="55" t="s">
        <v>1523</v>
      </c>
      <c r="Q73" s="55" t="s">
        <v>1270</v>
      </c>
      <c r="R73" s="55" t="s">
        <v>1253</v>
      </c>
      <c r="S73" s="100">
        <v>40969</v>
      </c>
      <c r="T73" s="57">
        <v>10</v>
      </c>
      <c r="U73" s="58">
        <v>3900</v>
      </c>
    </row>
    <row r="74" spans="1:21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90">
        <v>41433</v>
      </c>
      <c r="H74" s="23" t="str">
        <f t="shared" si="2"/>
        <v>June</v>
      </c>
      <c r="I74" s="24">
        <f t="shared" ca="1" si="3"/>
        <v>3</v>
      </c>
      <c r="J74" s="25"/>
      <c r="K74" s="26">
        <v>46570</v>
      </c>
      <c r="L74" s="27">
        <v>4</v>
      </c>
      <c r="O74" s="20" t="s">
        <v>1593</v>
      </c>
      <c r="P74" s="55" t="s">
        <v>1268</v>
      </c>
      <c r="Q74" s="55" t="s">
        <v>1261</v>
      </c>
      <c r="R74" s="55" t="s">
        <v>1264</v>
      </c>
      <c r="S74" s="100">
        <v>40971</v>
      </c>
      <c r="T74" s="57">
        <v>12</v>
      </c>
      <c r="U74" s="58">
        <v>6850</v>
      </c>
    </row>
    <row r="75" spans="1:21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90">
        <v>40209</v>
      </c>
      <c r="H75" s="23" t="str">
        <f t="shared" si="2"/>
        <v>January</v>
      </c>
      <c r="I75" s="24">
        <f t="shared" ca="1" si="3"/>
        <v>6</v>
      </c>
      <c r="J75" s="25" t="s">
        <v>16</v>
      </c>
      <c r="K75" s="26">
        <v>47760</v>
      </c>
      <c r="L75" s="27">
        <v>3</v>
      </c>
      <c r="O75" s="20" t="s">
        <v>1594</v>
      </c>
      <c r="P75" s="55" t="s">
        <v>1533</v>
      </c>
      <c r="Q75" s="55" t="s">
        <v>1270</v>
      </c>
      <c r="R75" s="55" t="s">
        <v>1264</v>
      </c>
      <c r="S75" s="100">
        <v>40972</v>
      </c>
      <c r="T75" s="57">
        <v>11</v>
      </c>
      <c r="U75" s="58">
        <v>4630</v>
      </c>
    </row>
    <row r="76" spans="1:21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90">
        <v>40272</v>
      </c>
      <c r="H76" s="23" t="str">
        <f t="shared" si="2"/>
        <v>April</v>
      </c>
      <c r="I76" s="24">
        <f t="shared" ca="1" si="3"/>
        <v>6</v>
      </c>
      <c r="J76" s="25" t="s">
        <v>18</v>
      </c>
      <c r="K76" s="26">
        <v>42020</v>
      </c>
      <c r="L76" s="27">
        <v>5</v>
      </c>
      <c r="O76" s="20" t="s">
        <v>1595</v>
      </c>
      <c r="P76" s="55" t="s">
        <v>1533</v>
      </c>
      <c r="Q76" s="55" t="s">
        <v>1265</v>
      </c>
      <c r="R76" s="55" t="s">
        <v>1257</v>
      </c>
      <c r="S76" s="100">
        <v>40973</v>
      </c>
      <c r="T76" s="57">
        <v>1</v>
      </c>
      <c r="U76" s="58">
        <v>440</v>
      </c>
    </row>
    <row r="77" spans="1:21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90">
        <v>38241</v>
      </c>
      <c r="H77" s="23" t="str">
        <f t="shared" si="2"/>
        <v>September</v>
      </c>
      <c r="I77" s="24">
        <f t="shared" ca="1" si="3"/>
        <v>12</v>
      </c>
      <c r="J77" s="25" t="s">
        <v>19</v>
      </c>
      <c r="K77" s="26">
        <v>62750</v>
      </c>
      <c r="L77" s="27">
        <v>3</v>
      </c>
      <c r="O77" s="20" t="s">
        <v>1596</v>
      </c>
      <c r="P77" s="55" t="s">
        <v>1523</v>
      </c>
      <c r="Q77" s="55" t="s">
        <v>1254</v>
      </c>
      <c r="R77" s="55" t="s">
        <v>1253</v>
      </c>
      <c r="S77" s="100">
        <v>40976</v>
      </c>
      <c r="T77" s="57">
        <v>15</v>
      </c>
      <c r="U77" s="58">
        <v>8490</v>
      </c>
    </row>
    <row r="78" spans="1:21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90">
        <v>34730</v>
      </c>
      <c r="H78" s="23" t="str">
        <f t="shared" si="2"/>
        <v>January</v>
      </c>
      <c r="I78" s="24">
        <f t="shared" ca="1" si="3"/>
        <v>21</v>
      </c>
      <c r="J78" s="25"/>
      <c r="K78" s="26">
        <v>70300</v>
      </c>
      <c r="L78" s="27">
        <v>3</v>
      </c>
      <c r="O78" s="20" t="s">
        <v>1597</v>
      </c>
      <c r="P78" s="55" t="s">
        <v>1549</v>
      </c>
      <c r="Q78" s="55" t="s">
        <v>1265</v>
      </c>
      <c r="R78" s="55" t="s">
        <v>1264</v>
      </c>
      <c r="S78" s="100">
        <v>40976</v>
      </c>
      <c r="T78" s="57">
        <v>8</v>
      </c>
      <c r="U78" s="58">
        <v>3720</v>
      </c>
    </row>
    <row r="79" spans="1:21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90">
        <v>36899</v>
      </c>
      <c r="H79" s="23" t="str">
        <f t="shared" si="2"/>
        <v>January</v>
      </c>
      <c r="I79" s="24">
        <f t="shared" ca="1" si="3"/>
        <v>15</v>
      </c>
      <c r="J79" s="25" t="s">
        <v>18</v>
      </c>
      <c r="K79" s="26">
        <v>71010</v>
      </c>
      <c r="L79" s="27">
        <v>5</v>
      </c>
      <c r="O79" s="20" t="s">
        <v>1598</v>
      </c>
      <c r="P79" s="55" t="s">
        <v>1</v>
      </c>
      <c r="Q79" s="55" t="s">
        <v>1265</v>
      </c>
      <c r="R79" s="55" t="s">
        <v>1257</v>
      </c>
      <c r="S79" s="100">
        <v>40976</v>
      </c>
      <c r="T79" s="57">
        <v>6</v>
      </c>
      <c r="U79" s="58">
        <v>2600</v>
      </c>
    </row>
    <row r="80" spans="1:21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90">
        <v>39742</v>
      </c>
      <c r="H80" s="23" t="str">
        <f t="shared" si="2"/>
        <v>October</v>
      </c>
      <c r="I80" s="24">
        <f t="shared" ca="1" si="3"/>
        <v>8</v>
      </c>
      <c r="J80" s="25" t="s">
        <v>16</v>
      </c>
      <c r="K80" s="26">
        <v>29420</v>
      </c>
      <c r="L80" s="27">
        <v>5</v>
      </c>
      <c r="O80" s="20" t="s">
        <v>1599</v>
      </c>
      <c r="P80" s="55" t="s">
        <v>1271</v>
      </c>
      <c r="Q80" s="55" t="s">
        <v>1254</v>
      </c>
      <c r="R80" s="55" t="s">
        <v>1260</v>
      </c>
      <c r="S80" s="100">
        <v>40977</v>
      </c>
      <c r="T80" s="57">
        <v>8</v>
      </c>
      <c r="U80" s="58">
        <v>2465</v>
      </c>
    </row>
    <row r="81" spans="1:21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90">
        <v>36779</v>
      </c>
      <c r="H81" s="23" t="str">
        <f t="shared" si="2"/>
        <v>September</v>
      </c>
      <c r="I81" s="24">
        <f t="shared" ca="1" si="3"/>
        <v>16</v>
      </c>
      <c r="J81" s="25"/>
      <c r="K81" s="26">
        <v>17912</v>
      </c>
      <c r="L81" s="27">
        <v>5</v>
      </c>
      <c r="O81" s="20" t="s">
        <v>1600</v>
      </c>
      <c r="P81" s="55" t="s">
        <v>1533</v>
      </c>
      <c r="Q81" s="55" t="s">
        <v>1261</v>
      </c>
      <c r="R81" s="55" t="s">
        <v>1260</v>
      </c>
      <c r="S81" s="100">
        <v>40977</v>
      </c>
      <c r="T81" s="57">
        <v>2</v>
      </c>
      <c r="U81" s="58">
        <v>1010</v>
      </c>
    </row>
    <row r="82" spans="1:21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90">
        <v>34888</v>
      </c>
      <c r="H82" s="23" t="str">
        <f t="shared" si="2"/>
        <v>July</v>
      </c>
      <c r="I82" s="24">
        <f t="shared" ca="1" si="3"/>
        <v>21</v>
      </c>
      <c r="J82" s="25" t="s">
        <v>19</v>
      </c>
      <c r="K82" s="26">
        <v>46410</v>
      </c>
      <c r="L82" s="27">
        <v>2</v>
      </c>
      <c r="O82" s="20" t="s">
        <v>1601</v>
      </c>
      <c r="P82" s="55" t="s">
        <v>1267</v>
      </c>
      <c r="Q82" s="55" t="s">
        <v>1261</v>
      </c>
      <c r="R82" s="55" t="s">
        <v>1260</v>
      </c>
      <c r="S82" s="100">
        <v>40977</v>
      </c>
      <c r="T82" s="57">
        <v>9</v>
      </c>
      <c r="U82" s="58">
        <v>4455</v>
      </c>
    </row>
    <row r="83" spans="1:21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90">
        <v>38405</v>
      </c>
      <c r="H83" s="23" t="str">
        <f t="shared" si="2"/>
        <v>February</v>
      </c>
      <c r="I83" s="24">
        <f t="shared" ca="1" si="3"/>
        <v>11</v>
      </c>
      <c r="J83" s="25" t="s">
        <v>16</v>
      </c>
      <c r="K83" s="26">
        <v>60300</v>
      </c>
      <c r="L83" s="27">
        <v>2</v>
      </c>
      <c r="O83" s="20" t="s">
        <v>1602</v>
      </c>
      <c r="P83" s="55" t="s">
        <v>1275</v>
      </c>
      <c r="Q83" s="55" t="s">
        <v>1261</v>
      </c>
      <c r="R83" s="55" t="s">
        <v>1273</v>
      </c>
      <c r="S83" s="100">
        <v>40977</v>
      </c>
      <c r="T83" s="57">
        <v>17</v>
      </c>
      <c r="U83" s="57">
        <v>9945</v>
      </c>
    </row>
    <row r="84" spans="1:21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90">
        <v>37159</v>
      </c>
      <c r="H84" s="23" t="str">
        <f t="shared" si="2"/>
        <v>September</v>
      </c>
      <c r="I84" s="24">
        <f t="shared" ca="1" si="3"/>
        <v>15</v>
      </c>
      <c r="J84" s="25" t="s">
        <v>15</v>
      </c>
      <c r="K84" s="26">
        <v>49860</v>
      </c>
      <c r="L84" s="27">
        <v>2</v>
      </c>
      <c r="O84" s="20" t="s">
        <v>1603</v>
      </c>
      <c r="P84" s="55" t="s">
        <v>1275</v>
      </c>
      <c r="Q84" s="55" t="s">
        <v>1265</v>
      </c>
      <c r="R84" s="55" t="s">
        <v>1264</v>
      </c>
      <c r="S84" s="100">
        <v>40978</v>
      </c>
      <c r="T84" s="57">
        <v>5</v>
      </c>
      <c r="U84" s="58">
        <v>2320</v>
      </c>
    </row>
    <row r="85" spans="1:21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90">
        <v>39263</v>
      </c>
      <c r="H85" s="23" t="str">
        <f t="shared" si="2"/>
        <v>June</v>
      </c>
      <c r="I85" s="24">
        <f t="shared" ca="1" si="3"/>
        <v>9</v>
      </c>
      <c r="J85" s="25" t="s">
        <v>19</v>
      </c>
      <c r="K85" s="26">
        <v>83710</v>
      </c>
      <c r="L85" s="27">
        <v>3</v>
      </c>
      <c r="O85" s="20" t="s">
        <v>1604</v>
      </c>
      <c r="P85" s="55" t="s">
        <v>1549</v>
      </c>
      <c r="Q85" s="55" t="s">
        <v>1270</v>
      </c>
      <c r="R85" s="55" t="s">
        <v>1264</v>
      </c>
      <c r="S85" s="100">
        <v>40980</v>
      </c>
      <c r="T85" s="57">
        <v>11</v>
      </c>
      <c r="U85" s="58">
        <v>4555</v>
      </c>
    </row>
    <row r="86" spans="1:21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90">
        <v>37085</v>
      </c>
      <c r="H86" s="23" t="str">
        <f t="shared" si="2"/>
        <v>July</v>
      </c>
      <c r="I86" s="24">
        <f t="shared" ca="1" si="3"/>
        <v>15</v>
      </c>
      <c r="J86" s="25" t="s">
        <v>19</v>
      </c>
      <c r="K86" s="26">
        <v>23520</v>
      </c>
      <c r="L86" s="27">
        <v>2</v>
      </c>
      <c r="O86" s="20" t="s">
        <v>1605</v>
      </c>
      <c r="P86" s="55" t="s">
        <v>1274</v>
      </c>
      <c r="Q86" s="55" t="s">
        <v>1270</v>
      </c>
      <c r="R86" s="55" t="s">
        <v>1257</v>
      </c>
      <c r="S86" s="100">
        <v>40982</v>
      </c>
      <c r="T86" s="57">
        <v>1</v>
      </c>
      <c r="U86" s="58">
        <v>510</v>
      </c>
    </row>
    <row r="87" spans="1:21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90">
        <v>39556</v>
      </c>
      <c r="H87" s="23" t="str">
        <f t="shared" si="2"/>
        <v>April</v>
      </c>
      <c r="I87" s="24">
        <f t="shared" ca="1" si="3"/>
        <v>8</v>
      </c>
      <c r="J87" s="25"/>
      <c r="K87" s="26">
        <v>37344</v>
      </c>
      <c r="L87" s="27">
        <v>2</v>
      </c>
      <c r="O87" s="20" t="s">
        <v>1606</v>
      </c>
      <c r="P87" s="55" t="s">
        <v>1275</v>
      </c>
      <c r="Q87" s="55" t="s">
        <v>1261</v>
      </c>
      <c r="R87" s="55" t="s">
        <v>1257</v>
      </c>
      <c r="S87" s="100">
        <v>40982</v>
      </c>
      <c r="T87" s="57">
        <v>11</v>
      </c>
      <c r="U87" s="58">
        <v>5095</v>
      </c>
    </row>
    <row r="88" spans="1:21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90">
        <v>38551</v>
      </c>
      <c r="H88" s="23" t="str">
        <f t="shared" si="2"/>
        <v>July</v>
      </c>
      <c r="I88" s="24">
        <f t="shared" ca="1" si="3"/>
        <v>11</v>
      </c>
      <c r="J88" s="25"/>
      <c r="K88" s="26">
        <v>31970</v>
      </c>
      <c r="L88" s="27">
        <v>5</v>
      </c>
      <c r="O88" s="20" t="s">
        <v>1607</v>
      </c>
      <c r="P88" s="55" t="s">
        <v>1268</v>
      </c>
      <c r="Q88" s="55" t="s">
        <v>1270</v>
      </c>
      <c r="R88" s="55" t="s">
        <v>1264</v>
      </c>
      <c r="S88" s="100">
        <v>40982</v>
      </c>
      <c r="T88" s="57">
        <v>9</v>
      </c>
      <c r="U88" s="58">
        <v>4580</v>
      </c>
    </row>
    <row r="89" spans="1:21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90">
        <v>37424</v>
      </c>
      <c r="H89" s="23" t="str">
        <f t="shared" si="2"/>
        <v>June</v>
      </c>
      <c r="I89" s="24">
        <f t="shared" ca="1" si="3"/>
        <v>14</v>
      </c>
      <c r="J89" s="25" t="s">
        <v>19</v>
      </c>
      <c r="K89" s="26">
        <v>48250</v>
      </c>
      <c r="L89" s="27">
        <v>3</v>
      </c>
      <c r="O89" s="20" t="s">
        <v>1608</v>
      </c>
      <c r="P89" s="55" t="s">
        <v>1519</v>
      </c>
      <c r="Q89" s="55" t="s">
        <v>1254</v>
      </c>
      <c r="R89" s="55" t="s">
        <v>1264</v>
      </c>
      <c r="S89" s="100">
        <v>40983</v>
      </c>
      <c r="T89" s="57">
        <v>5</v>
      </c>
      <c r="U89" s="57">
        <v>1750</v>
      </c>
    </row>
    <row r="90" spans="1:21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90">
        <v>36305</v>
      </c>
      <c r="H90" s="23" t="str">
        <f t="shared" si="2"/>
        <v>May</v>
      </c>
      <c r="I90" s="24">
        <f t="shared" ca="1" si="3"/>
        <v>17</v>
      </c>
      <c r="J90" s="25"/>
      <c r="K90" s="26">
        <v>58130</v>
      </c>
      <c r="L90" s="27">
        <v>2</v>
      </c>
      <c r="O90" s="20" t="s">
        <v>1609</v>
      </c>
      <c r="P90" s="55" t="s">
        <v>1267</v>
      </c>
      <c r="Q90" s="55" t="s">
        <v>1270</v>
      </c>
      <c r="R90" s="55" t="s">
        <v>1253</v>
      </c>
      <c r="S90" s="100">
        <v>40984</v>
      </c>
      <c r="T90" s="57">
        <v>12</v>
      </c>
      <c r="U90" s="57">
        <v>5615</v>
      </c>
    </row>
    <row r="91" spans="1:21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90">
        <v>39287</v>
      </c>
      <c r="H91" s="23" t="str">
        <f t="shared" si="2"/>
        <v>July</v>
      </c>
      <c r="I91" s="24">
        <f t="shared" ca="1" si="3"/>
        <v>9</v>
      </c>
      <c r="J91" s="25" t="s">
        <v>15</v>
      </c>
      <c r="K91" s="26">
        <v>41060</v>
      </c>
      <c r="L91" s="27">
        <v>3</v>
      </c>
      <c r="O91" s="20" t="s">
        <v>1610</v>
      </c>
      <c r="P91" s="55" t="s">
        <v>1523</v>
      </c>
      <c r="Q91" s="55" t="s">
        <v>1254</v>
      </c>
      <c r="R91" s="55" t="s">
        <v>1260</v>
      </c>
      <c r="S91" s="100">
        <v>40985</v>
      </c>
      <c r="T91" s="57">
        <v>1</v>
      </c>
      <c r="U91" s="57">
        <v>325</v>
      </c>
    </row>
    <row r="92" spans="1:21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90">
        <v>35045</v>
      </c>
      <c r="H92" s="23" t="str">
        <f t="shared" si="2"/>
        <v>December</v>
      </c>
      <c r="I92" s="24">
        <f t="shared" ca="1" si="3"/>
        <v>20</v>
      </c>
      <c r="J92" s="25"/>
      <c r="K92" s="26">
        <v>78590</v>
      </c>
      <c r="L92" s="27">
        <v>1</v>
      </c>
      <c r="O92" s="20" t="s">
        <v>1611</v>
      </c>
      <c r="P92" s="55" t="s">
        <v>1523</v>
      </c>
      <c r="Q92" s="55" t="s">
        <v>1270</v>
      </c>
      <c r="R92" s="55" t="s">
        <v>1260</v>
      </c>
      <c r="S92" s="100">
        <v>40985</v>
      </c>
      <c r="T92" s="57">
        <v>9</v>
      </c>
      <c r="U92" s="57">
        <v>4480</v>
      </c>
    </row>
    <row r="93" spans="1:21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90">
        <v>36117</v>
      </c>
      <c r="H93" s="23" t="str">
        <f t="shared" si="2"/>
        <v>November</v>
      </c>
      <c r="I93" s="24">
        <f t="shared" ca="1" si="3"/>
        <v>17</v>
      </c>
      <c r="J93" s="25" t="s">
        <v>21</v>
      </c>
      <c r="K93" s="26">
        <v>77580</v>
      </c>
      <c r="L93" s="27">
        <v>3</v>
      </c>
      <c r="O93" s="20" t="s">
        <v>1612</v>
      </c>
      <c r="P93" s="55" t="s">
        <v>1533</v>
      </c>
      <c r="Q93" s="55" t="s">
        <v>1265</v>
      </c>
      <c r="R93" s="55" t="s">
        <v>1273</v>
      </c>
      <c r="S93" s="100">
        <v>40987</v>
      </c>
      <c r="T93" s="57">
        <v>16</v>
      </c>
      <c r="U93" s="57">
        <v>8320</v>
      </c>
    </row>
    <row r="94" spans="1:21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90">
        <v>37250</v>
      </c>
      <c r="H94" s="23" t="str">
        <f t="shared" si="2"/>
        <v>December</v>
      </c>
      <c r="I94" s="24">
        <f t="shared" ca="1" si="3"/>
        <v>14</v>
      </c>
      <c r="J94" s="25"/>
      <c r="K94" s="26">
        <v>37016</v>
      </c>
      <c r="L94" s="27">
        <v>4</v>
      </c>
      <c r="O94" s="20" t="s">
        <v>1613</v>
      </c>
      <c r="P94" s="55" t="s">
        <v>1</v>
      </c>
      <c r="Q94" s="55" t="s">
        <v>1265</v>
      </c>
      <c r="R94" s="55" t="s">
        <v>1253</v>
      </c>
      <c r="S94" s="100">
        <v>40990</v>
      </c>
      <c r="T94" s="57">
        <v>8</v>
      </c>
      <c r="U94" s="57">
        <v>4480</v>
      </c>
    </row>
    <row r="95" spans="1:21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90">
        <v>37978</v>
      </c>
      <c r="H95" s="23" t="str">
        <f t="shared" si="2"/>
        <v>December</v>
      </c>
      <c r="I95" s="24">
        <f t="shared" ca="1" si="3"/>
        <v>12</v>
      </c>
      <c r="J95" s="25" t="s">
        <v>18</v>
      </c>
      <c r="K95" s="26">
        <v>66010</v>
      </c>
      <c r="L95" s="27">
        <v>5</v>
      </c>
      <c r="O95" s="20" t="s">
        <v>1614</v>
      </c>
      <c r="P95" s="55" t="s">
        <v>1263</v>
      </c>
      <c r="Q95" s="55" t="s">
        <v>1261</v>
      </c>
      <c r="R95" s="55" t="s">
        <v>1257</v>
      </c>
      <c r="S95" s="100">
        <v>40991</v>
      </c>
      <c r="T95" s="57">
        <v>6</v>
      </c>
      <c r="U95" s="57">
        <v>3535</v>
      </c>
    </row>
    <row r="96" spans="1:21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90">
        <v>36686</v>
      </c>
      <c r="H96" s="23" t="str">
        <f t="shared" si="2"/>
        <v>June</v>
      </c>
      <c r="I96" s="24">
        <f t="shared" ca="1" si="3"/>
        <v>16</v>
      </c>
      <c r="J96" s="25"/>
      <c r="K96" s="26">
        <v>77930</v>
      </c>
      <c r="L96" s="27">
        <v>5</v>
      </c>
      <c r="O96" s="20" t="s">
        <v>1615</v>
      </c>
      <c r="P96" s="55" t="s">
        <v>1533</v>
      </c>
      <c r="Q96" s="55" t="s">
        <v>1270</v>
      </c>
      <c r="R96" s="55" t="s">
        <v>1273</v>
      </c>
      <c r="S96" s="100">
        <v>40991</v>
      </c>
      <c r="T96" s="57">
        <v>20</v>
      </c>
      <c r="U96" s="57">
        <v>6060</v>
      </c>
    </row>
    <row r="97" spans="1:21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90">
        <v>34384</v>
      </c>
      <c r="H97" s="23" t="str">
        <f t="shared" si="2"/>
        <v>February</v>
      </c>
      <c r="I97" s="24">
        <f t="shared" ca="1" si="3"/>
        <v>22</v>
      </c>
      <c r="J97" s="25" t="s">
        <v>18</v>
      </c>
      <c r="K97" s="26">
        <v>30445</v>
      </c>
      <c r="L97" s="27">
        <v>1</v>
      </c>
      <c r="O97" s="20" t="s">
        <v>1616</v>
      </c>
      <c r="P97" s="55" t="s">
        <v>1274</v>
      </c>
      <c r="Q97" s="55" t="s">
        <v>1265</v>
      </c>
      <c r="R97" s="55" t="s">
        <v>1273</v>
      </c>
      <c r="S97" s="100">
        <v>40993</v>
      </c>
      <c r="T97" s="57">
        <v>20</v>
      </c>
      <c r="U97" s="57">
        <v>9660</v>
      </c>
    </row>
    <row r="98" spans="1:21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90">
        <v>38695</v>
      </c>
      <c r="H98" s="23" t="str">
        <f t="shared" si="2"/>
        <v>December</v>
      </c>
      <c r="I98" s="24">
        <f t="shared" ca="1" si="3"/>
        <v>10</v>
      </c>
      <c r="J98" s="25" t="s">
        <v>19</v>
      </c>
      <c r="K98" s="26">
        <v>87280</v>
      </c>
      <c r="L98" s="27">
        <v>4</v>
      </c>
      <c r="O98" s="20" t="s">
        <v>1617</v>
      </c>
      <c r="P98" s="55" t="s">
        <v>1</v>
      </c>
      <c r="Q98" s="55" t="s">
        <v>1265</v>
      </c>
      <c r="R98" s="55" t="s">
        <v>1264</v>
      </c>
      <c r="S98" s="100">
        <v>40994</v>
      </c>
      <c r="T98" s="57">
        <v>15</v>
      </c>
      <c r="U98" s="57">
        <v>5235</v>
      </c>
    </row>
    <row r="99" spans="1:21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90">
        <v>39147</v>
      </c>
      <c r="H99" s="23" t="str">
        <f t="shared" si="2"/>
        <v>March</v>
      </c>
      <c r="I99" s="24">
        <f t="shared" ca="1" si="3"/>
        <v>9</v>
      </c>
      <c r="J99" s="25" t="s">
        <v>19</v>
      </c>
      <c r="K99" s="26">
        <v>31910</v>
      </c>
      <c r="L99" s="27">
        <v>5</v>
      </c>
      <c r="O99" s="20" t="s">
        <v>1618</v>
      </c>
      <c r="P99" s="55" t="s">
        <v>1275</v>
      </c>
      <c r="Q99" s="55" t="s">
        <v>1265</v>
      </c>
      <c r="R99" s="55" t="s">
        <v>1257</v>
      </c>
      <c r="S99" s="100">
        <v>40997</v>
      </c>
      <c r="T99" s="57">
        <v>9</v>
      </c>
      <c r="U99" s="57">
        <v>5380</v>
      </c>
    </row>
    <row r="100" spans="1:21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90">
        <v>39700</v>
      </c>
      <c r="H100" s="23" t="str">
        <f t="shared" si="2"/>
        <v>September</v>
      </c>
      <c r="I100" s="24">
        <f t="shared" ca="1" si="3"/>
        <v>8</v>
      </c>
      <c r="J100" s="25" t="s">
        <v>18</v>
      </c>
      <c r="K100" s="26">
        <v>62688</v>
      </c>
      <c r="L100" s="27">
        <v>3</v>
      </c>
      <c r="O100" s="20" t="s">
        <v>1619</v>
      </c>
      <c r="P100" s="55" t="s">
        <v>1549</v>
      </c>
      <c r="Q100" s="55" t="s">
        <v>1265</v>
      </c>
      <c r="R100" s="55" t="s">
        <v>1253</v>
      </c>
      <c r="S100" s="100">
        <v>40997</v>
      </c>
      <c r="T100" s="57">
        <v>7</v>
      </c>
      <c r="U100" s="57">
        <v>2735</v>
      </c>
    </row>
    <row r="101" spans="1:21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90">
        <v>40614</v>
      </c>
      <c r="H101" s="23" t="str">
        <f t="shared" si="2"/>
        <v>March</v>
      </c>
      <c r="I101" s="24">
        <f t="shared" ca="1" si="3"/>
        <v>5</v>
      </c>
      <c r="J101" s="25" t="s">
        <v>16</v>
      </c>
      <c r="K101" s="26">
        <v>58290</v>
      </c>
      <c r="L101" s="27">
        <v>5</v>
      </c>
      <c r="O101" s="20" t="s">
        <v>1620</v>
      </c>
      <c r="P101" s="55" t="s">
        <v>1263</v>
      </c>
      <c r="Q101" s="55" t="s">
        <v>1270</v>
      </c>
      <c r="R101" s="55" t="s">
        <v>1253</v>
      </c>
      <c r="S101" s="100">
        <v>40999</v>
      </c>
      <c r="T101" s="57">
        <v>6</v>
      </c>
      <c r="U101" s="57">
        <v>1930</v>
      </c>
    </row>
    <row r="102" spans="1:21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90">
        <v>34729</v>
      </c>
      <c r="H102" s="23" t="str">
        <f t="shared" si="2"/>
        <v>January</v>
      </c>
      <c r="I102" s="24">
        <f t="shared" ca="1" si="3"/>
        <v>21</v>
      </c>
      <c r="J102" s="25"/>
      <c r="K102" s="26">
        <v>49530</v>
      </c>
      <c r="L102" s="27">
        <v>2</v>
      </c>
      <c r="O102" s="20" t="s">
        <v>1621</v>
      </c>
      <c r="P102" s="55" t="s">
        <v>1268</v>
      </c>
      <c r="Q102" s="55" t="s">
        <v>1254</v>
      </c>
      <c r="R102" s="55" t="s">
        <v>1264</v>
      </c>
      <c r="S102" s="100">
        <v>41000</v>
      </c>
      <c r="T102" s="57">
        <v>14</v>
      </c>
      <c r="U102" s="57">
        <v>6620</v>
      </c>
    </row>
    <row r="103" spans="1:21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90">
        <v>36842</v>
      </c>
      <c r="H103" s="23" t="str">
        <f t="shared" si="2"/>
        <v>November</v>
      </c>
      <c r="I103" s="24">
        <f t="shared" ca="1" si="3"/>
        <v>15</v>
      </c>
      <c r="J103" s="25" t="s">
        <v>19</v>
      </c>
      <c r="K103" s="26">
        <v>89740</v>
      </c>
      <c r="L103" s="27">
        <v>5</v>
      </c>
      <c r="O103" s="20" t="s">
        <v>1622</v>
      </c>
      <c r="P103" s="55" t="s">
        <v>1533</v>
      </c>
      <c r="Q103" s="55" t="s">
        <v>1254</v>
      </c>
      <c r="R103" s="55" t="s">
        <v>1260</v>
      </c>
      <c r="S103" s="100">
        <v>41000</v>
      </c>
      <c r="T103" s="57">
        <v>3</v>
      </c>
      <c r="U103" s="57">
        <v>1570</v>
      </c>
    </row>
    <row r="104" spans="1:21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90">
        <v>36407</v>
      </c>
      <c r="H104" s="23" t="str">
        <f t="shared" si="2"/>
        <v>September</v>
      </c>
      <c r="I104" s="24">
        <f t="shared" ca="1" si="3"/>
        <v>17</v>
      </c>
      <c r="J104" s="25" t="s">
        <v>15</v>
      </c>
      <c r="K104" s="26">
        <v>78710</v>
      </c>
      <c r="L104" s="27">
        <v>4</v>
      </c>
      <c r="O104" s="20" t="s">
        <v>1623</v>
      </c>
      <c r="P104" s="55" t="s">
        <v>1276</v>
      </c>
      <c r="Q104" s="55" t="s">
        <v>1254</v>
      </c>
      <c r="R104" s="55" t="s">
        <v>1257</v>
      </c>
      <c r="S104" s="100">
        <v>41001</v>
      </c>
      <c r="T104" s="57">
        <v>5</v>
      </c>
      <c r="U104" s="57">
        <v>2615</v>
      </c>
    </row>
    <row r="105" spans="1:21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90">
        <v>34699</v>
      </c>
      <c r="H105" s="23" t="str">
        <f t="shared" si="2"/>
        <v>December</v>
      </c>
      <c r="I105" s="24">
        <f t="shared" ca="1" si="3"/>
        <v>21</v>
      </c>
      <c r="J105" s="25"/>
      <c r="K105" s="26">
        <v>59128</v>
      </c>
      <c r="L105" s="27">
        <v>4</v>
      </c>
      <c r="O105" s="20" t="s">
        <v>1624</v>
      </c>
      <c r="P105" s="55" t="s">
        <v>1533</v>
      </c>
      <c r="Q105" s="55" t="s">
        <v>1261</v>
      </c>
      <c r="R105" s="55" t="s">
        <v>1253</v>
      </c>
      <c r="S105" s="100">
        <v>41003</v>
      </c>
      <c r="T105" s="57">
        <v>3</v>
      </c>
      <c r="U105" s="57">
        <v>1325</v>
      </c>
    </row>
    <row r="106" spans="1:21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90">
        <v>34077</v>
      </c>
      <c r="H106" s="23" t="str">
        <f t="shared" si="2"/>
        <v>April</v>
      </c>
      <c r="I106" s="24">
        <f t="shared" ca="1" si="3"/>
        <v>23</v>
      </c>
      <c r="J106" s="25"/>
      <c r="K106" s="26">
        <v>23020</v>
      </c>
      <c r="L106" s="27">
        <v>4</v>
      </c>
      <c r="O106" s="20" t="s">
        <v>1625</v>
      </c>
      <c r="P106" s="55" t="s">
        <v>1523</v>
      </c>
      <c r="Q106" s="55" t="s">
        <v>1254</v>
      </c>
      <c r="R106" s="55" t="s">
        <v>1257</v>
      </c>
      <c r="S106" s="100">
        <v>41004</v>
      </c>
      <c r="T106" s="57">
        <v>2</v>
      </c>
      <c r="U106" s="57">
        <v>950</v>
      </c>
    </row>
    <row r="107" spans="1:21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90">
        <v>34941</v>
      </c>
      <c r="H107" s="23" t="str">
        <f t="shared" si="2"/>
        <v>August</v>
      </c>
      <c r="I107" s="24">
        <f t="shared" ca="1" si="3"/>
        <v>21</v>
      </c>
      <c r="J107" s="25"/>
      <c r="K107" s="26">
        <v>64430</v>
      </c>
      <c r="L107" s="27">
        <v>4</v>
      </c>
      <c r="O107" s="20" t="s">
        <v>1626</v>
      </c>
      <c r="P107" s="55" t="s">
        <v>1267</v>
      </c>
      <c r="Q107" s="55" t="s">
        <v>1261</v>
      </c>
      <c r="R107" s="55" t="s">
        <v>1260</v>
      </c>
      <c r="S107" s="100">
        <v>41004</v>
      </c>
      <c r="T107" s="57">
        <v>13</v>
      </c>
      <c r="U107" s="57">
        <v>7590</v>
      </c>
    </row>
    <row r="108" spans="1:21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90">
        <v>36457</v>
      </c>
      <c r="H108" s="23" t="str">
        <f t="shared" si="2"/>
        <v>October</v>
      </c>
      <c r="I108" s="24">
        <f t="shared" ca="1" si="3"/>
        <v>17</v>
      </c>
      <c r="J108" s="25" t="s">
        <v>15</v>
      </c>
      <c r="K108" s="26">
        <v>81640</v>
      </c>
      <c r="L108" s="27">
        <v>4</v>
      </c>
      <c r="O108" s="20" t="s">
        <v>1627</v>
      </c>
      <c r="P108" s="55" t="s">
        <v>1268</v>
      </c>
      <c r="Q108" s="55" t="s">
        <v>1254</v>
      </c>
      <c r="R108" s="55" t="s">
        <v>1253</v>
      </c>
      <c r="S108" s="100">
        <v>41004</v>
      </c>
      <c r="T108" s="57">
        <v>13</v>
      </c>
      <c r="U108" s="57">
        <v>7240</v>
      </c>
    </row>
    <row r="109" spans="1:21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90">
        <v>37046</v>
      </c>
      <c r="H109" s="23" t="str">
        <f t="shared" si="2"/>
        <v>June</v>
      </c>
      <c r="I109" s="24">
        <f t="shared" ca="1" si="3"/>
        <v>15</v>
      </c>
      <c r="J109" s="25" t="s">
        <v>19</v>
      </c>
      <c r="K109" s="26">
        <v>45000</v>
      </c>
      <c r="L109" s="27">
        <v>4</v>
      </c>
      <c r="O109" s="20" t="s">
        <v>1628</v>
      </c>
      <c r="P109" s="55" t="s">
        <v>1275</v>
      </c>
      <c r="Q109" s="55" t="s">
        <v>1261</v>
      </c>
      <c r="R109" s="55" t="s">
        <v>1273</v>
      </c>
      <c r="S109" s="100">
        <v>41004</v>
      </c>
      <c r="T109" s="57">
        <v>18</v>
      </c>
      <c r="U109" s="57">
        <v>8550</v>
      </c>
    </row>
    <row r="110" spans="1:21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90">
        <v>34331</v>
      </c>
      <c r="H110" s="23" t="str">
        <f t="shared" si="2"/>
        <v>December</v>
      </c>
      <c r="I110" s="24">
        <f t="shared" ca="1" si="3"/>
        <v>22</v>
      </c>
      <c r="J110" s="25"/>
      <c r="K110" s="26">
        <v>46650</v>
      </c>
      <c r="L110" s="27">
        <v>2</v>
      </c>
      <c r="O110" s="20" t="s">
        <v>1629</v>
      </c>
      <c r="P110" s="55" t="s">
        <v>1267</v>
      </c>
      <c r="Q110" s="55" t="s">
        <v>1254</v>
      </c>
      <c r="R110" s="55" t="s">
        <v>1253</v>
      </c>
      <c r="S110" s="100">
        <v>41004</v>
      </c>
      <c r="T110" s="57">
        <v>11</v>
      </c>
      <c r="U110" s="57">
        <v>6290</v>
      </c>
    </row>
    <row r="111" spans="1:21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90">
        <v>35036</v>
      </c>
      <c r="H111" s="23" t="str">
        <f t="shared" si="2"/>
        <v>December</v>
      </c>
      <c r="I111" s="24">
        <f t="shared" ca="1" si="3"/>
        <v>20</v>
      </c>
      <c r="J111" s="25"/>
      <c r="K111" s="26">
        <v>75550</v>
      </c>
      <c r="L111" s="27">
        <v>3</v>
      </c>
      <c r="O111" s="20" t="s">
        <v>1630</v>
      </c>
      <c r="P111" s="55" t="s">
        <v>1519</v>
      </c>
      <c r="Q111" s="55" t="s">
        <v>1254</v>
      </c>
      <c r="R111" s="55" t="s">
        <v>1257</v>
      </c>
      <c r="S111" s="100">
        <v>41004</v>
      </c>
      <c r="T111" s="57">
        <v>6</v>
      </c>
      <c r="U111" s="57">
        <v>3220</v>
      </c>
    </row>
    <row r="112" spans="1:21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90">
        <v>39307</v>
      </c>
      <c r="H112" s="23" t="str">
        <f t="shared" si="2"/>
        <v>August</v>
      </c>
      <c r="I112" s="24">
        <f t="shared" ca="1" si="3"/>
        <v>9</v>
      </c>
      <c r="J112" s="25" t="s">
        <v>15</v>
      </c>
      <c r="K112" s="26">
        <v>36630</v>
      </c>
      <c r="L112" s="27">
        <v>4</v>
      </c>
      <c r="O112" s="20" t="s">
        <v>1631</v>
      </c>
      <c r="P112" s="55" t="s">
        <v>1268</v>
      </c>
      <c r="Q112" s="55" t="s">
        <v>1261</v>
      </c>
      <c r="R112" s="55" t="s">
        <v>1264</v>
      </c>
      <c r="S112" s="100">
        <v>41005</v>
      </c>
      <c r="T112" s="57">
        <v>13</v>
      </c>
      <c r="U112" s="57">
        <v>4990</v>
      </c>
    </row>
    <row r="113" spans="1:21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90">
        <v>35930</v>
      </c>
      <c r="H113" s="23" t="str">
        <f t="shared" si="2"/>
        <v>May</v>
      </c>
      <c r="I113" s="24">
        <f t="shared" ca="1" si="3"/>
        <v>18</v>
      </c>
      <c r="J113" s="25" t="s">
        <v>18</v>
      </c>
      <c r="K113" s="26">
        <v>38940</v>
      </c>
      <c r="L113" s="27">
        <v>2</v>
      </c>
      <c r="O113" s="20" t="s">
        <v>1632</v>
      </c>
      <c r="P113" s="55" t="s">
        <v>1</v>
      </c>
      <c r="Q113" s="55" t="s">
        <v>1254</v>
      </c>
      <c r="R113" s="55" t="s">
        <v>1253</v>
      </c>
      <c r="S113" s="100">
        <v>41006</v>
      </c>
      <c r="T113" s="57">
        <v>3</v>
      </c>
      <c r="U113" s="57">
        <v>1480</v>
      </c>
    </row>
    <row r="114" spans="1:21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90">
        <v>34498</v>
      </c>
      <c r="H114" s="23" t="str">
        <f t="shared" si="2"/>
        <v>June</v>
      </c>
      <c r="I114" s="24">
        <f t="shared" ca="1" si="3"/>
        <v>22</v>
      </c>
      <c r="J114" s="25" t="s">
        <v>19</v>
      </c>
      <c r="K114" s="26">
        <v>44620</v>
      </c>
      <c r="L114" s="27">
        <v>5</v>
      </c>
      <c r="O114" s="20" t="s">
        <v>1633</v>
      </c>
      <c r="P114" s="55" t="s">
        <v>1268</v>
      </c>
      <c r="Q114" s="55" t="s">
        <v>1254</v>
      </c>
      <c r="R114" s="55" t="s">
        <v>1260</v>
      </c>
      <c r="S114" s="100">
        <v>41008</v>
      </c>
      <c r="T114" s="57">
        <v>10</v>
      </c>
      <c r="U114" s="57">
        <v>5750</v>
      </c>
    </row>
    <row r="115" spans="1:21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90">
        <v>41547</v>
      </c>
      <c r="H115" s="23" t="str">
        <f t="shared" si="2"/>
        <v>September</v>
      </c>
      <c r="I115" s="24">
        <f t="shared" ca="1" si="3"/>
        <v>3</v>
      </c>
      <c r="J115" s="25" t="s">
        <v>15</v>
      </c>
      <c r="K115" s="26">
        <v>86640</v>
      </c>
      <c r="L115" s="27">
        <v>3</v>
      </c>
      <c r="O115" s="20" t="s">
        <v>1634</v>
      </c>
      <c r="P115" s="55" t="s">
        <v>1275</v>
      </c>
      <c r="Q115" s="55" t="s">
        <v>1270</v>
      </c>
      <c r="R115" s="55" t="s">
        <v>1257</v>
      </c>
      <c r="S115" s="100">
        <v>41008</v>
      </c>
      <c r="T115" s="57">
        <v>8</v>
      </c>
      <c r="U115" s="57">
        <v>4535</v>
      </c>
    </row>
    <row r="116" spans="1:21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90">
        <v>36771</v>
      </c>
      <c r="H116" s="23" t="str">
        <f t="shared" si="2"/>
        <v>September</v>
      </c>
      <c r="I116" s="24">
        <f t="shared" ca="1" si="3"/>
        <v>16</v>
      </c>
      <c r="J116" s="25"/>
      <c r="K116" s="26">
        <v>12836</v>
      </c>
      <c r="L116" s="27">
        <v>5</v>
      </c>
      <c r="O116" s="20" t="s">
        <v>1635</v>
      </c>
      <c r="P116" s="55" t="s">
        <v>1275</v>
      </c>
      <c r="Q116" s="55" t="s">
        <v>1270</v>
      </c>
      <c r="R116" s="55" t="s">
        <v>1253</v>
      </c>
      <c r="S116" s="100">
        <v>41008</v>
      </c>
      <c r="T116" s="57">
        <v>14</v>
      </c>
      <c r="U116" s="57">
        <v>4930</v>
      </c>
    </row>
    <row r="117" spans="1:21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90">
        <v>39437</v>
      </c>
      <c r="H117" s="23" t="str">
        <f t="shared" si="2"/>
        <v>December</v>
      </c>
      <c r="I117" s="24">
        <f t="shared" ca="1" si="3"/>
        <v>8</v>
      </c>
      <c r="J117" s="25"/>
      <c r="K117" s="26">
        <v>60060</v>
      </c>
      <c r="L117" s="27">
        <v>2</v>
      </c>
      <c r="O117" s="20" t="s">
        <v>1636</v>
      </c>
      <c r="P117" s="55" t="s">
        <v>1523</v>
      </c>
      <c r="Q117" s="55" t="s">
        <v>1254</v>
      </c>
      <c r="R117" s="55" t="s">
        <v>1253</v>
      </c>
      <c r="S117" s="100">
        <v>41010</v>
      </c>
      <c r="T117" s="57">
        <v>4</v>
      </c>
      <c r="U117" s="57">
        <v>1660</v>
      </c>
    </row>
    <row r="118" spans="1:21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90">
        <v>37376</v>
      </c>
      <c r="H118" s="23" t="str">
        <f t="shared" si="2"/>
        <v>April</v>
      </c>
      <c r="I118" s="24">
        <f t="shared" ca="1" si="3"/>
        <v>14</v>
      </c>
      <c r="J118" s="25" t="s">
        <v>19</v>
      </c>
      <c r="K118" s="26">
        <v>68410</v>
      </c>
      <c r="L118" s="27">
        <v>5</v>
      </c>
      <c r="O118" s="20" t="s">
        <v>1637</v>
      </c>
      <c r="P118" s="55" t="s">
        <v>1275</v>
      </c>
      <c r="Q118" s="55" t="s">
        <v>1254</v>
      </c>
      <c r="R118" s="55" t="s">
        <v>1253</v>
      </c>
      <c r="S118" s="100">
        <v>41010</v>
      </c>
      <c r="T118" s="57">
        <v>4</v>
      </c>
      <c r="U118" s="57">
        <v>1870</v>
      </c>
    </row>
    <row r="119" spans="1:21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90">
        <v>35076</v>
      </c>
      <c r="H119" s="23" t="str">
        <f t="shared" si="2"/>
        <v>January</v>
      </c>
      <c r="I119" s="24">
        <f t="shared" ca="1" si="3"/>
        <v>20</v>
      </c>
      <c r="J119" s="25" t="s">
        <v>15</v>
      </c>
      <c r="K119" s="26">
        <v>26890</v>
      </c>
      <c r="L119" s="27">
        <v>3</v>
      </c>
      <c r="O119" s="20" t="s">
        <v>1638</v>
      </c>
      <c r="P119" s="55" t="s">
        <v>1523</v>
      </c>
      <c r="Q119" s="55" t="s">
        <v>1261</v>
      </c>
      <c r="R119" s="55" t="s">
        <v>1257</v>
      </c>
      <c r="S119" s="100">
        <v>41011</v>
      </c>
      <c r="T119" s="57">
        <v>12</v>
      </c>
      <c r="U119" s="57">
        <v>4330</v>
      </c>
    </row>
    <row r="120" spans="1:21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90">
        <v>34516</v>
      </c>
      <c r="H120" s="23" t="str">
        <f t="shared" si="2"/>
        <v>July</v>
      </c>
      <c r="I120" s="24">
        <f t="shared" ca="1" si="3"/>
        <v>22</v>
      </c>
      <c r="J120" s="25" t="s">
        <v>18</v>
      </c>
      <c r="K120" s="26">
        <v>87120</v>
      </c>
      <c r="L120" s="27">
        <v>3</v>
      </c>
      <c r="O120" s="20" t="s">
        <v>1639</v>
      </c>
      <c r="P120" s="55" t="s">
        <v>1</v>
      </c>
      <c r="Q120" s="55" t="s">
        <v>1261</v>
      </c>
      <c r="R120" s="55" t="s">
        <v>1273</v>
      </c>
      <c r="S120" s="100">
        <v>41011</v>
      </c>
      <c r="T120" s="57">
        <v>7</v>
      </c>
      <c r="U120" s="57">
        <v>3570</v>
      </c>
    </row>
    <row r="121" spans="1:21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90">
        <v>40725</v>
      </c>
      <c r="H121" s="23" t="str">
        <f t="shared" si="2"/>
        <v>July</v>
      </c>
      <c r="I121" s="24">
        <f t="shared" ca="1" si="3"/>
        <v>5</v>
      </c>
      <c r="J121" s="25" t="s">
        <v>19</v>
      </c>
      <c r="K121" s="26">
        <v>72060</v>
      </c>
      <c r="L121" s="27">
        <v>2</v>
      </c>
      <c r="O121" s="20" t="s">
        <v>1640</v>
      </c>
      <c r="P121" s="55" t="s">
        <v>1275</v>
      </c>
      <c r="Q121" s="55" t="s">
        <v>1254</v>
      </c>
      <c r="R121" s="55" t="s">
        <v>1264</v>
      </c>
      <c r="S121" s="100">
        <v>41011</v>
      </c>
      <c r="T121" s="57">
        <v>6</v>
      </c>
      <c r="U121" s="57">
        <v>2040</v>
      </c>
    </row>
    <row r="122" spans="1:21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90">
        <v>40365</v>
      </c>
      <c r="H122" s="23" t="str">
        <f t="shared" si="2"/>
        <v>July</v>
      </c>
      <c r="I122" s="24">
        <f t="shared" ca="1" si="3"/>
        <v>6</v>
      </c>
      <c r="J122" s="25" t="s">
        <v>19</v>
      </c>
      <c r="K122" s="26">
        <v>59420</v>
      </c>
      <c r="L122" s="27">
        <v>4</v>
      </c>
      <c r="O122" s="20" t="s">
        <v>1641</v>
      </c>
      <c r="P122" s="55" t="s">
        <v>1</v>
      </c>
      <c r="Q122" s="55" t="s">
        <v>1254</v>
      </c>
      <c r="R122" s="55" t="s">
        <v>1273</v>
      </c>
      <c r="S122" s="100">
        <v>41013</v>
      </c>
      <c r="T122" s="57">
        <v>12</v>
      </c>
      <c r="U122" s="57">
        <v>3780</v>
      </c>
    </row>
    <row r="123" spans="1:21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90">
        <v>41362</v>
      </c>
      <c r="H123" s="23" t="str">
        <f t="shared" si="2"/>
        <v>March</v>
      </c>
      <c r="I123" s="24">
        <f t="shared" ca="1" si="3"/>
        <v>3</v>
      </c>
      <c r="J123" s="25"/>
      <c r="K123" s="26">
        <v>9180</v>
      </c>
      <c r="L123" s="27">
        <v>3</v>
      </c>
      <c r="O123" s="20" t="s">
        <v>1642</v>
      </c>
      <c r="P123" s="55" t="s">
        <v>1533</v>
      </c>
      <c r="Q123" s="55" t="s">
        <v>1265</v>
      </c>
      <c r="R123" s="55" t="s">
        <v>1257</v>
      </c>
      <c r="S123" s="100">
        <v>41013</v>
      </c>
      <c r="T123" s="57">
        <v>12</v>
      </c>
      <c r="U123" s="57">
        <v>6205</v>
      </c>
    </row>
    <row r="124" spans="1:21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90">
        <v>37228</v>
      </c>
      <c r="H124" s="23" t="str">
        <f t="shared" si="2"/>
        <v>December</v>
      </c>
      <c r="I124" s="24">
        <f t="shared" ca="1" si="3"/>
        <v>14</v>
      </c>
      <c r="J124" s="25" t="s">
        <v>19</v>
      </c>
      <c r="K124" s="26">
        <v>68750</v>
      </c>
      <c r="L124" s="27">
        <v>1</v>
      </c>
      <c r="O124" s="20" t="s">
        <v>1643</v>
      </c>
      <c r="P124" s="55" t="s">
        <v>1523</v>
      </c>
      <c r="Q124" s="55" t="s">
        <v>1261</v>
      </c>
      <c r="R124" s="55" t="s">
        <v>1260</v>
      </c>
      <c r="S124" s="100">
        <v>41014</v>
      </c>
      <c r="T124" s="57">
        <v>8</v>
      </c>
      <c r="U124" s="57">
        <v>3425</v>
      </c>
    </row>
    <row r="125" spans="1:21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90">
        <v>41085</v>
      </c>
      <c r="H125" s="23" t="str">
        <f t="shared" si="2"/>
        <v>June</v>
      </c>
      <c r="I125" s="24">
        <f t="shared" ca="1" si="3"/>
        <v>4</v>
      </c>
      <c r="J125" s="25" t="s">
        <v>21</v>
      </c>
      <c r="K125" s="26">
        <v>34690</v>
      </c>
      <c r="L125" s="27">
        <v>2</v>
      </c>
      <c r="O125" s="20" t="s">
        <v>1644</v>
      </c>
      <c r="P125" s="55" t="s">
        <v>1274</v>
      </c>
      <c r="Q125" s="55" t="s">
        <v>1270</v>
      </c>
      <c r="R125" s="55" t="s">
        <v>1253</v>
      </c>
      <c r="S125" s="100">
        <v>41015</v>
      </c>
      <c r="T125" s="57">
        <v>5</v>
      </c>
      <c r="U125" s="57">
        <v>3000</v>
      </c>
    </row>
    <row r="126" spans="1:21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90">
        <v>35255</v>
      </c>
      <c r="H126" s="23" t="str">
        <f t="shared" si="2"/>
        <v>July</v>
      </c>
      <c r="I126" s="24">
        <f t="shared" ca="1" si="3"/>
        <v>20</v>
      </c>
      <c r="J126" s="25"/>
      <c r="K126" s="26">
        <v>36788</v>
      </c>
      <c r="L126" s="27">
        <v>4</v>
      </c>
      <c r="O126" s="20" t="s">
        <v>1645</v>
      </c>
      <c r="P126" s="55" t="s">
        <v>1523</v>
      </c>
      <c r="Q126" s="55" t="s">
        <v>1254</v>
      </c>
      <c r="R126" s="55" t="s">
        <v>1253</v>
      </c>
      <c r="S126" s="100">
        <v>41017</v>
      </c>
      <c r="T126" s="57">
        <v>8</v>
      </c>
      <c r="U126" s="57">
        <v>2480</v>
      </c>
    </row>
    <row r="127" spans="1:21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90">
        <v>41309</v>
      </c>
      <c r="H127" s="23" t="str">
        <f t="shared" si="2"/>
        <v>February</v>
      </c>
      <c r="I127" s="24">
        <f t="shared" ca="1" si="3"/>
        <v>3</v>
      </c>
      <c r="J127" s="25" t="s">
        <v>21</v>
      </c>
      <c r="K127" s="26">
        <v>32640</v>
      </c>
      <c r="L127" s="27">
        <v>4</v>
      </c>
      <c r="O127" s="20" t="s">
        <v>1646</v>
      </c>
      <c r="P127" s="55" t="s">
        <v>1274</v>
      </c>
      <c r="Q127" s="55" t="s">
        <v>1254</v>
      </c>
      <c r="R127" s="55" t="s">
        <v>1260</v>
      </c>
      <c r="S127" s="100">
        <v>41018</v>
      </c>
      <c r="T127" s="57">
        <v>1</v>
      </c>
      <c r="U127" s="57">
        <v>590</v>
      </c>
    </row>
    <row r="128" spans="1:21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90">
        <v>34971</v>
      </c>
      <c r="H128" s="23" t="str">
        <f t="shared" si="2"/>
        <v>September</v>
      </c>
      <c r="I128" s="24">
        <f t="shared" ca="1" si="3"/>
        <v>21</v>
      </c>
      <c r="J128" s="25" t="s">
        <v>15</v>
      </c>
      <c r="K128" s="26">
        <v>23320</v>
      </c>
      <c r="L128" s="27">
        <v>4</v>
      </c>
      <c r="O128" s="20" t="s">
        <v>1647</v>
      </c>
      <c r="P128" s="55" t="s">
        <v>1263</v>
      </c>
      <c r="Q128" s="55" t="s">
        <v>1265</v>
      </c>
      <c r="R128" s="55" t="s">
        <v>1264</v>
      </c>
      <c r="S128" s="100">
        <v>41018</v>
      </c>
      <c r="T128" s="57">
        <v>2</v>
      </c>
      <c r="U128" s="57">
        <v>1125</v>
      </c>
    </row>
    <row r="129" spans="1:21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90">
        <v>41534</v>
      </c>
      <c r="H129" s="23" t="str">
        <f t="shared" si="2"/>
        <v>September</v>
      </c>
      <c r="I129" s="24">
        <f t="shared" ca="1" si="3"/>
        <v>3</v>
      </c>
      <c r="J129" s="25" t="s">
        <v>16</v>
      </c>
      <c r="K129" s="26">
        <v>86500</v>
      </c>
      <c r="L129" s="27">
        <v>1</v>
      </c>
      <c r="O129" s="20" t="s">
        <v>1648</v>
      </c>
      <c r="P129" s="55" t="s">
        <v>1519</v>
      </c>
      <c r="Q129" s="55" t="s">
        <v>1270</v>
      </c>
      <c r="R129" s="55" t="s">
        <v>1273</v>
      </c>
      <c r="S129" s="100">
        <v>41018</v>
      </c>
      <c r="T129" s="57">
        <v>11</v>
      </c>
      <c r="U129" s="57">
        <v>4336</v>
      </c>
    </row>
    <row r="130" spans="1:21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90">
        <v>36879</v>
      </c>
      <c r="H130" s="23" t="str">
        <f t="shared" ref="H130:H193" si="4">CHOOSE(MONTH(G130),"January","February","March","April","May","June","July","August","September","October","November","December")</f>
        <v>December</v>
      </c>
      <c r="I130" s="24">
        <f t="shared" ref="I130:I193" ca="1" si="5">DATEDIF(G130,TODAY(),"Y")</f>
        <v>15</v>
      </c>
      <c r="J130" s="25" t="s">
        <v>15</v>
      </c>
      <c r="K130" s="26">
        <v>74530</v>
      </c>
      <c r="L130" s="27">
        <v>5</v>
      </c>
      <c r="O130" s="20" t="s">
        <v>1649</v>
      </c>
      <c r="P130" s="55" t="s">
        <v>1523</v>
      </c>
      <c r="Q130" s="55" t="s">
        <v>1270</v>
      </c>
      <c r="R130" s="55" t="s">
        <v>1257</v>
      </c>
      <c r="S130" s="100">
        <v>41019</v>
      </c>
      <c r="T130" s="57">
        <v>12</v>
      </c>
      <c r="U130" s="57">
        <v>7090</v>
      </c>
    </row>
    <row r="131" spans="1:21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90">
        <v>40964</v>
      </c>
      <c r="H131" s="23" t="str">
        <f t="shared" si="4"/>
        <v>February</v>
      </c>
      <c r="I131" s="24">
        <f t="shared" ca="1" si="5"/>
        <v>4</v>
      </c>
      <c r="J131" s="25"/>
      <c r="K131" s="26">
        <v>56920</v>
      </c>
      <c r="L131" s="27">
        <v>4</v>
      </c>
      <c r="O131" s="20" t="s">
        <v>1650</v>
      </c>
      <c r="P131" s="55" t="s">
        <v>1533</v>
      </c>
      <c r="Q131" s="55" t="s">
        <v>1270</v>
      </c>
      <c r="R131" s="55" t="s">
        <v>1273</v>
      </c>
      <c r="S131" s="100">
        <v>41020</v>
      </c>
      <c r="T131" s="57">
        <v>10</v>
      </c>
      <c r="U131" s="57">
        <v>5980</v>
      </c>
    </row>
    <row r="132" spans="1:21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90">
        <v>36850</v>
      </c>
      <c r="H132" s="23" t="str">
        <f t="shared" si="4"/>
        <v>November</v>
      </c>
      <c r="I132" s="24">
        <f t="shared" ca="1" si="5"/>
        <v>15</v>
      </c>
      <c r="J132" s="25"/>
      <c r="K132" s="26">
        <v>88000</v>
      </c>
      <c r="L132" s="27">
        <v>5</v>
      </c>
      <c r="O132" s="20" t="s">
        <v>1651</v>
      </c>
      <c r="P132" s="55" t="s">
        <v>1268</v>
      </c>
      <c r="Q132" s="55" t="s">
        <v>1265</v>
      </c>
      <c r="R132" s="55" t="s">
        <v>1260</v>
      </c>
      <c r="S132" s="100">
        <v>41020</v>
      </c>
      <c r="T132" s="57">
        <v>4</v>
      </c>
      <c r="U132" s="57">
        <v>2270</v>
      </c>
    </row>
    <row r="133" spans="1:21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90">
        <v>34675</v>
      </c>
      <c r="H133" s="23" t="str">
        <f t="shared" si="4"/>
        <v>December</v>
      </c>
      <c r="I133" s="24">
        <f t="shared" ca="1" si="5"/>
        <v>21</v>
      </c>
      <c r="J133" s="25" t="s">
        <v>18</v>
      </c>
      <c r="K133" s="26">
        <v>73930</v>
      </c>
      <c r="L133" s="27">
        <v>1</v>
      </c>
      <c r="O133" s="20" t="s">
        <v>1652</v>
      </c>
      <c r="P133" s="55" t="s">
        <v>1533</v>
      </c>
      <c r="Q133" s="55" t="s">
        <v>1270</v>
      </c>
      <c r="R133" s="55" t="s">
        <v>1253</v>
      </c>
      <c r="S133" s="100">
        <v>41020</v>
      </c>
      <c r="T133" s="57">
        <v>7</v>
      </c>
      <c r="U133" s="57">
        <v>3800</v>
      </c>
    </row>
    <row r="134" spans="1:21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90">
        <v>40882</v>
      </c>
      <c r="H134" s="23" t="str">
        <f t="shared" si="4"/>
        <v>December</v>
      </c>
      <c r="I134" s="24">
        <f t="shared" ca="1" si="5"/>
        <v>4</v>
      </c>
      <c r="J134" s="25" t="s">
        <v>15</v>
      </c>
      <c r="K134" s="26">
        <v>78170</v>
      </c>
      <c r="L134" s="27">
        <v>5</v>
      </c>
      <c r="O134" s="20" t="s">
        <v>1653</v>
      </c>
      <c r="P134" s="55" t="s">
        <v>1</v>
      </c>
      <c r="Q134" s="55" t="s">
        <v>1254</v>
      </c>
      <c r="R134" s="55" t="s">
        <v>1257</v>
      </c>
      <c r="S134" s="100">
        <v>41020</v>
      </c>
      <c r="T134" s="57">
        <v>7</v>
      </c>
      <c r="U134" s="57">
        <v>2800</v>
      </c>
    </row>
    <row r="135" spans="1:21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90">
        <v>35444</v>
      </c>
      <c r="H135" s="23" t="str">
        <f t="shared" si="4"/>
        <v>January</v>
      </c>
      <c r="I135" s="24">
        <f t="shared" ca="1" si="5"/>
        <v>19</v>
      </c>
      <c r="J135" s="25"/>
      <c r="K135" s="26">
        <v>45105</v>
      </c>
      <c r="L135" s="27">
        <v>1</v>
      </c>
      <c r="O135" s="20" t="s">
        <v>1654</v>
      </c>
      <c r="P135" s="55" t="s">
        <v>1263</v>
      </c>
      <c r="Q135" s="55" t="s">
        <v>1265</v>
      </c>
      <c r="R135" s="55" t="s">
        <v>1264</v>
      </c>
      <c r="S135" s="100">
        <v>41020</v>
      </c>
      <c r="T135" s="57">
        <v>8</v>
      </c>
      <c r="U135" s="57">
        <v>3370</v>
      </c>
    </row>
    <row r="136" spans="1:21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90">
        <v>34485</v>
      </c>
      <c r="H136" s="23" t="str">
        <f t="shared" si="4"/>
        <v>May</v>
      </c>
      <c r="I136" s="24">
        <f t="shared" ca="1" si="5"/>
        <v>22</v>
      </c>
      <c r="J136" s="25" t="s">
        <v>18</v>
      </c>
      <c r="K136" s="26">
        <v>61400</v>
      </c>
      <c r="L136" s="27">
        <v>5</v>
      </c>
      <c r="O136" s="20" t="s">
        <v>1655</v>
      </c>
      <c r="P136" s="55" t="s">
        <v>1267</v>
      </c>
      <c r="Q136" s="55" t="s">
        <v>1265</v>
      </c>
      <c r="R136" s="55" t="s">
        <v>1273</v>
      </c>
      <c r="S136" s="100">
        <v>41021</v>
      </c>
      <c r="T136" s="57">
        <v>16</v>
      </c>
      <c r="U136" s="57">
        <v>8255</v>
      </c>
    </row>
    <row r="137" spans="1:21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90">
        <v>38621</v>
      </c>
      <c r="H137" s="23" t="str">
        <f t="shared" si="4"/>
        <v>September</v>
      </c>
      <c r="I137" s="24">
        <f t="shared" ca="1" si="5"/>
        <v>11</v>
      </c>
      <c r="J137" s="25"/>
      <c r="K137" s="26">
        <v>21648</v>
      </c>
      <c r="L137" s="27">
        <v>2</v>
      </c>
      <c r="O137" s="20" t="s">
        <v>1656</v>
      </c>
      <c r="P137" s="55" t="s">
        <v>1519</v>
      </c>
      <c r="Q137" s="55" t="s">
        <v>1261</v>
      </c>
      <c r="R137" s="55" t="s">
        <v>1257</v>
      </c>
      <c r="S137" s="100">
        <v>41024</v>
      </c>
      <c r="T137" s="57">
        <v>8</v>
      </c>
      <c r="U137" s="57">
        <v>3480</v>
      </c>
    </row>
    <row r="138" spans="1:21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90">
        <v>38954</v>
      </c>
      <c r="H138" s="23" t="str">
        <f t="shared" si="4"/>
        <v>August</v>
      </c>
      <c r="I138" s="24">
        <f t="shared" ca="1" si="5"/>
        <v>10</v>
      </c>
      <c r="J138" s="25"/>
      <c r="K138" s="26">
        <v>57410</v>
      </c>
      <c r="L138" s="27">
        <v>2</v>
      </c>
      <c r="O138" s="20" t="s">
        <v>1657</v>
      </c>
      <c r="P138" s="55" t="s">
        <v>1</v>
      </c>
      <c r="Q138" s="55" t="s">
        <v>1254</v>
      </c>
      <c r="R138" s="55" t="s">
        <v>1260</v>
      </c>
      <c r="S138" s="100">
        <v>41025</v>
      </c>
      <c r="T138" s="57">
        <v>2</v>
      </c>
      <c r="U138" s="57">
        <v>1180</v>
      </c>
    </row>
    <row r="139" spans="1:21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90">
        <v>36060</v>
      </c>
      <c r="H139" s="23" t="str">
        <f t="shared" si="4"/>
        <v>September</v>
      </c>
      <c r="I139" s="24">
        <f t="shared" ca="1" si="5"/>
        <v>18</v>
      </c>
      <c r="J139" s="25" t="s">
        <v>15</v>
      </c>
      <c r="K139" s="26">
        <v>49405</v>
      </c>
      <c r="L139" s="27">
        <v>4</v>
      </c>
      <c r="O139" s="20" t="s">
        <v>1658</v>
      </c>
      <c r="P139" s="55" t="s">
        <v>1263</v>
      </c>
      <c r="Q139" s="55" t="s">
        <v>1261</v>
      </c>
      <c r="R139" s="55" t="s">
        <v>1260</v>
      </c>
      <c r="S139" s="100">
        <v>41025</v>
      </c>
      <c r="T139" s="57">
        <v>11</v>
      </c>
      <c r="U139" s="57">
        <v>6225</v>
      </c>
    </row>
    <row r="140" spans="1:21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90">
        <v>37281</v>
      </c>
      <c r="H140" s="23" t="str">
        <f t="shared" si="4"/>
        <v>January</v>
      </c>
      <c r="I140" s="24">
        <f t="shared" ca="1" si="5"/>
        <v>14</v>
      </c>
      <c r="J140" s="25" t="s">
        <v>19</v>
      </c>
      <c r="K140" s="26">
        <v>26790</v>
      </c>
      <c r="L140" s="27">
        <v>2</v>
      </c>
      <c r="O140" s="20" t="s">
        <v>1659</v>
      </c>
      <c r="P140" s="55" t="s">
        <v>1523</v>
      </c>
      <c r="Q140" s="55" t="s">
        <v>1254</v>
      </c>
      <c r="R140" s="55" t="s">
        <v>1257</v>
      </c>
      <c r="S140" s="100">
        <v>41026</v>
      </c>
      <c r="T140" s="57">
        <v>12</v>
      </c>
      <c r="U140" s="57">
        <v>6635</v>
      </c>
    </row>
    <row r="141" spans="1:21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90">
        <v>35393</v>
      </c>
      <c r="H141" s="23" t="str">
        <f t="shared" si="4"/>
        <v>November</v>
      </c>
      <c r="I141" s="24">
        <f t="shared" ca="1" si="5"/>
        <v>19</v>
      </c>
      <c r="J141" s="25" t="s">
        <v>15</v>
      </c>
      <c r="K141" s="26">
        <v>81010</v>
      </c>
      <c r="L141" s="27">
        <v>4</v>
      </c>
      <c r="O141" s="20" t="s">
        <v>1660</v>
      </c>
      <c r="P141" s="55" t="s">
        <v>1519</v>
      </c>
      <c r="Q141" s="55" t="s">
        <v>1261</v>
      </c>
      <c r="R141" s="55" t="s">
        <v>1264</v>
      </c>
      <c r="S141" s="100">
        <v>41026</v>
      </c>
      <c r="T141" s="57">
        <v>8</v>
      </c>
      <c r="U141" s="57">
        <v>4465</v>
      </c>
    </row>
    <row r="142" spans="1:21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90">
        <v>34548</v>
      </c>
      <c r="H142" s="23" t="str">
        <f t="shared" si="4"/>
        <v>August</v>
      </c>
      <c r="I142" s="24">
        <f t="shared" ca="1" si="5"/>
        <v>22</v>
      </c>
      <c r="J142" s="25"/>
      <c r="K142" s="26">
        <v>47590</v>
      </c>
      <c r="L142" s="27">
        <v>3</v>
      </c>
      <c r="O142" s="20" t="s">
        <v>1661</v>
      </c>
      <c r="P142" s="55" t="s">
        <v>1519</v>
      </c>
      <c r="Q142" s="55" t="s">
        <v>1261</v>
      </c>
      <c r="R142" s="55" t="s">
        <v>1260</v>
      </c>
      <c r="S142" s="100">
        <v>41027</v>
      </c>
      <c r="T142" s="57">
        <v>1</v>
      </c>
      <c r="U142" s="57">
        <v>535</v>
      </c>
    </row>
    <row r="143" spans="1:21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90">
        <v>37026</v>
      </c>
      <c r="H143" s="23" t="str">
        <f t="shared" si="4"/>
        <v>May</v>
      </c>
      <c r="I143" s="24">
        <f t="shared" ca="1" si="5"/>
        <v>15</v>
      </c>
      <c r="J143" s="25" t="s">
        <v>16</v>
      </c>
      <c r="K143" s="26">
        <v>49770</v>
      </c>
      <c r="L143" s="27">
        <v>1</v>
      </c>
      <c r="O143" s="20" t="s">
        <v>1662</v>
      </c>
      <c r="P143" s="55" t="s">
        <v>1519</v>
      </c>
      <c r="Q143" s="55" t="s">
        <v>1270</v>
      </c>
      <c r="R143" s="55" t="s">
        <v>1264</v>
      </c>
      <c r="S143" s="100">
        <v>41032</v>
      </c>
      <c r="T143" s="57">
        <v>2</v>
      </c>
      <c r="U143" s="57">
        <v>1040</v>
      </c>
    </row>
    <row r="144" spans="1:21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90">
        <v>34963</v>
      </c>
      <c r="H144" s="23" t="str">
        <f t="shared" si="4"/>
        <v>September</v>
      </c>
      <c r="I144" s="24">
        <f t="shared" ca="1" si="5"/>
        <v>21</v>
      </c>
      <c r="J144" s="25"/>
      <c r="K144" s="26">
        <v>79220</v>
      </c>
      <c r="L144" s="27">
        <v>4</v>
      </c>
      <c r="O144" s="20" t="s">
        <v>1663</v>
      </c>
      <c r="P144" s="55" t="s">
        <v>1268</v>
      </c>
      <c r="Q144" s="55" t="s">
        <v>1254</v>
      </c>
      <c r="R144" s="55" t="s">
        <v>1257</v>
      </c>
      <c r="S144" s="100">
        <v>41033</v>
      </c>
      <c r="T144" s="57">
        <v>6</v>
      </c>
      <c r="U144" s="57">
        <v>2850</v>
      </c>
    </row>
    <row r="145" spans="1:21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90">
        <v>40988</v>
      </c>
      <c r="H145" s="23" t="str">
        <f t="shared" si="4"/>
        <v>March</v>
      </c>
      <c r="I145" s="24">
        <f t="shared" ca="1" si="5"/>
        <v>4</v>
      </c>
      <c r="J145" s="25" t="s">
        <v>19</v>
      </c>
      <c r="K145" s="26">
        <v>23190</v>
      </c>
      <c r="L145" s="27">
        <v>5</v>
      </c>
      <c r="O145" s="20" t="s">
        <v>1664</v>
      </c>
      <c r="P145" s="55" t="s">
        <v>1</v>
      </c>
      <c r="Q145" s="55" t="s">
        <v>1265</v>
      </c>
      <c r="R145" s="55" t="s">
        <v>1264</v>
      </c>
      <c r="S145" s="100">
        <v>41035</v>
      </c>
      <c r="T145" s="57">
        <v>5</v>
      </c>
      <c r="U145" s="57">
        <v>1605</v>
      </c>
    </row>
    <row r="146" spans="1:21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90">
        <v>34295</v>
      </c>
      <c r="H146" s="23" t="str">
        <f t="shared" si="4"/>
        <v>November</v>
      </c>
      <c r="I146" s="24">
        <f t="shared" ca="1" si="5"/>
        <v>22</v>
      </c>
      <c r="J146" s="25" t="s">
        <v>15</v>
      </c>
      <c r="K146" s="26">
        <v>89140</v>
      </c>
      <c r="L146" s="27">
        <v>1</v>
      </c>
      <c r="O146" s="20" t="s">
        <v>1665</v>
      </c>
      <c r="P146" s="55" t="s">
        <v>1519</v>
      </c>
      <c r="Q146" s="55" t="s">
        <v>1265</v>
      </c>
      <c r="R146" s="55" t="s">
        <v>1260</v>
      </c>
      <c r="S146" s="100">
        <v>41036</v>
      </c>
      <c r="T146" s="57">
        <v>15</v>
      </c>
      <c r="U146" s="57">
        <v>7620</v>
      </c>
    </row>
    <row r="147" spans="1:21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90">
        <v>37240</v>
      </c>
      <c r="H147" s="23" t="str">
        <f t="shared" si="4"/>
        <v>December</v>
      </c>
      <c r="I147" s="24">
        <f t="shared" ca="1" si="5"/>
        <v>14</v>
      </c>
      <c r="J147" s="25" t="s">
        <v>16</v>
      </c>
      <c r="K147" s="26">
        <v>61850</v>
      </c>
      <c r="L147" s="27">
        <v>2</v>
      </c>
      <c r="O147" s="20" t="s">
        <v>1666</v>
      </c>
      <c r="P147" s="55" t="s">
        <v>1276</v>
      </c>
      <c r="Q147" s="55" t="s">
        <v>1265</v>
      </c>
      <c r="R147" s="55" t="s">
        <v>1260</v>
      </c>
      <c r="S147" s="100">
        <v>41036</v>
      </c>
      <c r="T147" s="57">
        <v>6</v>
      </c>
      <c r="U147" s="57">
        <v>3275</v>
      </c>
    </row>
    <row r="148" spans="1:21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90">
        <v>37446</v>
      </c>
      <c r="H148" s="23" t="str">
        <f t="shared" si="4"/>
        <v>July</v>
      </c>
      <c r="I148" s="24">
        <f t="shared" ca="1" si="5"/>
        <v>14</v>
      </c>
      <c r="J148" s="25" t="s">
        <v>15</v>
      </c>
      <c r="K148" s="26">
        <v>62400</v>
      </c>
      <c r="L148" s="27">
        <v>4</v>
      </c>
      <c r="O148" s="20" t="s">
        <v>1667</v>
      </c>
      <c r="P148" s="55" t="s">
        <v>1268</v>
      </c>
      <c r="Q148" s="55" t="s">
        <v>1261</v>
      </c>
      <c r="R148" s="55" t="s">
        <v>1264</v>
      </c>
      <c r="S148" s="100">
        <v>41038</v>
      </c>
      <c r="T148" s="57">
        <v>9</v>
      </c>
      <c r="U148" s="57">
        <v>2900</v>
      </c>
    </row>
    <row r="149" spans="1:21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90">
        <v>36047</v>
      </c>
      <c r="H149" s="23" t="str">
        <f t="shared" si="4"/>
        <v>September</v>
      </c>
      <c r="I149" s="24">
        <f t="shared" ca="1" si="5"/>
        <v>18</v>
      </c>
      <c r="J149" s="25" t="s">
        <v>19</v>
      </c>
      <c r="K149" s="26">
        <v>33590</v>
      </c>
      <c r="L149" s="27">
        <v>5</v>
      </c>
      <c r="O149" s="20" t="s">
        <v>1668</v>
      </c>
      <c r="P149" s="55" t="s">
        <v>1267</v>
      </c>
      <c r="Q149" s="55" t="s">
        <v>1261</v>
      </c>
      <c r="R149" s="55" t="s">
        <v>1253</v>
      </c>
      <c r="S149" s="100">
        <v>41039</v>
      </c>
      <c r="T149" s="57">
        <v>10</v>
      </c>
      <c r="U149" s="57">
        <v>5870</v>
      </c>
    </row>
    <row r="150" spans="1:21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90">
        <v>37514</v>
      </c>
      <c r="H150" s="23" t="str">
        <f t="shared" si="4"/>
        <v>September</v>
      </c>
      <c r="I150" s="24">
        <f t="shared" ca="1" si="5"/>
        <v>14</v>
      </c>
      <c r="J150" s="25" t="s">
        <v>19</v>
      </c>
      <c r="K150" s="26">
        <v>46710</v>
      </c>
      <c r="L150" s="27">
        <v>3</v>
      </c>
      <c r="O150" s="20" t="s">
        <v>1669</v>
      </c>
      <c r="P150" s="55" t="s">
        <v>1</v>
      </c>
      <c r="Q150" s="55" t="s">
        <v>1270</v>
      </c>
      <c r="R150" s="55" t="s">
        <v>1257</v>
      </c>
      <c r="S150" s="100">
        <v>41039</v>
      </c>
      <c r="T150" s="57">
        <v>11</v>
      </c>
      <c r="U150" s="57">
        <v>6150</v>
      </c>
    </row>
    <row r="151" spans="1:21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90">
        <v>34530</v>
      </c>
      <c r="H151" s="23" t="str">
        <f t="shared" si="4"/>
        <v>July</v>
      </c>
      <c r="I151" s="24">
        <f t="shared" ca="1" si="5"/>
        <v>22</v>
      </c>
      <c r="J151" s="25"/>
      <c r="K151" s="26">
        <v>14568</v>
      </c>
      <c r="L151" s="27">
        <v>3</v>
      </c>
      <c r="O151" s="20" t="s">
        <v>1670</v>
      </c>
      <c r="P151" s="55" t="s">
        <v>1519</v>
      </c>
      <c r="Q151" s="55" t="s">
        <v>1261</v>
      </c>
      <c r="R151" s="55" t="s">
        <v>1253</v>
      </c>
      <c r="S151" s="100">
        <v>41040</v>
      </c>
      <c r="T151" s="57">
        <v>3</v>
      </c>
      <c r="U151" s="57">
        <v>1690</v>
      </c>
    </row>
    <row r="152" spans="1:21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90">
        <v>36716</v>
      </c>
      <c r="H152" s="23" t="str">
        <f t="shared" si="4"/>
        <v>July</v>
      </c>
      <c r="I152" s="24">
        <f t="shared" ca="1" si="5"/>
        <v>16</v>
      </c>
      <c r="J152" s="25"/>
      <c r="K152" s="26">
        <v>86100</v>
      </c>
      <c r="L152" s="27">
        <v>4</v>
      </c>
      <c r="O152" s="20" t="s">
        <v>1671</v>
      </c>
      <c r="P152" s="55" t="s">
        <v>1523</v>
      </c>
      <c r="Q152" s="55" t="s">
        <v>1265</v>
      </c>
      <c r="R152" s="55" t="s">
        <v>1260</v>
      </c>
      <c r="S152" s="100">
        <v>41041</v>
      </c>
      <c r="T152" s="57">
        <v>15</v>
      </c>
      <c r="U152" s="57">
        <v>6765</v>
      </c>
    </row>
    <row r="153" spans="1:21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90">
        <v>35568</v>
      </c>
      <c r="H153" s="23" t="str">
        <f t="shared" si="4"/>
        <v>May</v>
      </c>
      <c r="I153" s="24">
        <f t="shared" ca="1" si="5"/>
        <v>19</v>
      </c>
      <c r="J153" s="25"/>
      <c r="K153" s="26">
        <v>85980</v>
      </c>
      <c r="L153" s="27">
        <v>2</v>
      </c>
      <c r="O153" s="20" t="s">
        <v>1672</v>
      </c>
      <c r="P153" s="55" t="s">
        <v>1267</v>
      </c>
      <c r="Q153" s="55" t="s">
        <v>1270</v>
      </c>
      <c r="R153" s="55" t="s">
        <v>1257</v>
      </c>
      <c r="S153" s="100">
        <v>41041</v>
      </c>
      <c r="T153" s="57">
        <v>14</v>
      </c>
      <c r="U153" s="57">
        <v>7030</v>
      </c>
    </row>
    <row r="154" spans="1:21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90">
        <v>37031</v>
      </c>
      <c r="H154" s="23" t="str">
        <f t="shared" si="4"/>
        <v>May</v>
      </c>
      <c r="I154" s="24">
        <f t="shared" ca="1" si="5"/>
        <v>15</v>
      </c>
      <c r="J154" s="25" t="s">
        <v>19</v>
      </c>
      <c r="K154" s="26">
        <v>28880</v>
      </c>
      <c r="L154" s="27">
        <v>3</v>
      </c>
      <c r="O154" s="20" t="s">
        <v>1673</v>
      </c>
      <c r="P154" s="55" t="s">
        <v>1</v>
      </c>
      <c r="Q154" s="55" t="s">
        <v>1254</v>
      </c>
      <c r="R154" s="55" t="s">
        <v>1273</v>
      </c>
      <c r="S154" s="100">
        <v>41042</v>
      </c>
      <c r="T154" s="57">
        <v>6</v>
      </c>
      <c r="U154" s="57">
        <v>2490</v>
      </c>
    </row>
    <row r="155" spans="1:21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90">
        <v>38076</v>
      </c>
      <c r="H155" s="23" t="str">
        <f t="shared" si="4"/>
        <v>March</v>
      </c>
      <c r="I155" s="24">
        <f t="shared" ca="1" si="5"/>
        <v>12</v>
      </c>
      <c r="J155" s="25" t="s">
        <v>18</v>
      </c>
      <c r="K155" s="26">
        <v>47295</v>
      </c>
      <c r="L155" s="27">
        <v>4</v>
      </c>
      <c r="O155" s="20" t="s">
        <v>1674</v>
      </c>
      <c r="P155" s="55" t="s">
        <v>1275</v>
      </c>
      <c r="Q155" s="55" t="s">
        <v>1265</v>
      </c>
      <c r="R155" s="55" t="s">
        <v>1273</v>
      </c>
      <c r="S155" s="100">
        <v>41043</v>
      </c>
      <c r="T155" s="57">
        <v>7</v>
      </c>
      <c r="U155" s="57">
        <v>3150</v>
      </c>
    </row>
    <row r="156" spans="1:21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90">
        <v>34258</v>
      </c>
      <c r="H156" s="23" t="str">
        <f t="shared" si="4"/>
        <v>October</v>
      </c>
      <c r="I156" s="24">
        <f t="shared" ca="1" si="5"/>
        <v>23</v>
      </c>
      <c r="J156" s="25" t="s">
        <v>16</v>
      </c>
      <c r="K156" s="26">
        <v>49810</v>
      </c>
      <c r="L156" s="27">
        <v>2</v>
      </c>
      <c r="O156" s="20" t="s">
        <v>1675</v>
      </c>
      <c r="P156" s="55" t="s">
        <v>1268</v>
      </c>
      <c r="Q156" s="55" t="s">
        <v>1265</v>
      </c>
      <c r="R156" s="55" t="s">
        <v>1260</v>
      </c>
      <c r="S156" s="100">
        <v>41043</v>
      </c>
      <c r="T156" s="57">
        <v>12</v>
      </c>
      <c r="U156" s="57">
        <v>3900</v>
      </c>
    </row>
    <row r="157" spans="1:21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90">
        <v>41443</v>
      </c>
      <c r="H157" s="23" t="str">
        <f t="shared" si="4"/>
        <v>June</v>
      </c>
      <c r="I157" s="24">
        <f t="shared" ca="1" si="5"/>
        <v>3</v>
      </c>
      <c r="J157" s="25" t="s">
        <v>16</v>
      </c>
      <c r="K157" s="26">
        <v>62180</v>
      </c>
      <c r="L157" s="27">
        <v>2</v>
      </c>
      <c r="O157" s="20" t="s">
        <v>1676</v>
      </c>
      <c r="P157" s="55" t="s">
        <v>1274</v>
      </c>
      <c r="Q157" s="55" t="s">
        <v>1265</v>
      </c>
      <c r="R157" s="55" t="s">
        <v>1253</v>
      </c>
      <c r="S157" s="100">
        <v>41043</v>
      </c>
      <c r="T157" s="57">
        <v>5</v>
      </c>
      <c r="U157" s="57">
        <v>1755</v>
      </c>
    </row>
    <row r="158" spans="1:21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90">
        <v>36828</v>
      </c>
      <c r="H158" s="23" t="str">
        <f t="shared" si="4"/>
        <v>October</v>
      </c>
      <c r="I158" s="24">
        <f t="shared" ca="1" si="5"/>
        <v>16</v>
      </c>
      <c r="J158" s="25" t="s">
        <v>18</v>
      </c>
      <c r="K158" s="26">
        <v>73740</v>
      </c>
      <c r="L158" s="27">
        <v>4</v>
      </c>
      <c r="O158" s="20" t="s">
        <v>1677</v>
      </c>
      <c r="P158" s="55" t="s">
        <v>1263</v>
      </c>
      <c r="Q158" s="55" t="s">
        <v>1261</v>
      </c>
      <c r="R158" s="55" t="s">
        <v>1253</v>
      </c>
      <c r="S158" s="100">
        <v>41045</v>
      </c>
      <c r="T158" s="57">
        <v>11</v>
      </c>
      <c r="U158" s="57">
        <v>3455</v>
      </c>
    </row>
    <row r="159" spans="1:21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90">
        <v>34838</v>
      </c>
      <c r="H159" s="23" t="str">
        <f t="shared" si="4"/>
        <v>May</v>
      </c>
      <c r="I159" s="24">
        <f t="shared" ca="1" si="5"/>
        <v>21</v>
      </c>
      <c r="J159" s="25" t="s">
        <v>18</v>
      </c>
      <c r="K159" s="26">
        <v>68010</v>
      </c>
      <c r="L159" s="27">
        <v>1</v>
      </c>
      <c r="O159" s="20" t="s">
        <v>1678</v>
      </c>
      <c r="P159" s="55" t="s">
        <v>1549</v>
      </c>
      <c r="Q159" s="55" t="s">
        <v>1261</v>
      </c>
      <c r="R159" s="55" t="s">
        <v>1273</v>
      </c>
      <c r="S159" s="100">
        <v>41045</v>
      </c>
      <c r="T159" s="57">
        <v>15</v>
      </c>
      <c r="U159" s="57">
        <v>8220</v>
      </c>
    </row>
    <row r="160" spans="1:21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90">
        <v>36577</v>
      </c>
      <c r="H160" s="23" t="str">
        <f t="shared" si="4"/>
        <v>February</v>
      </c>
      <c r="I160" s="24">
        <f t="shared" ca="1" si="5"/>
        <v>16</v>
      </c>
      <c r="J160" s="25" t="s">
        <v>15</v>
      </c>
      <c r="K160" s="26">
        <v>40920</v>
      </c>
      <c r="L160" s="27">
        <v>4</v>
      </c>
      <c r="O160" s="20" t="s">
        <v>1679</v>
      </c>
      <c r="P160" s="55" t="s">
        <v>1268</v>
      </c>
      <c r="Q160" s="55" t="s">
        <v>1254</v>
      </c>
      <c r="R160" s="55" t="s">
        <v>1257</v>
      </c>
      <c r="S160" s="100">
        <v>41045</v>
      </c>
      <c r="T160" s="57">
        <v>15</v>
      </c>
      <c r="U160" s="57">
        <v>5175</v>
      </c>
    </row>
    <row r="161" spans="1:21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90">
        <v>37207</v>
      </c>
      <c r="H161" s="23" t="str">
        <f t="shared" si="4"/>
        <v>November</v>
      </c>
      <c r="I161" s="24">
        <f t="shared" ca="1" si="5"/>
        <v>14</v>
      </c>
      <c r="J161" s="25" t="s">
        <v>15</v>
      </c>
      <c r="K161" s="26">
        <v>46030</v>
      </c>
      <c r="L161" s="27">
        <v>2</v>
      </c>
      <c r="O161" s="20" t="s">
        <v>1680</v>
      </c>
      <c r="P161" s="55" t="s">
        <v>1276</v>
      </c>
      <c r="Q161" s="55" t="s">
        <v>1265</v>
      </c>
      <c r="R161" s="55" t="s">
        <v>1273</v>
      </c>
      <c r="S161" s="100">
        <v>41046</v>
      </c>
      <c r="T161" s="57">
        <v>18</v>
      </c>
      <c r="U161" s="57">
        <v>5615</v>
      </c>
    </row>
    <row r="162" spans="1:21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90">
        <v>36609</v>
      </c>
      <c r="H162" s="23" t="str">
        <f t="shared" si="4"/>
        <v>March</v>
      </c>
      <c r="I162" s="24">
        <f t="shared" ca="1" si="5"/>
        <v>16</v>
      </c>
      <c r="J162" s="25"/>
      <c r="K162" s="26">
        <v>36230</v>
      </c>
      <c r="L162" s="27">
        <v>2</v>
      </c>
      <c r="O162" s="20" t="s">
        <v>1681</v>
      </c>
      <c r="P162" s="55" t="s">
        <v>1263</v>
      </c>
      <c r="Q162" s="55" t="s">
        <v>1254</v>
      </c>
      <c r="R162" s="55" t="s">
        <v>1264</v>
      </c>
      <c r="S162" s="100">
        <v>41048</v>
      </c>
      <c r="T162" s="57">
        <v>3</v>
      </c>
      <c r="U162" s="57">
        <v>1585</v>
      </c>
    </row>
    <row r="163" spans="1:21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90">
        <v>34684</v>
      </c>
      <c r="H163" s="23" t="str">
        <f t="shared" si="4"/>
        <v>December</v>
      </c>
      <c r="I163" s="24">
        <f t="shared" ca="1" si="5"/>
        <v>21</v>
      </c>
      <c r="J163" s="25"/>
      <c r="K163" s="26">
        <v>32190</v>
      </c>
      <c r="L163" s="27">
        <v>3</v>
      </c>
      <c r="O163" s="20" t="s">
        <v>1682</v>
      </c>
      <c r="P163" s="55" t="s">
        <v>1274</v>
      </c>
      <c r="Q163" s="55" t="s">
        <v>1261</v>
      </c>
      <c r="R163" s="55" t="s">
        <v>1264</v>
      </c>
      <c r="S163" s="100">
        <v>41049</v>
      </c>
      <c r="T163" s="57">
        <v>4</v>
      </c>
      <c r="U163" s="57">
        <v>1330</v>
      </c>
    </row>
    <row r="164" spans="1:21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90">
        <v>36501</v>
      </c>
      <c r="H164" s="23" t="str">
        <f t="shared" si="4"/>
        <v>December</v>
      </c>
      <c r="I164" s="24">
        <f t="shared" ca="1" si="5"/>
        <v>16</v>
      </c>
      <c r="J164" s="25" t="s">
        <v>19</v>
      </c>
      <c r="K164" s="26">
        <v>61150</v>
      </c>
      <c r="L164" s="27">
        <v>2</v>
      </c>
      <c r="O164" s="20" t="s">
        <v>1683</v>
      </c>
      <c r="P164" s="55" t="s">
        <v>1268</v>
      </c>
      <c r="Q164" s="55" t="s">
        <v>1265</v>
      </c>
      <c r="R164" s="55" t="s">
        <v>1273</v>
      </c>
      <c r="S164" s="100">
        <v>41050</v>
      </c>
      <c r="T164" s="57">
        <v>9</v>
      </c>
      <c r="U164" s="57">
        <v>3218</v>
      </c>
    </row>
    <row r="165" spans="1:21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90">
        <v>34964</v>
      </c>
      <c r="H165" s="23" t="str">
        <f t="shared" si="4"/>
        <v>September</v>
      </c>
      <c r="I165" s="24">
        <f t="shared" ca="1" si="5"/>
        <v>21</v>
      </c>
      <c r="J165" s="25"/>
      <c r="K165" s="26">
        <v>29000</v>
      </c>
      <c r="L165" s="27">
        <v>5</v>
      </c>
      <c r="O165" s="20" t="s">
        <v>1684</v>
      </c>
      <c r="P165" s="55" t="s">
        <v>1523</v>
      </c>
      <c r="Q165" s="55" t="s">
        <v>1261</v>
      </c>
      <c r="R165" s="55" t="s">
        <v>1260</v>
      </c>
      <c r="S165" s="100">
        <v>41052</v>
      </c>
      <c r="T165" s="57">
        <v>3</v>
      </c>
      <c r="U165" s="57">
        <v>1640</v>
      </c>
    </row>
    <row r="166" spans="1:21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90">
        <v>37803</v>
      </c>
      <c r="H166" s="23" t="str">
        <f t="shared" si="4"/>
        <v>July</v>
      </c>
      <c r="I166" s="24">
        <f t="shared" ca="1" si="5"/>
        <v>13</v>
      </c>
      <c r="J166" s="25" t="s">
        <v>19</v>
      </c>
      <c r="K166" s="26">
        <v>33640</v>
      </c>
      <c r="L166" s="27">
        <v>3</v>
      </c>
      <c r="O166" s="20" t="s">
        <v>1685</v>
      </c>
      <c r="P166" s="55" t="s">
        <v>1267</v>
      </c>
      <c r="Q166" s="55" t="s">
        <v>1265</v>
      </c>
      <c r="R166" s="55" t="s">
        <v>1260</v>
      </c>
      <c r="S166" s="100">
        <v>41052</v>
      </c>
      <c r="T166" s="57">
        <v>10</v>
      </c>
      <c r="U166" s="57">
        <v>4440</v>
      </c>
    </row>
    <row r="167" spans="1:21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90">
        <v>34996</v>
      </c>
      <c r="H167" s="23" t="str">
        <f t="shared" si="4"/>
        <v>October</v>
      </c>
      <c r="I167" s="24">
        <f t="shared" ca="1" si="5"/>
        <v>21</v>
      </c>
      <c r="J167" s="25" t="s">
        <v>15</v>
      </c>
      <c r="K167" s="26">
        <v>31840</v>
      </c>
      <c r="L167" s="27">
        <v>1</v>
      </c>
      <c r="O167" s="20" t="s">
        <v>1686</v>
      </c>
      <c r="P167" s="55" t="s">
        <v>1267</v>
      </c>
      <c r="Q167" s="55" t="s">
        <v>1270</v>
      </c>
      <c r="R167" s="55" t="s">
        <v>1273</v>
      </c>
      <c r="S167" s="100">
        <v>41053</v>
      </c>
      <c r="T167" s="57">
        <v>14</v>
      </c>
      <c r="U167" s="57">
        <v>7599</v>
      </c>
    </row>
    <row r="168" spans="1:21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90">
        <v>37918</v>
      </c>
      <c r="H168" s="23" t="str">
        <f t="shared" si="4"/>
        <v>October</v>
      </c>
      <c r="I168" s="24">
        <f t="shared" ca="1" si="5"/>
        <v>13</v>
      </c>
      <c r="J168" s="25" t="s">
        <v>15</v>
      </c>
      <c r="K168" s="26">
        <v>27180</v>
      </c>
      <c r="L168" s="27">
        <v>4</v>
      </c>
      <c r="O168" s="20" t="s">
        <v>1687</v>
      </c>
      <c r="P168" s="55" t="s">
        <v>1274</v>
      </c>
      <c r="Q168" s="55" t="s">
        <v>1270</v>
      </c>
      <c r="R168" s="55" t="s">
        <v>1264</v>
      </c>
      <c r="S168" s="100">
        <v>41053</v>
      </c>
      <c r="T168" s="57">
        <v>1</v>
      </c>
      <c r="U168" s="57">
        <v>460</v>
      </c>
    </row>
    <row r="169" spans="1:21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90">
        <v>34867</v>
      </c>
      <c r="H169" s="23" t="str">
        <f t="shared" si="4"/>
        <v>June</v>
      </c>
      <c r="I169" s="24">
        <f t="shared" ca="1" si="5"/>
        <v>21</v>
      </c>
      <c r="J169" s="25" t="s">
        <v>18</v>
      </c>
      <c r="K169" s="26">
        <v>59490</v>
      </c>
      <c r="L169" s="27">
        <v>3</v>
      </c>
      <c r="O169" s="20" t="s">
        <v>1688</v>
      </c>
      <c r="P169" s="55" t="s">
        <v>1</v>
      </c>
      <c r="Q169" s="55" t="s">
        <v>1254</v>
      </c>
      <c r="R169" s="55" t="s">
        <v>1257</v>
      </c>
      <c r="S169" s="100">
        <v>41053</v>
      </c>
      <c r="T169" s="57">
        <v>1</v>
      </c>
      <c r="U169" s="57">
        <v>510</v>
      </c>
    </row>
    <row r="170" spans="1:21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90">
        <v>35064</v>
      </c>
      <c r="H170" s="23" t="str">
        <f t="shared" si="4"/>
        <v>December</v>
      </c>
      <c r="I170" s="24">
        <f t="shared" ca="1" si="5"/>
        <v>20</v>
      </c>
      <c r="J170" s="25" t="s">
        <v>15</v>
      </c>
      <c r="K170" s="26">
        <v>49545</v>
      </c>
      <c r="L170" s="27">
        <v>2</v>
      </c>
      <c r="O170" s="20" t="s">
        <v>1689</v>
      </c>
      <c r="P170" s="55" t="s">
        <v>1</v>
      </c>
      <c r="Q170" s="55" t="s">
        <v>1265</v>
      </c>
      <c r="R170" s="55" t="s">
        <v>1273</v>
      </c>
      <c r="S170" s="100">
        <v>41053</v>
      </c>
      <c r="T170" s="57">
        <v>6</v>
      </c>
      <c r="U170" s="57">
        <v>2970</v>
      </c>
    </row>
    <row r="171" spans="1:21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90">
        <v>35944</v>
      </c>
      <c r="H171" s="23" t="str">
        <f t="shared" si="4"/>
        <v>May</v>
      </c>
      <c r="I171" s="24">
        <f t="shared" ca="1" si="5"/>
        <v>18</v>
      </c>
      <c r="J171" s="25"/>
      <c r="K171" s="26">
        <v>23692</v>
      </c>
      <c r="L171" s="27">
        <v>4</v>
      </c>
      <c r="O171" s="20" t="s">
        <v>1690</v>
      </c>
      <c r="P171" s="55" t="s">
        <v>1</v>
      </c>
      <c r="Q171" s="55" t="s">
        <v>1265</v>
      </c>
      <c r="R171" s="55" t="s">
        <v>1253</v>
      </c>
      <c r="S171" s="100">
        <v>41053</v>
      </c>
      <c r="T171" s="57">
        <v>9</v>
      </c>
      <c r="U171" s="57">
        <v>4040</v>
      </c>
    </row>
    <row r="172" spans="1:21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90">
        <v>41146</v>
      </c>
      <c r="H172" s="23" t="str">
        <f t="shared" si="4"/>
        <v>August</v>
      </c>
      <c r="I172" s="24">
        <f t="shared" ca="1" si="5"/>
        <v>4</v>
      </c>
      <c r="J172" s="25"/>
      <c r="K172" s="26">
        <v>45830</v>
      </c>
      <c r="L172" s="27">
        <v>4</v>
      </c>
      <c r="O172" s="20" t="s">
        <v>1691</v>
      </c>
      <c r="P172" s="55" t="s">
        <v>1</v>
      </c>
      <c r="Q172" s="55" t="s">
        <v>1270</v>
      </c>
      <c r="R172" s="55" t="s">
        <v>1264</v>
      </c>
      <c r="S172" s="100">
        <v>41056</v>
      </c>
      <c r="T172" s="57">
        <v>5</v>
      </c>
      <c r="U172" s="57">
        <v>2645</v>
      </c>
    </row>
    <row r="173" spans="1:21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90">
        <v>34027</v>
      </c>
      <c r="H173" s="23" t="str">
        <f t="shared" si="4"/>
        <v>February</v>
      </c>
      <c r="I173" s="24">
        <f t="shared" ca="1" si="5"/>
        <v>23</v>
      </c>
      <c r="J173" s="25" t="s">
        <v>21</v>
      </c>
      <c r="K173" s="26">
        <v>35360</v>
      </c>
      <c r="L173" s="27">
        <v>5</v>
      </c>
      <c r="O173" s="20" t="s">
        <v>1692</v>
      </c>
      <c r="P173" s="55" t="s">
        <v>1523</v>
      </c>
      <c r="Q173" s="55" t="s">
        <v>1261</v>
      </c>
      <c r="R173" s="55" t="s">
        <v>1273</v>
      </c>
      <c r="S173" s="100">
        <v>41059</v>
      </c>
      <c r="T173" s="57">
        <v>14</v>
      </c>
      <c r="U173" s="57">
        <v>6580</v>
      </c>
    </row>
    <row r="174" spans="1:21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90">
        <v>34483</v>
      </c>
      <c r="H174" s="23" t="str">
        <f t="shared" si="4"/>
        <v>May</v>
      </c>
      <c r="I174" s="24">
        <f t="shared" ca="1" si="5"/>
        <v>22</v>
      </c>
      <c r="J174" s="25" t="s">
        <v>16</v>
      </c>
      <c r="K174" s="26">
        <v>71680</v>
      </c>
      <c r="L174" s="27">
        <v>4</v>
      </c>
      <c r="O174" s="20" t="s">
        <v>1693</v>
      </c>
      <c r="P174" s="55" t="s">
        <v>1</v>
      </c>
      <c r="Q174" s="55" t="s">
        <v>1261</v>
      </c>
      <c r="R174" s="55" t="s">
        <v>1253</v>
      </c>
      <c r="S174" s="100">
        <v>41060</v>
      </c>
      <c r="T174" s="57">
        <v>2</v>
      </c>
      <c r="U174" s="57">
        <v>780</v>
      </c>
    </row>
    <row r="175" spans="1:21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90">
        <v>37919</v>
      </c>
      <c r="H175" s="23" t="str">
        <f t="shared" si="4"/>
        <v>October</v>
      </c>
      <c r="I175" s="24">
        <f t="shared" ca="1" si="5"/>
        <v>13</v>
      </c>
      <c r="J175" s="25" t="s">
        <v>19</v>
      </c>
      <c r="K175" s="26">
        <v>78710</v>
      </c>
      <c r="L175" s="27">
        <v>2</v>
      </c>
      <c r="O175" s="20" t="s">
        <v>1694</v>
      </c>
      <c r="P175" s="55" t="s">
        <v>1268</v>
      </c>
      <c r="Q175" s="55" t="s">
        <v>1254</v>
      </c>
      <c r="R175" s="55" t="s">
        <v>1253</v>
      </c>
      <c r="S175" s="100">
        <v>41060</v>
      </c>
      <c r="T175" s="57">
        <v>12</v>
      </c>
      <c r="U175" s="57">
        <v>4210</v>
      </c>
    </row>
    <row r="176" spans="1:21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90">
        <v>36837</v>
      </c>
      <c r="H176" s="23" t="str">
        <f t="shared" si="4"/>
        <v>November</v>
      </c>
      <c r="I176" s="24">
        <f t="shared" ca="1" si="5"/>
        <v>16</v>
      </c>
      <c r="J176" s="25"/>
      <c r="K176" s="26">
        <v>76910</v>
      </c>
      <c r="L176" s="27">
        <v>1</v>
      </c>
      <c r="O176" s="20" t="s">
        <v>1695</v>
      </c>
      <c r="P176" s="55" t="s">
        <v>1533</v>
      </c>
      <c r="Q176" s="55" t="s">
        <v>1265</v>
      </c>
      <c r="R176" s="55" t="s">
        <v>1264</v>
      </c>
      <c r="S176" s="100">
        <v>41062</v>
      </c>
      <c r="T176" s="57">
        <v>9</v>
      </c>
      <c r="U176" s="57">
        <v>5375</v>
      </c>
    </row>
    <row r="177" spans="1:21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90">
        <v>37445</v>
      </c>
      <c r="H177" s="23" t="str">
        <f t="shared" si="4"/>
        <v>July</v>
      </c>
      <c r="I177" s="24">
        <f t="shared" ca="1" si="5"/>
        <v>14</v>
      </c>
      <c r="J177" s="25" t="s">
        <v>15</v>
      </c>
      <c r="K177" s="26">
        <v>76192</v>
      </c>
      <c r="L177" s="27">
        <v>4</v>
      </c>
      <c r="O177" s="20" t="s">
        <v>1696</v>
      </c>
      <c r="P177" s="55" t="s">
        <v>1275</v>
      </c>
      <c r="Q177" s="55" t="s">
        <v>1265</v>
      </c>
      <c r="R177" s="55" t="s">
        <v>1260</v>
      </c>
      <c r="S177" s="100">
        <v>41064</v>
      </c>
      <c r="T177" s="57">
        <v>6</v>
      </c>
      <c r="U177" s="57">
        <v>2975</v>
      </c>
    </row>
    <row r="178" spans="1:21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90">
        <v>34631</v>
      </c>
      <c r="H178" s="23" t="str">
        <f t="shared" si="4"/>
        <v>October</v>
      </c>
      <c r="I178" s="24">
        <f t="shared" ca="1" si="5"/>
        <v>22</v>
      </c>
      <c r="J178" s="25" t="s">
        <v>19</v>
      </c>
      <c r="K178" s="26">
        <v>26190</v>
      </c>
      <c r="L178" s="27">
        <v>5</v>
      </c>
      <c r="O178" s="20" t="s">
        <v>1697</v>
      </c>
      <c r="P178" s="55" t="s">
        <v>1263</v>
      </c>
      <c r="Q178" s="55" t="s">
        <v>1270</v>
      </c>
      <c r="R178" s="55" t="s">
        <v>1273</v>
      </c>
      <c r="S178" s="100">
        <v>41066</v>
      </c>
      <c r="T178" s="57">
        <v>18</v>
      </c>
      <c r="U178" s="57">
        <v>5995</v>
      </c>
    </row>
    <row r="179" spans="1:21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90">
        <v>35906</v>
      </c>
      <c r="H179" s="23" t="str">
        <f t="shared" si="4"/>
        <v>April</v>
      </c>
      <c r="I179" s="24">
        <f t="shared" ca="1" si="5"/>
        <v>18</v>
      </c>
      <c r="J179" s="25" t="s">
        <v>15</v>
      </c>
      <c r="K179" s="26">
        <v>67890</v>
      </c>
      <c r="L179" s="27">
        <v>5</v>
      </c>
      <c r="O179" s="20" t="s">
        <v>1698</v>
      </c>
      <c r="P179" s="55" t="s">
        <v>1533</v>
      </c>
      <c r="Q179" s="55" t="s">
        <v>1254</v>
      </c>
      <c r="R179" s="55" t="s">
        <v>1273</v>
      </c>
      <c r="S179" s="100">
        <v>41067</v>
      </c>
      <c r="T179" s="57">
        <v>13</v>
      </c>
      <c r="U179" s="57">
        <v>4201</v>
      </c>
    </row>
    <row r="180" spans="1:21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90">
        <v>37416</v>
      </c>
      <c r="H180" s="23" t="str">
        <f t="shared" si="4"/>
        <v>June</v>
      </c>
      <c r="I180" s="24">
        <f t="shared" ca="1" si="5"/>
        <v>14</v>
      </c>
      <c r="J180" s="25" t="s">
        <v>19</v>
      </c>
      <c r="K180" s="26">
        <v>32100</v>
      </c>
      <c r="L180" s="27">
        <v>1</v>
      </c>
      <c r="O180" s="20" t="s">
        <v>1699</v>
      </c>
      <c r="P180" s="55" t="s">
        <v>1</v>
      </c>
      <c r="Q180" s="55" t="s">
        <v>1265</v>
      </c>
      <c r="R180" s="55" t="s">
        <v>1260</v>
      </c>
      <c r="S180" s="100">
        <v>41068</v>
      </c>
      <c r="T180" s="57">
        <v>14</v>
      </c>
      <c r="U180" s="57">
        <v>5615</v>
      </c>
    </row>
    <row r="181" spans="1:21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90">
        <v>34022</v>
      </c>
      <c r="H181" s="23" t="str">
        <f t="shared" si="4"/>
        <v>February</v>
      </c>
      <c r="I181" s="24">
        <f t="shared" ca="1" si="5"/>
        <v>23</v>
      </c>
      <c r="J181" s="25" t="s">
        <v>21</v>
      </c>
      <c r="K181" s="26">
        <v>24815</v>
      </c>
      <c r="L181" s="27">
        <v>1</v>
      </c>
      <c r="O181" s="20" t="s">
        <v>1700</v>
      </c>
      <c r="P181" s="55" t="s">
        <v>1519</v>
      </c>
      <c r="Q181" s="55" t="s">
        <v>1261</v>
      </c>
      <c r="R181" s="55" t="s">
        <v>1260</v>
      </c>
      <c r="S181" s="100">
        <v>41068</v>
      </c>
      <c r="T181" s="57">
        <v>3</v>
      </c>
      <c r="U181" s="57">
        <v>955</v>
      </c>
    </row>
    <row r="182" spans="1:21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90">
        <v>37275</v>
      </c>
      <c r="H182" s="23" t="str">
        <f t="shared" si="4"/>
        <v>January</v>
      </c>
      <c r="I182" s="24">
        <f t="shared" ca="1" si="5"/>
        <v>14</v>
      </c>
      <c r="J182" s="25" t="s">
        <v>21</v>
      </c>
      <c r="K182" s="26">
        <v>19825</v>
      </c>
      <c r="L182" s="27">
        <v>2</v>
      </c>
      <c r="O182" s="20" t="s">
        <v>1701</v>
      </c>
      <c r="P182" s="55" t="s">
        <v>1523</v>
      </c>
      <c r="Q182" s="55" t="s">
        <v>1261</v>
      </c>
      <c r="R182" s="55" t="s">
        <v>1257</v>
      </c>
      <c r="S182" s="100">
        <v>41069</v>
      </c>
      <c r="T182" s="57">
        <v>9</v>
      </c>
      <c r="U182" s="57">
        <v>3215</v>
      </c>
    </row>
    <row r="183" spans="1:21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90">
        <v>34488</v>
      </c>
      <c r="H183" s="23" t="str">
        <f t="shared" si="4"/>
        <v>June</v>
      </c>
      <c r="I183" s="24">
        <f t="shared" ca="1" si="5"/>
        <v>22</v>
      </c>
      <c r="J183" s="25"/>
      <c r="K183" s="26">
        <v>50840</v>
      </c>
      <c r="L183" s="27">
        <v>4</v>
      </c>
      <c r="O183" s="20" t="s">
        <v>1702</v>
      </c>
      <c r="P183" s="55" t="s">
        <v>1519</v>
      </c>
      <c r="Q183" s="55" t="s">
        <v>1270</v>
      </c>
      <c r="R183" s="55" t="s">
        <v>1273</v>
      </c>
      <c r="S183" s="100">
        <v>41069</v>
      </c>
      <c r="T183" s="57">
        <v>18</v>
      </c>
      <c r="U183" s="57">
        <v>5781</v>
      </c>
    </row>
    <row r="184" spans="1:21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90">
        <v>36767</v>
      </c>
      <c r="H184" s="23" t="str">
        <f t="shared" si="4"/>
        <v>August</v>
      </c>
      <c r="I184" s="24">
        <f t="shared" ca="1" si="5"/>
        <v>16</v>
      </c>
      <c r="J184" s="25" t="s">
        <v>19</v>
      </c>
      <c r="K184" s="26">
        <v>82110</v>
      </c>
      <c r="L184" s="27">
        <v>3</v>
      </c>
      <c r="O184" s="20" t="s">
        <v>1703</v>
      </c>
      <c r="P184" s="55" t="s">
        <v>1267</v>
      </c>
      <c r="Q184" s="55" t="s">
        <v>1270</v>
      </c>
      <c r="R184" s="55" t="s">
        <v>1260</v>
      </c>
      <c r="S184" s="100">
        <v>41070</v>
      </c>
      <c r="T184" s="57">
        <v>10</v>
      </c>
      <c r="U184" s="57">
        <v>3730</v>
      </c>
    </row>
    <row r="185" spans="1:21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90">
        <v>34791</v>
      </c>
      <c r="H185" s="23" t="str">
        <f t="shared" si="4"/>
        <v>April</v>
      </c>
      <c r="I185" s="24">
        <f t="shared" ca="1" si="5"/>
        <v>21</v>
      </c>
      <c r="J185" s="25" t="s">
        <v>16</v>
      </c>
      <c r="K185" s="26">
        <v>46910</v>
      </c>
      <c r="L185" s="27">
        <v>3</v>
      </c>
      <c r="O185" s="20" t="s">
        <v>1704</v>
      </c>
      <c r="P185" s="55" t="s">
        <v>1268</v>
      </c>
      <c r="Q185" s="55" t="s">
        <v>1261</v>
      </c>
      <c r="R185" s="55" t="s">
        <v>1264</v>
      </c>
      <c r="S185" s="100">
        <v>41071</v>
      </c>
      <c r="T185" s="57">
        <v>6</v>
      </c>
      <c r="U185" s="57">
        <v>2340</v>
      </c>
    </row>
    <row r="186" spans="1:21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90">
        <v>36031</v>
      </c>
      <c r="H186" s="23" t="str">
        <f t="shared" si="4"/>
        <v>August</v>
      </c>
      <c r="I186" s="24">
        <f t="shared" ca="1" si="5"/>
        <v>18</v>
      </c>
      <c r="J186" s="25" t="s">
        <v>19</v>
      </c>
      <c r="K186" s="26">
        <v>22860</v>
      </c>
      <c r="L186" s="27">
        <v>5</v>
      </c>
      <c r="O186" s="20" t="s">
        <v>1705</v>
      </c>
      <c r="P186" s="55" t="s">
        <v>1267</v>
      </c>
      <c r="Q186" s="55" t="s">
        <v>1265</v>
      </c>
      <c r="R186" s="55" t="s">
        <v>1264</v>
      </c>
      <c r="S186" s="100">
        <v>41074</v>
      </c>
      <c r="T186" s="57">
        <v>6</v>
      </c>
      <c r="U186" s="57">
        <v>2075</v>
      </c>
    </row>
    <row r="187" spans="1:21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90">
        <v>39417</v>
      </c>
      <c r="H187" s="23" t="str">
        <f t="shared" si="4"/>
        <v>December</v>
      </c>
      <c r="I187" s="24">
        <f t="shared" ca="1" si="5"/>
        <v>8</v>
      </c>
      <c r="J187" s="25"/>
      <c r="K187" s="26">
        <v>40940</v>
      </c>
      <c r="L187" s="27">
        <v>2</v>
      </c>
      <c r="O187" s="20" t="s">
        <v>1706</v>
      </c>
      <c r="P187" s="55" t="s">
        <v>1268</v>
      </c>
      <c r="Q187" s="55" t="s">
        <v>1270</v>
      </c>
      <c r="R187" s="55" t="s">
        <v>1264</v>
      </c>
      <c r="S187" s="100">
        <v>41074</v>
      </c>
      <c r="T187" s="57">
        <v>9</v>
      </c>
      <c r="U187" s="57">
        <v>3115</v>
      </c>
    </row>
    <row r="188" spans="1:21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90">
        <v>36987</v>
      </c>
      <c r="H188" s="23" t="str">
        <f t="shared" si="4"/>
        <v>April</v>
      </c>
      <c r="I188" s="24">
        <f t="shared" ca="1" si="5"/>
        <v>15</v>
      </c>
      <c r="J188" s="25" t="s">
        <v>19</v>
      </c>
      <c r="K188" s="26">
        <v>50110</v>
      </c>
      <c r="L188" s="27">
        <v>1</v>
      </c>
      <c r="O188" s="20" t="s">
        <v>1707</v>
      </c>
      <c r="P188" s="55" t="s">
        <v>1549</v>
      </c>
      <c r="Q188" s="55" t="s">
        <v>1270</v>
      </c>
      <c r="R188" s="55" t="s">
        <v>1257</v>
      </c>
      <c r="S188" s="100">
        <v>41074</v>
      </c>
      <c r="T188" s="57">
        <v>3</v>
      </c>
      <c r="U188" s="57">
        <v>1735</v>
      </c>
    </row>
    <row r="189" spans="1:21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90">
        <v>40740</v>
      </c>
      <c r="H189" s="23" t="str">
        <f t="shared" si="4"/>
        <v>July</v>
      </c>
      <c r="I189" s="24">
        <f t="shared" ca="1" si="5"/>
        <v>5</v>
      </c>
      <c r="J189" s="25"/>
      <c r="K189" s="26">
        <v>78520</v>
      </c>
      <c r="L189" s="27">
        <v>4</v>
      </c>
      <c r="O189" s="20" t="s">
        <v>1708</v>
      </c>
      <c r="P189" s="55" t="s">
        <v>1549</v>
      </c>
      <c r="Q189" s="55" t="s">
        <v>1270</v>
      </c>
      <c r="R189" s="55" t="s">
        <v>1264</v>
      </c>
      <c r="S189" s="100">
        <v>41074</v>
      </c>
      <c r="T189" s="57">
        <v>10</v>
      </c>
      <c r="U189" s="57">
        <v>5530</v>
      </c>
    </row>
    <row r="190" spans="1:21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90">
        <v>38594</v>
      </c>
      <c r="H190" s="23" t="str">
        <f t="shared" si="4"/>
        <v>August</v>
      </c>
      <c r="I190" s="24">
        <f t="shared" ca="1" si="5"/>
        <v>11</v>
      </c>
      <c r="J190" s="25" t="s">
        <v>19</v>
      </c>
      <c r="K190" s="26">
        <v>42800</v>
      </c>
      <c r="L190" s="27">
        <v>5</v>
      </c>
      <c r="O190" s="20" t="s">
        <v>1709</v>
      </c>
      <c r="P190" s="55" t="s">
        <v>1523</v>
      </c>
      <c r="Q190" s="55" t="s">
        <v>1254</v>
      </c>
      <c r="R190" s="55" t="s">
        <v>1253</v>
      </c>
      <c r="S190" s="100">
        <v>41075</v>
      </c>
      <c r="T190" s="57">
        <v>14</v>
      </c>
      <c r="U190" s="57">
        <v>5405</v>
      </c>
    </row>
    <row r="191" spans="1:21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90">
        <v>35710</v>
      </c>
      <c r="H191" s="23" t="str">
        <f t="shared" si="4"/>
        <v>October</v>
      </c>
      <c r="I191" s="24">
        <f t="shared" ca="1" si="5"/>
        <v>19</v>
      </c>
      <c r="J191" s="25" t="s">
        <v>18</v>
      </c>
      <c r="K191" s="26">
        <v>82700</v>
      </c>
      <c r="L191" s="27">
        <v>3</v>
      </c>
      <c r="O191" s="20" t="s">
        <v>1710</v>
      </c>
      <c r="P191" s="55" t="s">
        <v>1519</v>
      </c>
      <c r="Q191" s="55" t="s">
        <v>1261</v>
      </c>
      <c r="R191" s="55" t="s">
        <v>1273</v>
      </c>
      <c r="S191" s="100">
        <v>41075</v>
      </c>
      <c r="T191" s="57">
        <v>19</v>
      </c>
      <c r="U191" s="57">
        <v>10715</v>
      </c>
    </row>
    <row r="192" spans="1:21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90">
        <v>34889</v>
      </c>
      <c r="H192" s="23" t="str">
        <f t="shared" si="4"/>
        <v>July</v>
      </c>
      <c r="I192" s="24">
        <f t="shared" ca="1" si="5"/>
        <v>21</v>
      </c>
      <c r="J192" s="25"/>
      <c r="K192" s="26">
        <v>73990</v>
      </c>
      <c r="L192" s="27">
        <v>3</v>
      </c>
      <c r="O192" s="20" t="s">
        <v>1711</v>
      </c>
      <c r="P192" s="55" t="s">
        <v>1271</v>
      </c>
      <c r="Q192" s="55" t="s">
        <v>1265</v>
      </c>
      <c r="R192" s="55" t="s">
        <v>1257</v>
      </c>
      <c r="S192" s="100">
        <v>41077</v>
      </c>
      <c r="T192" s="57">
        <v>6</v>
      </c>
      <c r="U192" s="57">
        <v>3485</v>
      </c>
    </row>
    <row r="193" spans="1:21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90">
        <v>34156</v>
      </c>
      <c r="H193" s="23" t="str">
        <f t="shared" si="4"/>
        <v>July</v>
      </c>
      <c r="I193" s="24">
        <f t="shared" ca="1" si="5"/>
        <v>23</v>
      </c>
      <c r="J193" s="25" t="s">
        <v>15</v>
      </c>
      <c r="K193" s="26">
        <v>71730</v>
      </c>
      <c r="L193" s="27">
        <v>1</v>
      </c>
      <c r="O193" s="20" t="s">
        <v>1712</v>
      </c>
      <c r="P193" s="55" t="s">
        <v>1267</v>
      </c>
      <c r="Q193" s="55" t="s">
        <v>1261</v>
      </c>
      <c r="R193" s="55" t="s">
        <v>1253</v>
      </c>
      <c r="S193" s="100">
        <v>41077</v>
      </c>
      <c r="T193" s="57">
        <v>11</v>
      </c>
      <c r="U193" s="57">
        <v>6070</v>
      </c>
    </row>
    <row r="194" spans="1:21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90">
        <v>36892</v>
      </c>
      <c r="H194" s="23" t="str">
        <f t="shared" ref="H194:H257" si="6">CHOOSE(MONTH(G194),"January","February","March","April","May","June","July","August","September","October","November","December")</f>
        <v>January</v>
      </c>
      <c r="I194" s="24">
        <f t="shared" ref="I194:I257" ca="1" si="7">DATEDIF(G194,TODAY(),"Y")</f>
        <v>15</v>
      </c>
      <c r="J194" s="25"/>
      <c r="K194" s="26">
        <v>8904</v>
      </c>
      <c r="L194" s="27">
        <v>3</v>
      </c>
      <c r="O194" s="20" t="s">
        <v>1713</v>
      </c>
      <c r="P194" s="55" t="s">
        <v>1</v>
      </c>
      <c r="Q194" s="55" t="s">
        <v>1265</v>
      </c>
      <c r="R194" s="55" t="s">
        <v>1253</v>
      </c>
      <c r="S194" s="100">
        <v>41078</v>
      </c>
      <c r="T194" s="57">
        <v>3</v>
      </c>
      <c r="U194" s="57">
        <v>1645</v>
      </c>
    </row>
    <row r="195" spans="1:21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90">
        <v>38640</v>
      </c>
      <c r="H195" s="23" t="str">
        <f t="shared" si="6"/>
        <v>October</v>
      </c>
      <c r="I195" s="24">
        <f t="shared" ca="1" si="7"/>
        <v>11</v>
      </c>
      <c r="J195" s="25"/>
      <c r="K195" s="26">
        <v>8892</v>
      </c>
      <c r="L195" s="27">
        <v>1</v>
      </c>
      <c r="O195" s="20" t="s">
        <v>1714</v>
      </c>
      <c r="P195" s="55" t="s">
        <v>1268</v>
      </c>
      <c r="Q195" s="55" t="s">
        <v>1254</v>
      </c>
      <c r="R195" s="55" t="s">
        <v>1264</v>
      </c>
      <c r="S195" s="100">
        <v>41081</v>
      </c>
      <c r="T195" s="57">
        <v>5</v>
      </c>
      <c r="U195" s="57">
        <v>2745</v>
      </c>
    </row>
    <row r="196" spans="1:21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90">
        <v>40327</v>
      </c>
      <c r="H196" s="23" t="str">
        <f t="shared" si="6"/>
        <v>May</v>
      </c>
      <c r="I196" s="24">
        <f t="shared" ca="1" si="7"/>
        <v>6</v>
      </c>
      <c r="J196" s="25" t="s">
        <v>21</v>
      </c>
      <c r="K196" s="26">
        <v>46095</v>
      </c>
      <c r="L196" s="27">
        <v>3</v>
      </c>
      <c r="O196" s="20" t="s">
        <v>1715</v>
      </c>
      <c r="P196" s="55" t="s">
        <v>1523</v>
      </c>
      <c r="Q196" s="55" t="s">
        <v>1270</v>
      </c>
      <c r="R196" s="55" t="s">
        <v>1257</v>
      </c>
      <c r="S196" s="100">
        <v>41081</v>
      </c>
      <c r="T196" s="57">
        <v>9</v>
      </c>
      <c r="U196" s="57">
        <v>3555</v>
      </c>
    </row>
    <row r="197" spans="1:21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90">
        <v>35314</v>
      </c>
      <c r="H197" s="23" t="str">
        <f t="shared" si="6"/>
        <v>September</v>
      </c>
      <c r="I197" s="24">
        <f t="shared" ca="1" si="7"/>
        <v>20</v>
      </c>
      <c r="J197" s="25" t="s">
        <v>19</v>
      </c>
      <c r="K197" s="26">
        <v>24710</v>
      </c>
      <c r="L197" s="27">
        <v>2</v>
      </c>
      <c r="O197" s="20" t="s">
        <v>1716</v>
      </c>
      <c r="P197" s="55" t="s">
        <v>1274</v>
      </c>
      <c r="Q197" s="55" t="s">
        <v>1261</v>
      </c>
      <c r="R197" s="55" t="s">
        <v>1260</v>
      </c>
      <c r="S197" s="100">
        <v>41081</v>
      </c>
      <c r="T197" s="57">
        <v>10</v>
      </c>
      <c r="U197" s="57">
        <v>3360</v>
      </c>
    </row>
    <row r="198" spans="1:21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90">
        <v>34301</v>
      </c>
      <c r="H198" s="23" t="str">
        <f t="shared" si="6"/>
        <v>November</v>
      </c>
      <c r="I198" s="24">
        <f t="shared" ca="1" si="7"/>
        <v>22</v>
      </c>
      <c r="J198" s="25" t="s">
        <v>19</v>
      </c>
      <c r="K198" s="26">
        <v>13455</v>
      </c>
      <c r="L198" s="27">
        <v>2</v>
      </c>
      <c r="O198" s="20" t="s">
        <v>1717</v>
      </c>
      <c r="P198" s="55" t="s">
        <v>1274</v>
      </c>
      <c r="Q198" s="55" t="s">
        <v>1254</v>
      </c>
      <c r="R198" s="55" t="s">
        <v>1257</v>
      </c>
      <c r="S198" s="100">
        <v>41081</v>
      </c>
      <c r="T198" s="57">
        <v>8</v>
      </c>
      <c r="U198" s="57">
        <v>4655</v>
      </c>
    </row>
    <row r="199" spans="1:21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90">
        <v>36157</v>
      </c>
      <c r="H199" s="23" t="str">
        <f t="shared" si="6"/>
        <v>December</v>
      </c>
      <c r="I199" s="24">
        <f t="shared" ca="1" si="7"/>
        <v>17</v>
      </c>
      <c r="J199" s="25"/>
      <c r="K199" s="26">
        <v>33752</v>
      </c>
      <c r="L199" s="27">
        <v>3</v>
      </c>
      <c r="O199" s="20" t="s">
        <v>1718</v>
      </c>
      <c r="P199" s="55" t="s">
        <v>1523</v>
      </c>
      <c r="Q199" s="55" t="s">
        <v>1261</v>
      </c>
      <c r="R199" s="55" t="s">
        <v>1273</v>
      </c>
      <c r="S199" s="100">
        <v>41081</v>
      </c>
      <c r="T199" s="57">
        <v>19</v>
      </c>
      <c r="U199" s="57">
        <v>10185</v>
      </c>
    </row>
    <row r="200" spans="1:21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90">
        <v>41076</v>
      </c>
      <c r="H200" s="23" t="str">
        <f t="shared" si="6"/>
        <v>June</v>
      </c>
      <c r="I200" s="24">
        <f t="shared" ca="1" si="7"/>
        <v>4</v>
      </c>
      <c r="J200" s="25" t="s">
        <v>16</v>
      </c>
      <c r="K200" s="26">
        <v>25245</v>
      </c>
      <c r="L200" s="27">
        <v>5</v>
      </c>
      <c r="O200" s="20" t="s">
        <v>1719</v>
      </c>
      <c r="P200" s="55" t="s">
        <v>1</v>
      </c>
      <c r="Q200" s="55" t="s">
        <v>1265</v>
      </c>
      <c r="R200" s="55" t="s">
        <v>1260</v>
      </c>
      <c r="S200" s="100">
        <v>41082</v>
      </c>
      <c r="T200" s="57">
        <v>6</v>
      </c>
      <c r="U200" s="57">
        <v>2995</v>
      </c>
    </row>
    <row r="201" spans="1:21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90">
        <v>36322</v>
      </c>
      <c r="H201" s="23" t="str">
        <f t="shared" si="6"/>
        <v>June</v>
      </c>
      <c r="I201" s="24">
        <f t="shared" ca="1" si="7"/>
        <v>17</v>
      </c>
      <c r="J201" s="25" t="s">
        <v>18</v>
      </c>
      <c r="K201" s="26">
        <v>77950</v>
      </c>
      <c r="L201" s="27">
        <v>4</v>
      </c>
      <c r="O201" s="20" t="s">
        <v>1720</v>
      </c>
      <c r="P201" s="55" t="s">
        <v>1268</v>
      </c>
      <c r="Q201" s="55" t="s">
        <v>1261</v>
      </c>
      <c r="R201" s="55" t="s">
        <v>1253</v>
      </c>
      <c r="S201" s="100">
        <v>41082</v>
      </c>
      <c r="T201" s="57">
        <v>11</v>
      </c>
      <c r="U201" s="57">
        <v>6455</v>
      </c>
    </row>
    <row r="202" spans="1:21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90">
        <v>40995</v>
      </c>
      <c r="H202" s="23" t="str">
        <f t="shared" si="6"/>
        <v>March</v>
      </c>
      <c r="I202" s="24">
        <f t="shared" ca="1" si="7"/>
        <v>4</v>
      </c>
      <c r="J202" s="25" t="s">
        <v>15</v>
      </c>
      <c r="K202" s="26">
        <v>41490</v>
      </c>
      <c r="L202" s="27">
        <v>5</v>
      </c>
      <c r="O202" s="20" t="s">
        <v>1721</v>
      </c>
      <c r="P202" s="55" t="s">
        <v>1533</v>
      </c>
      <c r="Q202" s="55" t="s">
        <v>1254</v>
      </c>
      <c r="R202" s="55" t="s">
        <v>1257</v>
      </c>
      <c r="S202" s="100">
        <v>41083</v>
      </c>
      <c r="T202" s="57">
        <v>15</v>
      </c>
      <c r="U202" s="57">
        <v>8265</v>
      </c>
    </row>
    <row r="203" spans="1:21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90">
        <v>34446</v>
      </c>
      <c r="H203" s="23" t="str">
        <f t="shared" si="6"/>
        <v>April</v>
      </c>
      <c r="I203" s="24">
        <f t="shared" ca="1" si="7"/>
        <v>22</v>
      </c>
      <c r="J203" s="25" t="s">
        <v>15</v>
      </c>
      <c r="K203" s="26">
        <v>81530</v>
      </c>
      <c r="L203" s="27">
        <v>5</v>
      </c>
      <c r="O203" s="20" t="s">
        <v>1722</v>
      </c>
      <c r="P203" s="55" t="s">
        <v>1263</v>
      </c>
      <c r="Q203" s="55" t="s">
        <v>1265</v>
      </c>
      <c r="R203" s="55" t="s">
        <v>1264</v>
      </c>
      <c r="S203" s="100">
        <v>41083</v>
      </c>
      <c r="T203" s="57">
        <v>7</v>
      </c>
      <c r="U203" s="57">
        <v>2730</v>
      </c>
    </row>
    <row r="204" spans="1:21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90">
        <v>36583</v>
      </c>
      <c r="H204" s="23" t="str">
        <f t="shared" si="6"/>
        <v>February</v>
      </c>
      <c r="I204" s="24">
        <f t="shared" ca="1" si="7"/>
        <v>16</v>
      </c>
      <c r="J204" s="25"/>
      <c r="K204" s="26">
        <v>12676</v>
      </c>
      <c r="L204" s="27">
        <v>2</v>
      </c>
      <c r="O204" s="20" t="s">
        <v>1723</v>
      </c>
      <c r="P204" s="55" t="s">
        <v>1263</v>
      </c>
      <c r="Q204" s="55" t="s">
        <v>1261</v>
      </c>
      <c r="R204" s="55" t="s">
        <v>1253</v>
      </c>
      <c r="S204" s="100">
        <v>41083</v>
      </c>
      <c r="T204" s="57">
        <v>2</v>
      </c>
      <c r="U204" s="57">
        <v>820</v>
      </c>
    </row>
    <row r="205" spans="1:21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90">
        <v>36996</v>
      </c>
      <c r="H205" s="23" t="str">
        <f t="shared" si="6"/>
        <v>April</v>
      </c>
      <c r="I205" s="24">
        <f t="shared" ca="1" si="7"/>
        <v>15</v>
      </c>
      <c r="J205" s="25"/>
      <c r="K205" s="26">
        <v>47520</v>
      </c>
      <c r="L205" s="27">
        <v>1</v>
      </c>
      <c r="O205" s="20" t="s">
        <v>1724</v>
      </c>
      <c r="P205" s="55" t="s">
        <v>1</v>
      </c>
      <c r="Q205" s="55" t="s">
        <v>1261</v>
      </c>
      <c r="R205" s="55" t="s">
        <v>1257</v>
      </c>
      <c r="S205" s="100">
        <v>41084</v>
      </c>
      <c r="T205" s="57">
        <v>15</v>
      </c>
      <c r="U205" s="57">
        <v>7245</v>
      </c>
    </row>
    <row r="206" spans="1:21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90">
        <v>34412</v>
      </c>
      <c r="H206" s="23" t="str">
        <f t="shared" si="6"/>
        <v>March</v>
      </c>
      <c r="I206" s="24">
        <f t="shared" ca="1" si="7"/>
        <v>22</v>
      </c>
      <c r="J206" s="25" t="s">
        <v>18</v>
      </c>
      <c r="K206" s="26">
        <v>35045</v>
      </c>
      <c r="L206" s="27">
        <v>4</v>
      </c>
      <c r="O206" s="20" t="s">
        <v>1725</v>
      </c>
      <c r="P206" s="55" t="s">
        <v>1271</v>
      </c>
      <c r="Q206" s="55" t="s">
        <v>1265</v>
      </c>
      <c r="R206" s="55" t="s">
        <v>1257</v>
      </c>
      <c r="S206" s="100">
        <v>41084</v>
      </c>
      <c r="T206" s="57">
        <v>14</v>
      </c>
      <c r="U206" s="57">
        <v>7100</v>
      </c>
    </row>
    <row r="207" spans="1:21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90">
        <v>34756</v>
      </c>
      <c r="H207" s="23" t="str">
        <f t="shared" si="6"/>
        <v>February</v>
      </c>
      <c r="I207" s="24">
        <f t="shared" ca="1" si="7"/>
        <v>21</v>
      </c>
      <c r="J207" s="25"/>
      <c r="K207" s="26">
        <v>35680</v>
      </c>
      <c r="L207" s="27">
        <v>2</v>
      </c>
      <c r="O207" s="20" t="s">
        <v>1726</v>
      </c>
      <c r="P207" s="55" t="s">
        <v>1263</v>
      </c>
      <c r="Q207" s="55" t="s">
        <v>1254</v>
      </c>
      <c r="R207" s="55" t="s">
        <v>1273</v>
      </c>
      <c r="S207" s="100">
        <v>41084</v>
      </c>
      <c r="T207" s="57">
        <v>12</v>
      </c>
      <c r="U207" s="57">
        <v>6789</v>
      </c>
    </row>
    <row r="208" spans="1:21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90">
        <v>37628</v>
      </c>
      <c r="H208" s="23" t="str">
        <f t="shared" si="6"/>
        <v>January</v>
      </c>
      <c r="I208" s="24">
        <f t="shared" ca="1" si="7"/>
        <v>13</v>
      </c>
      <c r="J208" s="25"/>
      <c r="K208" s="26">
        <v>89520</v>
      </c>
      <c r="L208" s="27">
        <v>5</v>
      </c>
      <c r="O208" s="20" t="s">
        <v>1727</v>
      </c>
      <c r="P208" s="55" t="s">
        <v>1519</v>
      </c>
      <c r="Q208" s="55" t="s">
        <v>1254</v>
      </c>
      <c r="R208" s="55" t="s">
        <v>1257</v>
      </c>
      <c r="S208" s="100">
        <v>41084</v>
      </c>
      <c r="T208" s="57">
        <v>4</v>
      </c>
      <c r="U208" s="57">
        <v>2330</v>
      </c>
    </row>
    <row r="209" spans="1:21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90">
        <v>36537</v>
      </c>
      <c r="H209" s="23" t="str">
        <f t="shared" si="6"/>
        <v>January</v>
      </c>
      <c r="I209" s="24">
        <f t="shared" ca="1" si="7"/>
        <v>16</v>
      </c>
      <c r="J209" s="25" t="s">
        <v>19</v>
      </c>
      <c r="K209" s="26">
        <v>41380</v>
      </c>
      <c r="L209" s="27">
        <v>2</v>
      </c>
      <c r="O209" s="20" t="s">
        <v>1728</v>
      </c>
      <c r="P209" s="55" t="s">
        <v>1519</v>
      </c>
      <c r="Q209" s="55" t="s">
        <v>1254</v>
      </c>
      <c r="R209" s="55" t="s">
        <v>1260</v>
      </c>
      <c r="S209" s="100">
        <v>41090</v>
      </c>
      <c r="T209" s="57">
        <v>14</v>
      </c>
      <c r="U209" s="57">
        <v>6875</v>
      </c>
    </row>
    <row r="210" spans="1:21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90">
        <v>36740</v>
      </c>
      <c r="H210" s="23" t="str">
        <f t="shared" si="6"/>
        <v>August</v>
      </c>
      <c r="I210" s="24">
        <f t="shared" ca="1" si="7"/>
        <v>16</v>
      </c>
      <c r="J210" s="25" t="s">
        <v>21</v>
      </c>
      <c r="K210" s="26">
        <v>35460</v>
      </c>
      <c r="L210" s="27">
        <v>5</v>
      </c>
      <c r="O210" s="20" t="s">
        <v>1729</v>
      </c>
      <c r="P210" s="55" t="s">
        <v>1263</v>
      </c>
      <c r="Q210" s="55" t="s">
        <v>1270</v>
      </c>
      <c r="R210" s="55" t="s">
        <v>1264</v>
      </c>
      <c r="S210" s="100">
        <v>41090</v>
      </c>
      <c r="T210" s="57">
        <v>11</v>
      </c>
      <c r="U210" s="57">
        <v>4785</v>
      </c>
    </row>
    <row r="211" spans="1:21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90">
        <v>37572</v>
      </c>
      <c r="H211" s="23" t="str">
        <f t="shared" si="6"/>
        <v>November</v>
      </c>
      <c r="I211" s="24">
        <f t="shared" ca="1" si="7"/>
        <v>13</v>
      </c>
      <c r="J211" s="25" t="s">
        <v>19</v>
      </c>
      <c r="K211" s="26">
        <v>52490</v>
      </c>
      <c r="L211" s="27">
        <v>4</v>
      </c>
      <c r="O211" s="20" t="s">
        <v>1730</v>
      </c>
      <c r="P211" s="55" t="s">
        <v>1267</v>
      </c>
      <c r="Q211" s="55" t="s">
        <v>1261</v>
      </c>
      <c r="R211" s="55" t="s">
        <v>1260</v>
      </c>
      <c r="S211" s="100">
        <v>41091</v>
      </c>
      <c r="T211" s="57">
        <v>2</v>
      </c>
      <c r="U211" s="57">
        <v>915</v>
      </c>
    </row>
    <row r="212" spans="1:21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90">
        <v>34200</v>
      </c>
      <c r="H212" s="23" t="str">
        <f t="shared" si="6"/>
        <v>August</v>
      </c>
      <c r="I212" s="24">
        <f t="shared" ca="1" si="7"/>
        <v>23</v>
      </c>
      <c r="J212" s="25" t="s">
        <v>18</v>
      </c>
      <c r="K212" s="26">
        <v>26795</v>
      </c>
      <c r="L212" s="27">
        <v>4</v>
      </c>
      <c r="O212" s="20" t="s">
        <v>1731</v>
      </c>
      <c r="P212" s="55" t="s">
        <v>1263</v>
      </c>
      <c r="Q212" s="55" t="s">
        <v>1265</v>
      </c>
      <c r="R212" s="55" t="s">
        <v>1260</v>
      </c>
      <c r="S212" s="100">
        <v>41091</v>
      </c>
      <c r="T212" s="57">
        <v>7</v>
      </c>
      <c r="U212" s="57">
        <v>2385</v>
      </c>
    </row>
    <row r="213" spans="1:21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90">
        <v>38611</v>
      </c>
      <c r="H213" s="23" t="str">
        <f t="shared" si="6"/>
        <v>September</v>
      </c>
      <c r="I213" s="24">
        <f t="shared" ca="1" si="7"/>
        <v>11</v>
      </c>
      <c r="J213" s="25" t="s">
        <v>18</v>
      </c>
      <c r="K213" s="26">
        <v>23560</v>
      </c>
      <c r="L213" s="27">
        <v>3</v>
      </c>
      <c r="O213" s="20" t="s">
        <v>1732</v>
      </c>
      <c r="P213" s="55" t="s">
        <v>1268</v>
      </c>
      <c r="Q213" s="55" t="s">
        <v>1270</v>
      </c>
      <c r="R213" s="55" t="s">
        <v>1264</v>
      </c>
      <c r="S213" s="100">
        <v>41091</v>
      </c>
      <c r="T213" s="57">
        <v>6</v>
      </c>
      <c r="U213" s="57">
        <v>3445</v>
      </c>
    </row>
    <row r="214" spans="1:21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90">
        <v>35934</v>
      </c>
      <c r="H214" s="23" t="str">
        <f t="shared" si="6"/>
        <v>May</v>
      </c>
      <c r="I214" s="24">
        <f t="shared" ca="1" si="7"/>
        <v>18</v>
      </c>
      <c r="J214" s="25" t="s">
        <v>19</v>
      </c>
      <c r="K214" s="26">
        <v>73072</v>
      </c>
      <c r="L214" s="27">
        <v>5</v>
      </c>
      <c r="O214" s="20" t="s">
        <v>1733</v>
      </c>
      <c r="P214" s="55" t="s">
        <v>1</v>
      </c>
      <c r="Q214" s="55" t="s">
        <v>1270</v>
      </c>
      <c r="R214" s="55" t="s">
        <v>1253</v>
      </c>
      <c r="S214" s="100">
        <v>41091</v>
      </c>
      <c r="T214" s="57">
        <v>13</v>
      </c>
      <c r="U214" s="57">
        <v>4535</v>
      </c>
    </row>
    <row r="215" spans="1:21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90">
        <v>36436</v>
      </c>
      <c r="H215" s="23" t="str">
        <f t="shared" si="6"/>
        <v>October</v>
      </c>
      <c r="I215" s="24">
        <f t="shared" ca="1" si="7"/>
        <v>17</v>
      </c>
      <c r="J215" s="25" t="s">
        <v>19</v>
      </c>
      <c r="K215" s="26">
        <v>32390</v>
      </c>
      <c r="L215" s="27">
        <v>2</v>
      </c>
      <c r="O215" s="20" t="s">
        <v>1734</v>
      </c>
      <c r="P215" s="55" t="s">
        <v>1268</v>
      </c>
      <c r="Q215" s="55" t="s">
        <v>1261</v>
      </c>
      <c r="R215" s="55" t="s">
        <v>1273</v>
      </c>
      <c r="S215" s="100">
        <v>41095</v>
      </c>
      <c r="T215" s="57">
        <v>15</v>
      </c>
      <c r="U215" s="57">
        <v>8010</v>
      </c>
    </row>
    <row r="216" spans="1:21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90">
        <v>41530</v>
      </c>
      <c r="H216" s="23" t="str">
        <f t="shared" si="6"/>
        <v>September</v>
      </c>
      <c r="I216" s="24">
        <f t="shared" ca="1" si="7"/>
        <v>3</v>
      </c>
      <c r="J216" s="25"/>
      <c r="K216" s="26">
        <v>84300</v>
      </c>
      <c r="L216" s="27">
        <v>1</v>
      </c>
      <c r="O216" s="20" t="s">
        <v>1735</v>
      </c>
      <c r="P216" s="55" t="s">
        <v>1</v>
      </c>
      <c r="Q216" s="55" t="s">
        <v>1265</v>
      </c>
      <c r="R216" s="55" t="s">
        <v>1253</v>
      </c>
      <c r="S216" s="100">
        <v>41095</v>
      </c>
      <c r="T216" s="57">
        <v>12</v>
      </c>
      <c r="U216" s="57">
        <v>6370</v>
      </c>
    </row>
    <row r="217" spans="1:21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90">
        <v>37608</v>
      </c>
      <c r="H217" s="23" t="str">
        <f t="shared" si="6"/>
        <v>December</v>
      </c>
      <c r="I217" s="24">
        <f t="shared" ca="1" si="7"/>
        <v>13</v>
      </c>
      <c r="J217" s="25" t="s">
        <v>21</v>
      </c>
      <c r="K217" s="26">
        <v>23650</v>
      </c>
      <c r="L217" s="27">
        <v>1</v>
      </c>
      <c r="O217" s="20" t="s">
        <v>1736</v>
      </c>
      <c r="P217" s="55" t="s">
        <v>1271</v>
      </c>
      <c r="Q217" s="55" t="s">
        <v>1265</v>
      </c>
      <c r="R217" s="55" t="s">
        <v>1257</v>
      </c>
      <c r="S217" s="100">
        <v>41097</v>
      </c>
      <c r="T217" s="57">
        <v>14</v>
      </c>
      <c r="U217" s="57">
        <v>4955</v>
      </c>
    </row>
    <row r="218" spans="1:21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90">
        <v>37687</v>
      </c>
      <c r="H218" s="23" t="str">
        <f t="shared" si="6"/>
        <v>March</v>
      </c>
      <c r="I218" s="24">
        <f t="shared" ca="1" si="7"/>
        <v>13</v>
      </c>
      <c r="J218" s="25"/>
      <c r="K218" s="26">
        <v>76690</v>
      </c>
      <c r="L218" s="27">
        <v>3</v>
      </c>
      <c r="O218" s="20" t="s">
        <v>1737</v>
      </c>
      <c r="P218" s="55" t="s">
        <v>1549</v>
      </c>
      <c r="Q218" s="55" t="s">
        <v>1265</v>
      </c>
      <c r="R218" s="55" t="s">
        <v>1273</v>
      </c>
      <c r="S218" s="100">
        <v>41098</v>
      </c>
      <c r="T218" s="57">
        <v>9</v>
      </c>
      <c r="U218" s="57">
        <v>4331</v>
      </c>
    </row>
    <row r="219" spans="1:21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90">
        <v>39287</v>
      </c>
      <c r="H219" s="23" t="str">
        <f t="shared" si="6"/>
        <v>July</v>
      </c>
      <c r="I219" s="24">
        <f t="shared" ca="1" si="7"/>
        <v>9</v>
      </c>
      <c r="J219" s="25" t="s">
        <v>15</v>
      </c>
      <c r="K219" s="26">
        <v>87760</v>
      </c>
      <c r="L219" s="27">
        <v>1</v>
      </c>
      <c r="O219" s="20" t="s">
        <v>1738</v>
      </c>
      <c r="P219" s="55" t="s">
        <v>1523</v>
      </c>
      <c r="Q219" s="55" t="s">
        <v>1254</v>
      </c>
      <c r="R219" s="55" t="s">
        <v>1273</v>
      </c>
      <c r="S219" s="100">
        <v>41099</v>
      </c>
      <c r="T219" s="57">
        <v>14</v>
      </c>
      <c r="U219" s="57">
        <v>6969</v>
      </c>
    </row>
    <row r="220" spans="1:21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90">
        <v>34070</v>
      </c>
      <c r="H220" s="23" t="str">
        <f t="shared" si="6"/>
        <v>April</v>
      </c>
      <c r="I220" s="24">
        <f t="shared" ca="1" si="7"/>
        <v>23</v>
      </c>
      <c r="J220" s="25" t="s">
        <v>18</v>
      </c>
      <c r="K220" s="26">
        <v>39620</v>
      </c>
      <c r="L220" s="27">
        <v>5</v>
      </c>
      <c r="O220" s="20" t="s">
        <v>1739</v>
      </c>
      <c r="P220" s="55" t="s">
        <v>1267</v>
      </c>
      <c r="Q220" s="55" t="s">
        <v>1270</v>
      </c>
      <c r="R220" s="55" t="s">
        <v>1260</v>
      </c>
      <c r="S220" s="100">
        <v>41099</v>
      </c>
      <c r="T220" s="57">
        <v>3</v>
      </c>
      <c r="U220" s="57">
        <v>1775</v>
      </c>
    </row>
    <row r="221" spans="1:21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90">
        <v>41357</v>
      </c>
      <c r="H221" s="23" t="str">
        <f t="shared" si="6"/>
        <v>March</v>
      </c>
      <c r="I221" s="24">
        <f t="shared" ca="1" si="7"/>
        <v>3</v>
      </c>
      <c r="J221" s="25" t="s">
        <v>15</v>
      </c>
      <c r="K221" s="26">
        <v>33970</v>
      </c>
      <c r="L221" s="27">
        <v>4</v>
      </c>
      <c r="O221" s="20" t="s">
        <v>1740</v>
      </c>
      <c r="P221" s="55" t="s">
        <v>1268</v>
      </c>
      <c r="Q221" s="55" t="s">
        <v>1254</v>
      </c>
      <c r="R221" s="55" t="s">
        <v>1260</v>
      </c>
      <c r="S221" s="100">
        <v>41099</v>
      </c>
      <c r="T221" s="57">
        <v>14</v>
      </c>
      <c r="U221" s="57">
        <v>4550</v>
      </c>
    </row>
    <row r="222" spans="1:21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90">
        <v>36239</v>
      </c>
      <c r="H222" s="23" t="str">
        <f t="shared" si="6"/>
        <v>March</v>
      </c>
      <c r="I222" s="24">
        <f t="shared" ca="1" si="7"/>
        <v>17</v>
      </c>
      <c r="J222" s="25" t="s">
        <v>15</v>
      </c>
      <c r="K222" s="26">
        <v>66740</v>
      </c>
      <c r="L222" s="27">
        <v>2</v>
      </c>
      <c r="O222" s="20" t="s">
        <v>1741</v>
      </c>
      <c r="P222" s="55" t="s">
        <v>1274</v>
      </c>
      <c r="Q222" s="55" t="s">
        <v>1254</v>
      </c>
      <c r="R222" s="55" t="s">
        <v>1264</v>
      </c>
      <c r="S222" s="100">
        <v>41102</v>
      </c>
      <c r="T222" s="57">
        <v>2</v>
      </c>
      <c r="U222" s="57">
        <v>885</v>
      </c>
    </row>
    <row r="223" spans="1:21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90">
        <v>40657</v>
      </c>
      <c r="H223" s="23" t="str">
        <f t="shared" si="6"/>
        <v>April</v>
      </c>
      <c r="I223" s="24">
        <f t="shared" ca="1" si="7"/>
        <v>5</v>
      </c>
      <c r="J223" s="25"/>
      <c r="K223" s="26">
        <v>10572</v>
      </c>
      <c r="L223" s="27">
        <v>4</v>
      </c>
      <c r="O223" s="20" t="s">
        <v>1742</v>
      </c>
      <c r="P223" s="55" t="s">
        <v>1275</v>
      </c>
      <c r="Q223" s="55" t="s">
        <v>1261</v>
      </c>
      <c r="R223" s="55" t="s">
        <v>1264</v>
      </c>
      <c r="S223" s="100">
        <v>41102</v>
      </c>
      <c r="T223" s="57">
        <v>6</v>
      </c>
      <c r="U223" s="57">
        <v>2815</v>
      </c>
    </row>
    <row r="224" spans="1:21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90">
        <v>37207</v>
      </c>
      <c r="H224" s="23" t="str">
        <f t="shared" si="6"/>
        <v>November</v>
      </c>
      <c r="I224" s="24">
        <f t="shared" ca="1" si="7"/>
        <v>14</v>
      </c>
      <c r="J224" s="25"/>
      <c r="K224" s="26">
        <v>57990</v>
      </c>
      <c r="L224" s="27">
        <v>5</v>
      </c>
      <c r="O224" s="20" t="s">
        <v>1743</v>
      </c>
      <c r="P224" s="55" t="s">
        <v>1263</v>
      </c>
      <c r="Q224" s="55" t="s">
        <v>1270</v>
      </c>
      <c r="R224" s="55" t="s">
        <v>1253</v>
      </c>
      <c r="S224" s="100">
        <v>41102</v>
      </c>
      <c r="T224" s="57">
        <v>13</v>
      </c>
      <c r="U224" s="57">
        <v>7345</v>
      </c>
    </row>
    <row r="225" spans="1:21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90">
        <v>36598</v>
      </c>
      <c r="H225" s="23" t="str">
        <f t="shared" si="6"/>
        <v>March</v>
      </c>
      <c r="I225" s="24">
        <f t="shared" ca="1" si="7"/>
        <v>16</v>
      </c>
      <c r="J225" s="25" t="s">
        <v>19</v>
      </c>
      <c r="K225" s="26">
        <v>42740</v>
      </c>
      <c r="L225" s="27">
        <v>2</v>
      </c>
      <c r="O225" s="20" t="s">
        <v>1744</v>
      </c>
      <c r="P225" s="55" t="s">
        <v>1519</v>
      </c>
      <c r="Q225" s="55" t="s">
        <v>1254</v>
      </c>
      <c r="R225" s="55" t="s">
        <v>1257</v>
      </c>
      <c r="S225" s="100">
        <v>41103</v>
      </c>
      <c r="T225" s="57">
        <v>2</v>
      </c>
      <c r="U225" s="57">
        <v>1130</v>
      </c>
    </row>
    <row r="226" spans="1:21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90">
        <v>34619</v>
      </c>
      <c r="H226" s="23" t="str">
        <f t="shared" si="6"/>
        <v>October</v>
      </c>
      <c r="I226" s="24">
        <f t="shared" ca="1" si="7"/>
        <v>22</v>
      </c>
      <c r="J226" s="25" t="s">
        <v>15</v>
      </c>
      <c r="K226" s="26">
        <v>34110</v>
      </c>
      <c r="L226" s="27">
        <v>4</v>
      </c>
      <c r="O226" s="20" t="s">
        <v>1745</v>
      </c>
      <c r="P226" s="55" t="s">
        <v>1263</v>
      </c>
      <c r="Q226" s="55" t="s">
        <v>1265</v>
      </c>
      <c r="R226" s="55" t="s">
        <v>1273</v>
      </c>
      <c r="S226" s="100">
        <v>41104</v>
      </c>
      <c r="T226" s="57">
        <v>8</v>
      </c>
      <c r="U226" s="57">
        <v>2693</v>
      </c>
    </row>
    <row r="227" spans="1:21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90">
        <v>35132</v>
      </c>
      <c r="H227" s="23" t="str">
        <f t="shared" si="6"/>
        <v>March</v>
      </c>
      <c r="I227" s="24">
        <f t="shared" ca="1" si="7"/>
        <v>20</v>
      </c>
      <c r="J227" s="25" t="s">
        <v>15</v>
      </c>
      <c r="K227" s="26">
        <v>62688</v>
      </c>
      <c r="L227" s="27">
        <v>2</v>
      </c>
      <c r="O227" s="20" t="s">
        <v>1746</v>
      </c>
      <c r="P227" s="55" t="s">
        <v>1533</v>
      </c>
      <c r="Q227" s="55" t="s">
        <v>1270</v>
      </c>
      <c r="R227" s="55" t="s">
        <v>1260</v>
      </c>
      <c r="S227" s="100">
        <v>41105</v>
      </c>
      <c r="T227" s="57">
        <v>2</v>
      </c>
      <c r="U227" s="57">
        <v>695</v>
      </c>
    </row>
    <row r="228" spans="1:21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90">
        <v>41036</v>
      </c>
      <c r="H228" s="23" t="str">
        <f t="shared" si="6"/>
        <v>May</v>
      </c>
      <c r="I228" s="24">
        <f t="shared" ca="1" si="7"/>
        <v>4</v>
      </c>
      <c r="J228" s="25"/>
      <c r="K228" s="26">
        <v>10636</v>
      </c>
      <c r="L228" s="27">
        <v>4</v>
      </c>
      <c r="O228" s="20" t="s">
        <v>1747</v>
      </c>
      <c r="P228" s="55" t="s">
        <v>1276</v>
      </c>
      <c r="Q228" s="55" t="s">
        <v>1265</v>
      </c>
      <c r="R228" s="55" t="s">
        <v>1264</v>
      </c>
      <c r="S228" s="100">
        <v>41106</v>
      </c>
      <c r="T228" s="57">
        <v>14</v>
      </c>
      <c r="U228" s="57">
        <v>4800</v>
      </c>
    </row>
    <row r="229" spans="1:21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90">
        <v>41271</v>
      </c>
      <c r="H229" s="23" t="str">
        <f t="shared" si="6"/>
        <v>December</v>
      </c>
      <c r="I229" s="24">
        <f t="shared" ca="1" si="7"/>
        <v>3</v>
      </c>
      <c r="J229" s="25" t="s">
        <v>21</v>
      </c>
      <c r="K229" s="26">
        <v>75780</v>
      </c>
      <c r="L229" s="27">
        <v>2</v>
      </c>
      <c r="O229" s="20" t="s">
        <v>1748</v>
      </c>
      <c r="P229" s="55" t="s">
        <v>1533</v>
      </c>
      <c r="Q229" s="55" t="s">
        <v>1265</v>
      </c>
      <c r="R229" s="55" t="s">
        <v>1253</v>
      </c>
      <c r="S229" s="100">
        <v>41106</v>
      </c>
      <c r="T229" s="57">
        <v>13</v>
      </c>
      <c r="U229" s="57">
        <v>5850</v>
      </c>
    </row>
    <row r="230" spans="1:21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90">
        <v>41244</v>
      </c>
      <c r="H230" s="23" t="str">
        <f t="shared" si="6"/>
        <v>December</v>
      </c>
      <c r="I230" s="24">
        <f t="shared" ca="1" si="7"/>
        <v>3</v>
      </c>
      <c r="J230" s="25"/>
      <c r="K230" s="26">
        <v>47280</v>
      </c>
      <c r="L230" s="27">
        <v>1</v>
      </c>
      <c r="O230" s="20" t="s">
        <v>1749</v>
      </c>
      <c r="P230" s="55" t="s">
        <v>1268</v>
      </c>
      <c r="Q230" s="55" t="s">
        <v>1261</v>
      </c>
      <c r="R230" s="55" t="s">
        <v>1253</v>
      </c>
      <c r="S230" s="100">
        <v>41109</v>
      </c>
      <c r="T230" s="57">
        <v>13</v>
      </c>
      <c r="U230" s="57">
        <v>4330</v>
      </c>
    </row>
    <row r="231" spans="1:21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90">
        <v>41380</v>
      </c>
      <c r="H231" s="23" t="str">
        <f t="shared" si="6"/>
        <v>April</v>
      </c>
      <c r="I231" s="24">
        <f t="shared" ca="1" si="7"/>
        <v>3</v>
      </c>
      <c r="J231" s="25"/>
      <c r="K231" s="26">
        <v>37840</v>
      </c>
      <c r="L231" s="27">
        <v>1</v>
      </c>
      <c r="O231" s="20" t="s">
        <v>1750</v>
      </c>
      <c r="P231" s="55" t="s">
        <v>1271</v>
      </c>
      <c r="Q231" s="55" t="s">
        <v>1254</v>
      </c>
      <c r="R231" s="55" t="s">
        <v>1260</v>
      </c>
      <c r="S231" s="100">
        <v>41109</v>
      </c>
      <c r="T231" s="57">
        <v>15</v>
      </c>
      <c r="U231" s="57">
        <v>8325</v>
      </c>
    </row>
    <row r="232" spans="1:21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90">
        <v>36592</v>
      </c>
      <c r="H232" s="23" t="str">
        <f t="shared" si="6"/>
        <v>March</v>
      </c>
      <c r="I232" s="24">
        <f t="shared" ca="1" si="7"/>
        <v>16</v>
      </c>
      <c r="J232" s="25"/>
      <c r="K232" s="26">
        <v>63850</v>
      </c>
      <c r="L232" s="27">
        <v>2</v>
      </c>
      <c r="O232" s="20" t="s">
        <v>1751</v>
      </c>
      <c r="P232" s="55" t="s">
        <v>1267</v>
      </c>
      <c r="Q232" s="55" t="s">
        <v>1254</v>
      </c>
      <c r="R232" s="55" t="s">
        <v>1264</v>
      </c>
      <c r="S232" s="100">
        <v>41109</v>
      </c>
      <c r="T232" s="57">
        <v>2</v>
      </c>
      <c r="U232" s="57">
        <v>1155</v>
      </c>
    </row>
    <row r="233" spans="1:21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90">
        <v>36849</v>
      </c>
      <c r="H233" s="23" t="str">
        <f t="shared" si="6"/>
        <v>November</v>
      </c>
      <c r="I233" s="24">
        <f t="shared" ca="1" si="7"/>
        <v>15</v>
      </c>
      <c r="J233" s="25"/>
      <c r="K233" s="26">
        <v>25120</v>
      </c>
      <c r="L233" s="27">
        <v>5</v>
      </c>
      <c r="O233" s="20" t="s">
        <v>1752</v>
      </c>
      <c r="P233" s="55" t="s">
        <v>1275</v>
      </c>
      <c r="Q233" s="55" t="s">
        <v>1254</v>
      </c>
      <c r="R233" s="55" t="s">
        <v>1260</v>
      </c>
      <c r="S233" s="100">
        <v>41109</v>
      </c>
      <c r="T233" s="57">
        <v>13</v>
      </c>
      <c r="U233" s="57">
        <v>6890</v>
      </c>
    </row>
    <row r="234" spans="1:21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90">
        <v>37617</v>
      </c>
      <c r="H234" s="23" t="str">
        <f t="shared" si="6"/>
        <v>December</v>
      </c>
      <c r="I234" s="24">
        <f t="shared" ca="1" si="7"/>
        <v>13</v>
      </c>
      <c r="J234" s="25" t="s">
        <v>16</v>
      </c>
      <c r="K234" s="26">
        <v>38870</v>
      </c>
      <c r="L234" s="27">
        <v>2</v>
      </c>
      <c r="O234" s="20" t="s">
        <v>1753</v>
      </c>
      <c r="P234" s="55" t="s">
        <v>1274</v>
      </c>
      <c r="Q234" s="55" t="s">
        <v>1254</v>
      </c>
      <c r="R234" s="55" t="s">
        <v>1257</v>
      </c>
      <c r="S234" s="100">
        <v>41110</v>
      </c>
      <c r="T234" s="57">
        <v>7</v>
      </c>
      <c r="U234" s="57">
        <v>4110</v>
      </c>
    </row>
    <row r="235" spans="1:21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90">
        <v>37324</v>
      </c>
      <c r="H235" s="23" t="str">
        <f t="shared" si="6"/>
        <v>March</v>
      </c>
      <c r="I235" s="24">
        <f t="shared" ca="1" si="7"/>
        <v>14</v>
      </c>
      <c r="J235" s="25" t="s">
        <v>16</v>
      </c>
      <c r="K235" s="26">
        <v>39680</v>
      </c>
      <c r="L235" s="27">
        <v>5</v>
      </c>
      <c r="O235" s="20" t="s">
        <v>1754</v>
      </c>
      <c r="P235" s="55" t="s">
        <v>1267</v>
      </c>
      <c r="Q235" s="55" t="s">
        <v>1270</v>
      </c>
      <c r="R235" s="55" t="s">
        <v>1273</v>
      </c>
      <c r="S235" s="100">
        <v>41110</v>
      </c>
      <c r="T235" s="57">
        <v>7</v>
      </c>
      <c r="U235" s="57">
        <v>3308</v>
      </c>
    </row>
    <row r="236" spans="1:21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90">
        <v>37173</v>
      </c>
      <c r="H236" s="23" t="str">
        <f t="shared" si="6"/>
        <v>October</v>
      </c>
      <c r="I236" s="24">
        <f t="shared" ca="1" si="7"/>
        <v>15</v>
      </c>
      <c r="J236" s="25"/>
      <c r="K236" s="26">
        <v>38768</v>
      </c>
      <c r="L236" s="27">
        <v>4</v>
      </c>
      <c r="O236" s="20" t="s">
        <v>1755</v>
      </c>
      <c r="P236" s="55" t="s">
        <v>1549</v>
      </c>
      <c r="Q236" s="55" t="s">
        <v>1265</v>
      </c>
      <c r="R236" s="55" t="s">
        <v>1260</v>
      </c>
      <c r="S236" s="100">
        <v>41110</v>
      </c>
      <c r="T236" s="57">
        <v>9</v>
      </c>
      <c r="U236" s="57">
        <v>3745</v>
      </c>
    </row>
    <row r="237" spans="1:21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90">
        <v>36831</v>
      </c>
      <c r="H237" s="23" t="str">
        <f t="shared" si="6"/>
        <v>November</v>
      </c>
      <c r="I237" s="24">
        <f t="shared" ca="1" si="7"/>
        <v>16</v>
      </c>
      <c r="J237" s="25"/>
      <c r="K237" s="26">
        <v>63330</v>
      </c>
      <c r="L237" s="27">
        <v>4</v>
      </c>
      <c r="O237" s="20" t="s">
        <v>1756</v>
      </c>
      <c r="P237" s="55" t="s">
        <v>1271</v>
      </c>
      <c r="Q237" s="55" t="s">
        <v>1254</v>
      </c>
      <c r="R237" s="55" t="s">
        <v>1264</v>
      </c>
      <c r="S237" s="100">
        <v>41111</v>
      </c>
      <c r="T237" s="57">
        <v>14</v>
      </c>
      <c r="U237" s="57">
        <v>4200</v>
      </c>
    </row>
    <row r="238" spans="1:21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90">
        <v>34334</v>
      </c>
      <c r="H238" s="23" t="str">
        <f t="shared" si="6"/>
        <v>December</v>
      </c>
      <c r="I238" s="24">
        <f t="shared" ca="1" si="7"/>
        <v>22</v>
      </c>
      <c r="J238" s="25"/>
      <c r="K238" s="26">
        <v>22320</v>
      </c>
      <c r="L238" s="27">
        <v>2</v>
      </c>
      <c r="O238" s="20" t="s">
        <v>1757</v>
      </c>
      <c r="P238" s="55" t="s">
        <v>1533</v>
      </c>
      <c r="Q238" s="55" t="s">
        <v>1270</v>
      </c>
      <c r="R238" s="55" t="s">
        <v>1264</v>
      </c>
      <c r="S238" s="100">
        <v>41112</v>
      </c>
      <c r="T238" s="57">
        <v>9</v>
      </c>
      <c r="U238" s="57">
        <v>2745</v>
      </c>
    </row>
    <row r="239" spans="1:21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90">
        <v>39826</v>
      </c>
      <c r="H239" s="23" t="str">
        <f t="shared" si="6"/>
        <v>January</v>
      </c>
      <c r="I239" s="24">
        <f t="shared" ca="1" si="7"/>
        <v>7</v>
      </c>
      <c r="J239" s="25" t="s">
        <v>18</v>
      </c>
      <c r="K239" s="26">
        <v>27560</v>
      </c>
      <c r="L239" s="27">
        <v>2</v>
      </c>
      <c r="O239" s="20" t="s">
        <v>1758</v>
      </c>
      <c r="P239" s="55" t="s">
        <v>1</v>
      </c>
      <c r="Q239" s="55" t="s">
        <v>1254</v>
      </c>
      <c r="R239" s="55" t="s">
        <v>1273</v>
      </c>
      <c r="S239" s="100">
        <v>41112</v>
      </c>
      <c r="T239" s="57">
        <v>12</v>
      </c>
      <c r="U239" s="57">
        <v>7080</v>
      </c>
    </row>
    <row r="240" spans="1:21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90">
        <v>36221</v>
      </c>
      <c r="H240" s="23" t="str">
        <f t="shared" si="6"/>
        <v>March</v>
      </c>
      <c r="I240" s="24">
        <f t="shared" ca="1" si="7"/>
        <v>17</v>
      </c>
      <c r="J240" s="25" t="s">
        <v>21</v>
      </c>
      <c r="K240" s="26">
        <v>39520</v>
      </c>
      <c r="L240" s="27">
        <v>5</v>
      </c>
      <c r="O240" s="20" t="s">
        <v>1759</v>
      </c>
      <c r="P240" s="55" t="s">
        <v>1274</v>
      </c>
      <c r="Q240" s="55" t="s">
        <v>1254</v>
      </c>
      <c r="R240" s="55" t="s">
        <v>1253</v>
      </c>
      <c r="S240" s="100">
        <v>41113</v>
      </c>
      <c r="T240" s="57">
        <v>2</v>
      </c>
      <c r="U240" s="57">
        <v>1125</v>
      </c>
    </row>
    <row r="241" spans="1:21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90">
        <v>34558</v>
      </c>
      <c r="H241" s="23" t="str">
        <f t="shared" si="6"/>
        <v>August</v>
      </c>
      <c r="I241" s="24">
        <f t="shared" ca="1" si="7"/>
        <v>22</v>
      </c>
      <c r="J241" s="25" t="s">
        <v>16</v>
      </c>
      <c r="K241" s="26">
        <v>60380</v>
      </c>
      <c r="L241" s="27">
        <v>4</v>
      </c>
      <c r="O241" s="20" t="s">
        <v>1760</v>
      </c>
      <c r="P241" s="55" t="s">
        <v>1549</v>
      </c>
      <c r="Q241" s="55" t="s">
        <v>1254</v>
      </c>
      <c r="R241" s="55" t="s">
        <v>1257</v>
      </c>
      <c r="S241" s="100">
        <v>41115</v>
      </c>
      <c r="T241" s="57">
        <v>9</v>
      </c>
      <c r="U241" s="57">
        <v>5065</v>
      </c>
    </row>
    <row r="242" spans="1:21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90">
        <v>37127</v>
      </c>
      <c r="H242" s="23" t="str">
        <f t="shared" si="6"/>
        <v>August</v>
      </c>
      <c r="I242" s="24">
        <f t="shared" ca="1" si="7"/>
        <v>15</v>
      </c>
      <c r="J242" s="25" t="s">
        <v>19</v>
      </c>
      <c r="K242" s="26">
        <v>22475</v>
      </c>
      <c r="L242" s="27">
        <v>4</v>
      </c>
      <c r="O242" s="20" t="s">
        <v>1761</v>
      </c>
      <c r="P242" s="55" t="s">
        <v>1274</v>
      </c>
      <c r="Q242" s="55" t="s">
        <v>1254</v>
      </c>
      <c r="R242" s="55" t="s">
        <v>1264</v>
      </c>
      <c r="S242" s="100">
        <v>41115</v>
      </c>
      <c r="T242" s="57">
        <v>3</v>
      </c>
      <c r="U242" s="57">
        <v>1115</v>
      </c>
    </row>
    <row r="243" spans="1:21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90">
        <v>36271</v>
      </c>
      <c r="H243" s="23" t="str">
        <f t="shared" si="6"/>
        <v>April</v>
      </c>
      <c r="I243" s="24">
        <f t="shared" ca="1" si="7"/>
        <v>17</v>
      </c>
      <c r="J243" s="25" t="s">
        <v>15</v>
      </c>
      <c r="K243" s="26">
        <v>59320</v>
      </c>
      <c r="L243" s="27">
        <v>4</v>
      </c>
      <c r="O243" s="20" t="s">
        <v>1762</v>
      </c>
      <c r="P243" s="55" t="s">
        <v>1276</v>
      </c>
      <c r="Q243" s="55" t="s">
        <v>1270</v>
      </c>
      <c r="R243" s="55" t="s">
        <v>1260</v>
      </c>
      <c r="S243" s="100">
        <v>41116</v>
      </c>
      <c r="T243" s="57">
        <v>8</v>
      </c>
      <c r="U243" s="57">
        <v>3335</v>
      </c>
    </row>
    <row r="244" spans="1:21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90">
        <v>36902</v>
      </c>
      <c r="H244" s="23" t="str">
        <f t="shared" si="6"/>
        <v>January</v>
      </c>
      <c r="I244" s="24">
        <f t="shared" ca="1" si="7"/>
        <v>15</v>
      </c>
      <c r="J244" s="25"/>
      <c r="K244" s="26">
        <v>68260</v>
      </c>
      <c r="L244" s="27">
        <v>5</v>
      </c>
      <c r="O244" s="20" t="s">
        <v>1763</v>
      </c>
      <c r="P244" s="55" t="s">
        <v>1</v>
      </c>
      <c r="Q244" s="55" t="s">
        <v>1254</v>
      </c>
      <c r="R244" s="55" t="s">
        <v>1273</v>
      </c>
      <c r="S244" s="100">
        <v>41116</v>
      </c>
      <c r="T244" s="57">
        <v>12</v>
      </c>
      <c r="U244" s="57">
        <v>7029</v>
      </c>
    </row>
    <row r="245" spans="1:21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90">
        <v>41113</v>
      </c>
      <c r="H245" s="23" t="str">
        <f t="shared" si="6"/>
        <v>July</v>
      </c>
      <c r="I245" s="24">
        <f t="shared" ca="1" si="7"/>
        <v>4</v>
      </c>
      <c r="J245" s="25" t="s">
        <v>15</v>
      </c>
      <c r="K245" s="26">
        <v>35600</v>
      </c>
      <c r="L245" s="27">
        <v>5</v>
      </c>
      <c r="O245" s="20" t="s">
        <v>1764</v>
      </c>
      <c r="P245" s="55" t="s">
        <v>1263</v>
      </c>
      <c r="Q245" s="55" t="s">
        <v>1254</v>
      </c>
      <c r="R245" s="55" t="s">
        <v>1253</v>
      </c>
      <c r="S245" s="100">
        <v>41117</v>
      </c>
      <c r="T245" s="57">
        <v>10</v>
      </c>
      <c r="U245" s="57">
        <v>4050</v>
      </c>
    </row>
    <row r="246" spans="1:21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90">
        <v>41313</v>
      </c>
      <c r="H246" s="23" t="str">
        <f t="shared" si="6"/>
        <v>February</v>
      </c>
      <c r="I246" s="24">
        <f t="shared" ca="1" si="7"/>
        <v>3</v>
      </c>
      <c r="J246" s="25"/>
      <c r="K246" s="26">
        <v>15056</v>
      </c>
      <c r="L246" s="27">
        <v>5</v>
      </c>
      <c r="O246" s="20" t="s">
        <v>1765</v>
      </c>
      <c r="P246" s="55" t="s">
        <v>1274</v>
      </c>
      <c r="Q246" s="55" t="s">
        <v>1254</v>
      </c>
      <c r="R246" s="55" t="s">
        <v>1273</v>
      </c>
      <c r="S246" s="100">
        <v>41117</v>
      </c>
      <c r="T246" s="57">
        <v>12</v>
      </c>
      <c r="U246" s="57">
        <v>3874</v>
      </c>
    </row>
    <row r="247" spans="1:21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90">
        <v>34530</v>
      </c>
      <c r="H247" s="23" t="str">
        <f t="shared" si="6"/>
        <v>July</v>
      </c>
      <c r="I247" s="24">
        <f t="shared" ca="1" si="7"/>
        <v>22</v>
      </c>
      <c r="J247" s="25" t="s">
        <v>19</v>
      </c>
      <c r="K247" s="26">
        <v>43190</v>
      </c>
      <c r="L247" s="27">
        <v>2</v>
      </c>
      <c r="O247" s="20" t="s">
        <v>1766</v>
      </c>
      <c r="P247" s="55" t="s">
        <v>1275</v>
      </c>
      <c r="Q247" s="55" t="s">
        <v>1261</v>
      </c>
      <c r="R247" s="55" t="s">
        <v>1273</v>
      </c>
      <c r="S247" s="100">
        <v>41118</v>
      </c>
      <c r="T247" s="57">
        <v>11</v>
      </c>
      <c r="U247" s="57">
        <v>4996</v>
      </c>
    </row>
    <row r="248" spans="1:21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90">
        <v>36190</v>
      </c>
      <c r="H248" s="23" t="str">
        <f t="shared" si="6"/>
        <v>January</v>
      </c>
      <c r="I248" s="24">
        <f t="shared" ca="1" si="7"/>
        <v>17</v>
      </c>
      <c r="J248" s="25"/>
      <c r="K248" s="26">
        <v>41770</v>
      </c>
      <c r="L248" s="27">
        <v>5</v>
      </c>
      <c r="O248" s="20" t="s">
        <v>1767</v>
      </c>
      <c r="P248" s="55" t="s">
        <v>1523</v>
      </c>
      <c r="Q248" s="55" t="s">
        <v>1254</v>
      </c>
      <c r="R248" s="55" t="s">
        <v>1264</v>
      </c>
      <c r="S248" s="100">
        <v>41119</v>
      </c>
      <c r="T248" s="57">
        <v>10</v>
      </c>
      <c r="U248" s="57">
        <v>5350</v>
      </c>
    </row>
    <row r="249" spans="1:21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90">
        <v>39536</v>
      </c>
      <c r="H249" s="23" t="str">
        <f t="shared" si="6"/>
        <v>March</v>
      </c>
      <c r="I249" s="24">
        <f t="shared" ca="1" si="7"/>
        <v>8</v>
      </c>
      <c r="J249" s="25" t="s">
        <v>15</v>
      </c>
      <c r="K249" s="26">
        <v>44530</v>
      </c>
      <c r="L249" s="27">
        <v>2</v>
      </c>
      <c r="O249" s="20" t="s">
        <v>1768</v>
      </c>
      <c r="P249" s="55" t="s">
        <v>1271</v>
      </c>
      <c r="Q249" s="55" t="s">
        <v>1254</v>
      </c>
      <c r="R249" s="55" t="s">
        <v>1273</v>
      </c>
      <c r="S249" s="100">
        <v>41122</v>
      </c>
      <c r="T249" s="57">
        <v>20</v>
      </c>
      <c r="U249" s="57">
        <v>6100</v>
      </c>
    </row>
    <row r="250" spans="1:21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90">
        <v>37317</v>
      </c>
      <c r="H250" s="23" t="str">
        <f t="shared" si="6"/>
        <v>March</v>
      </c>
      <c r="I250" s="24">
        <f t="shared" ca="1" si="7"/>
        <v>14</v>
      </c>
      <c r="J250" s="25" t="s">
        <v>18</v>
      </c>
      <c r="K250" s="26">
        <v>45880</v>
      </c>
      <c r="L250" s="27">
        <v>5</v>
      </c>
      <c r="O250" s="20" t="s">
        <v>1769</v>
      </c>
      <c r="P250" s="55" t="s">
        <v>1267</v>
      </c>
      <c r="Q250" s="55" t="s">
        <v>1261</v>
      </c>
      <c r="R250" s="55" t="s">
        <v>1273</v>
      </c>
      <c r="S250" s="100">
        <v>41122</v>
      </c>
      <c r="T250" s="57">
        <v>15</v>
      </c>
      <c r="U250" s="57">
        <v>7140</v>
      </c>
    </row>
    <row r="251" spans="1:21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90">
        <v>37389</v>
      </c>
      <c r="H251" s="23" t="str">
        <f t="shared" si="6"/>
        <v>May</v>
      </c>
      <c r="I251" s="24">
        <f t="shared" ca="1" si="7"/>
        <v>14</v>
      </c>
      <c r="J251" s="25"/>
      <c r="K251" s="26">
        <v>54840</v>
      </c>
      <c r="L251" s="27">
        <v>4</v>
      </c>
      <c r="O251" s="20" t="s">
        <v>1770</v>
      </c>
      <c r="P251" s="55" t="s">
        <v>1267</v>
      </c>
      <c r="Q251" s="55" t="s">
        <v>1254</v>
      </c>
      <c r="R251" s="55" t="s">
        <v>1273</v>
      </c>
      <c r="S251" s="100">
        <v>41123</v>
      </c>
      <c r="T251" s="57">
        <v>7</v>
      </c>
      <c r="U251" s="57">
        <v>3833</v>
      </c>
    </row>
    <row r="252" spans="1:21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90">
        <v>41280</v>
      </c>
      <c r="H252" s="23" t="str">
        <f t="shared" si="6"/>
        <v>January</v>
      </c>
      <c r="I252" s="24">
        <f t="shared" ca="1" si="7"/>
        <v>3</v>
      </c>
      <c r="J252" s="25" t="s">
        <v>15</v>
      </c>
      <c r="K252" s="26">
        <v>66840</v>
      </c>
      <c r="L252" s="27">
        <v>4</v>
      </c>
      <c r="O252" s="20" t="s">
        <v>1771</v>
      </c>
      <c r="P252" s="55" t="s">
        <v>1549</v>
      </c>
      <c r="Q252" s="55" t="s">
        <v>1265</v>
      </c>
      <c r="R252" s="55" t="s">
        <v>1257</v>
      </c>
      <c r="S252" s="100">
        <v>41123</v>
      </c>
      <c r="T252" s="57">
        <v>15</v>
      </c>
      <c r="U252" s="57">
        <v>6165</v>
      </c>
    </row>
    <row r="253" spans="1:21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90">
        <v>40356</v>
      </c>
      <c r="H253" s="23" t="str">
        <f t="shared" si="6"/>
        <v>June</v>
      </c>
      <c r="I253" s="24">
        <f t="shared" ca="1" si="7"/>
        <v>6</v>
      </c>
      <c r="J253" s="25" t="s">
        <v>15</v>
      </c>
      <c r="K253" s="26">
        <v>44650</v>
      </c>
      <c r="L253" s="27">
        <v>1</v>
      </c>
      <c r="O253" s="20" t="s">
        <v>1772</v>
      </c>
      <c r="P253" s="55" t="s">
        <v>1523</v>
      </c>
      <c r="Q253" s="55" t="s">
        <v>1261</v>
      </c>
      <c r="R253" s="55" t="s">
        <v>1260</v>
      </c>
      <c r="S253" s="100">
        <v>41123</v>
      </c>
      <c r="T253" s="57">
        <v>4</v>
      </c>
      <c r="U253" s="57">
        <v>2005</v>
      </c>
    </row>
    <row r="254" spans="1:21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90">
        <v>36634</v>
      </c>
      <c r="H254" s="23" t="str">
        <f t="shared" si="6"/>
        <v>April</v>
      </c>
      <c r="I254" s="24">
        <f t="shared" ca="1" si="7"/>
        <v>16</v>
      </c>
      <c r="J254" s="25"/>
      <c r="K254" s="26">
        <v>86470</v>
      </c>
      <c r="L254" s="27">
        <v>4</v>
      </c>
      <c r="O254" s="20" t="s">
        <v>1773</v>
      </c>
      <c r="P254" s="55" t="s">
        <v>1</v>
      </c>
      <c r="Q254" s="55" t="s">
        <v>1270</v>
      </c>
      <c r="R254" s="55" t="s">
        <v>1264</v>
      </c>
      <c r="S254" s="100">
        <v>41124</v>
      </c>
      <c r="T254" s="57">
        <v>8</v>
      </c>
      <c r="U254" s="57">
        <v>3080</v>
      </c>
    </row>
    <row r="255" spans="1:21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90">
        <v>37354</v>
      </c>
      <c r="H255" s="23" t="str">
        <f t="shared" si="6"/>
        <v>April</v>
      </c>
      <c r="I255" s="24">
        <f t="shared" ca="1" si="7"/>
        <v>14</v>
      </c>
      <c r="J255" s="25" t="s">
        <v>15</v>
      </c>
      <c r="K255" s="26">
        <v>67280</v>
      </c>
      <c r="L255" s="27">
        <v>3</v>
      </c>
      <c r="O255" s="20" t="s">
        <v>1774</v>
      </c>
      <c r="P255" s="55" t="s">
        <v>1263</v>
      </c>
      <c r="Q255" s="55" t="s">
        <v>1265</v>
      </c>
      <c r="R255" s="55" t="s">
        <v>1253</v>
      </c>
      <c r="S255" s="100">
        <v>41124</v>
      </c>
      <c r="T255" s="57">
        <v>5</v>
      </c>
      <c r="U255" s="57">
        <v>2790</v>
      </c>
    </row>
    <row r="256" spans="1:21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90">
        <v>35650</v>
      </c>
      <c r="H256" s="23" t="str">
        <f t="shared" si="6"/>
        <v>August</v>
      </c>
      <c r="I256" s="24">
        <f t="shared" ca="1" si="7"/>
        <v>19</v>
      </c>
      <c r="J256" s="25" t="s">
        <v>21</v>
      </c>
      <c r="K256" s="26">
        <v>77840</v>
      </c>
      <c r="L256" s="27">
        <v>2</v>
      </c>
      <c r="O256" s="20" t="s">
        <v>1775</v>
      </c>
      <c r="P256" s="55" t="s">
        <v>1276</v>
      </c>
      <c r="Q256" s="55" t="s">
        <v>1265</v>
      </c>
      <c r="R256" s="55" t="s">
        <v>1257</v>
      </c>
      <c r="S256" s="100">
        <v>41126</v>
      </c>
      <c r="T256" s="57">
        <v>2</v>
      </c>
      <c r="U256" s="57">
        <v>815</v>
      </c>
    </row>
    <row r="257" spans="1:21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90">
        <v>36868</v>
      </c>
      <c r="H257" s="23" t="str">
        <f t="shared" si="6"/>
        <v>December</v>
      </c>
      <c r="I257" s="24">
        <f t="shared" ca="1" si="7"/>
        <v>15</v>
      </c>
      <c r="J257" s="25" t="s">
        <v>19</v>
      </c>
      <c r="K257" s="26">
        <v>61420</v>
      </c>
      <c r="L257" s="27">
        <v>4</v>
      </c>
      <c r="O257" s="20" t="s">
        <v>1776</v>
      </c>
      <c r="P257" s="55" t="s">
        <v>1549</v>
      </c>
      <c r="Q257" s="55" t="s">
        <v>1254</v>
      </c>
      <c r="R257" s="55" t="s">
        <v>1264</v>
      </c>
      <c r="S257" s="100">
        <v>41126</v>
      </c>
      <c r="T257" s="57">
        <v>14</v>
      </c>
      <c r="U257" s="57">
        <v>6230</v>
      </c>
    </row>
    <row r="258" spans="1:21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90">
        <v>36207</v>
      </c>
      <c r="H258" s="23" t="str">
        <f t="shared" ref="H258:H321" si="8">CHOOSE(MONTH(G258),"January","February","March","April","May","June","July","August","September","October","November","December")</f>
        <v>February</v>
      </c>
      <c r="I258" s="24">
        <f t="shared" ref="I258:I321" ca="1" si="9">DATEDIF(G258,TODAY(),"Y")</f>
        <v>17</v>
      </c>
      <c r="J258" s="25" t="s">
        <v>19</v>
      </c>
      <c r="K258" s="26">
        <v>38105</v>
      </c>
      <c r="L258" s="27">
        <v>2</v>
      </c>
      <c r="O258" s="20" t="s">
        <v>1777</v>
      </c>
      <c r="P258" s="55" t="s">
        <v>1271</v>
      </c>
      <c r="Q258" s="55" t="s">
        <v>1261</v>
      </c>
      <c r="R258" s="55" t="s">
        <v>1253</v>
      </c>
      <c r="S258" s="100">
        <v>41129</v>
      </c>
      <c r="T258" s="57">
        <v>13</v>
      </c>
      <c r="U258" s="57">
        <v>5565</v>
      </c>
    </row>
    <row r="259" spans="1:21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90">
        <v>41629</v>
      </c>
      <c r="H259" s="23" t="str">
        <f t="shared" si="8"/>
        <v>December</v>
      </c>
      <c r="I259" s="24">
        <f t="shared" ca="1" si="9"/>
        <v>2</v>
      </c>
      <c r="J259" s="25"/>
      <c r="K259" s="26">
        <v>66132</v>
      </c>
      <c r="L259" s="27">
        <v>4</v>
      </c>
      <c r="O259" s="20" t="s">
        <v>1778</v>
      </c>
      <c r="P259" s="55" t="s">
        <v>1275</v>
      </c>
      <c r="Q259" s="55" t="s">
        <v>1261</v>
      </c>
      <c r="R259" s="55" t="s">
        <v>1260</v>
      </c>
      <c r="S259" s="100">
        <v>41130</v>
      </c>
      <c r="T259" s="57">
        <v>3</v>
      </c>
      <c r="U259" s="57">
        <v>1540</v>
      </c>
    </row>
    <row r="260" spans="1:21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90">
        <v>38522</v>
      </c>
      <c r="H260" s="23" t="str">
        <f t="shared" si="8"/>
        <v>June</v>
      </c>
      <c r="I260" s="24">
        <f t="shared" ca="1" si="9"/>
        <v>11</v>
      </c>
      <c r="J260" s="25" t="s">
        <v>21</v>
      </c>
      <c r="K260" s="26">
        <v>39740</v>
      </c>
      <c r="L260" s="27">
        <v>1</v>
      </c>
      <c r="O260" s="20" t="s">
        <v>1779</v>
      </c>
      <c r="P260" s="55" t="s">
        <v>1523</v>
      </c>
      <c r="Q260" s="55" t="s">
        <v>1261</v>
      </c>
      <c r="R260" s="55" t="s">
        <v>1273</v>
      </c>
      <c r="S260" s="100">
        <v>41131</v>
      </c>
      <c r="T260" s="57">
        <v>20</v>
      </c>
      <c r="U260" s="57">
        <v>10700</v>
      </c>
    </row>
    <row r="261" spans="1:21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90">
        <v>34938</v>
      </c>
      <c r="H261" s="23" t="str">
        <f t="shared" si="8"/>
        <v>August</v>
      </c>
      <c r="I261" s="24">
        <f t="shared" ca="1" si="9"/>
        <v>21</v>
      </c>
      <c r="J261" s="25" t="s">
        <v>19</v>
      </c>
      <c r="K261" s="26">
        <v>66824</v>
      </c>
      <c r="L261" s="27">
        <v>2</v>
      </c>
      <c r="O261" s="20" t="s">
        <v>1780</v>
      </c>
      <c r="P261" s="55" t="s">
        <v>1549</v>
      </c>
      <c r="Q261" s="55" t="s">
        <v>1261</v>
      </c>
      <c r="R261" s="55" t="s">
        <v>1260</v>
      </c>
      <c r="S261" s="100">
        <v>41133</v>
      </c>
      <c r="T261" s="57">
        <v>9</v>
      </c>
      <c r="U261" s="57">
        <v>4970</v>
      </c>
    </row>
    <row r="262" spans="1:21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90">
        <v>34630</v>
      </c>
      <c r="H262" s="23" t="str">
        <f t="shared" si="8"/>
        <v>October</v>
      </c>
      <c r="I262" s="24">
        <f t="shared" ca="1" si="9"/>
        <v>22</v>
      </c>
      <c r="J262" s="25" t="s">
        <v>19</v>
      </c>
      <c r="K262" s="26">
        <v>58910</v>
      </c>
      <c r="L262" s="27">
        <v>1</v>
      </c>
      <c r="O262" s="20" t="s">
        <v>1781</v>
      </c>
      <c r="P262" s="55" t="s">
        <v>1263</v>
      </c>
      <c r="Q262" s="55" t="s">
        <v>1261</v>
      </c>
      <c r="R262" s="55" t="s">
        <v>1260</v>
      </c>
      <c r="S262" s="100">
        <v>41134</v>
      </c>
      <c r="T262" s="57">
        <v>15</v>
      </c>
      <c r="U262" s="57">
        <v>6135</v>
      </c>
    </row>
    <row r="263" spans="1:21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90">
        <v>36361</v>
      </c>
      <c r="H263" s="23" t="str">
        <f t="shared" si="8"/>
        <v>July</v>
      </c>
      <c r="I263" s="24">
        <f t="shared" ca="1" si="9"/>
        <v>17</v>
      </c>
      <c r="J263" s="25"/>
      <c r="K263" s="26">
        <v>25120</v>
      </c>
      <c r="L263" s="27">
        <v>2</v>
      </c>
      <c r="O263" s="20" t="s">
        <v>1782</v>
      </c>
      <c r="P263" s="55" t="s">
        <v>1271</v>
      </c>
      <c r="Q263" s="55" t="s">
        <v>1265</v>
      </c>
      <c r="R263" s="55" t="s">
        <v>1260</v>
      </c>
      <c r="S263" s="100">
        <v>41136</v>
      </c>
      <c r="T263" s="57">
        <v>2</v>
      </c>
      <c r="U263" s="57">
        <v>870</v>
      </c>
    </row>
    <row r="264" spans="1:21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90">
        <v>34054</v>
      </c>
      <c r="H264" s="23" t="str">
        <f t="shared" si="8"/>
        <v>March</v>
      </c>
      <c r="I264" s="24">
        <f t="shared" ca="1" si="9"/>
        <v>23</v>
      </c>
      <c r="J264" s="25"/>
      <c r="K264" s="26">
        <v>23340</v>
      </c>
      <c r="L264" s="27">
        <v>4</v>
      </c>
      <c r="O264" s="20" t="s">
        <v>1783</v>
      </c>
      <c r="P264" s="55" t="s">
        <v>1</v>
      </c>
      <c r="Q264" s="55" t="s">
        <v>1254</v>
      </c>
      <c r="R264" s="55" t="s">
        <v>1264</v>
      </c>
      <c r="S264" s="100">
        <v>41136</v>
      </c>
      <c r="T264" s="57">
        <v>1</v>
      </c>
      <c r="U264" s="57">
        <v>595</v>
      </c>
    </row>
    <row r="265" spans="1:21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90">
        <v>37086</v>
      </c>
      <c r="H265" s="23" t="str">
        <f t="shared" si="8"/>
        <v>July</v>
      </c>
      <c r="I265" s="24">
        <f t="shared" ca="1" si="9"/>
        <v>15</v>
      </c>
      <c r="J265" s="25"/>
      <c r="K265" s="26">
        <v>32940</v>
      </c>
      <c r="L265" s="27">
        <v>5</v>
      </c>
      <c r="O265" s="20" t="s">
        <v>1784</v>
      </c>
      <c r="P265" s="55" t="s">
        <v>1276</v>
      </c>
      <c r="Q265" s="55" t="s">
        <v>1270</v>
      </c>
      <c r="R265" s="55" t="s">
        <v>1264</v>
      </c>
      <c r="S265" s="100">
        <v>41136</v>
      </c>
      <c r="T265" s="57">
        <v>3</v>
      </c>
      <c r="U265" s="57">
        <v>965</v>
      </c>
    </row>
    <row r="266" spans="1:21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90">
        <v>39333</v>
      </c>
      <c r="H266" s="23" t="str">
        <f t="shared" si="8"/>
        <v>September</v>
      </c>
      <c r="I266" s="24">
        <f t="shared" ca="1" si="9"/>
        <v>9</v>
      </c>
      <c r="J266" s="25" t="s">
        <v>16</v>
      </c>
      <c r="K266" s="26">
        <v>61330</v>
      </c>
      <c r="L266" s="27">
        <v>2</v>
      </c>
      <c r="O266" s="20" t="s">
        <v>1785</v>
      </c>
      <c r="P266" s="55" t="s">
        <v>1</v>
      </c>
      <c r="Q266" s="55" t="s">
        <v>1265</v>
      </c>
      <c r="R266" s="55" t="s">
        <v>1260</v>
      </c>
      <c r="S266" s="100">
        <v>41136</v>
      </c>
      <c r="T266" s="57">
        <v>10</v>
      </c>
      <c r="U266" s="57">
        <v>3160</v>
      </c>
    </row>
    <row r="267" spans="1:21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90">
        <v>40832</v>
      </c>
      <c r="H267" s="23" t="str">
        <f t="shared" si="8"/>
        <v>October</v>
      </c>
      <c r="I267" s="24">
        <f t="shared" ca="1" si="9"/>
        <v>5</v>
      </c>
      <c r="J267" s="25"/>
      <c r="K267" s="26">
        <v>25790</v>
      </c>
      <c r="L267" s="27">
        <v>3</v>
      </c>
      <c r="O267" s="20" t="s">
        <v>1786</v>
      </c>
      <c r="P267" s="55" t="s">
        <v>1274</v>
      </c>
      <c r="Q267" s="55" t="s">
        <v>1265</v>
      </c>
      <c r="R267" s="55" t="s">
        <v>1257</v>
      </c>
      <c r="S267" s="100">
        <v>41137</v>
      </c>
      <c r="T267" s="57">
        <v>8</v>
      </c>
      <c r="U267" s="57">
        <v>4680</v>
      </c>
    </row>
    <row r="268" spans="1:21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90">
        <v>37436</v>
      </c>
      <c r="H268" s="23" t="str">
        <f t="shared" si="8"/>
        <v>June</v>
      </c>
      <c r="I268" s="24">
        <f t="shared" ca="1" si="9"/>
        <v>14</v>
      </c>
      <c r="J268" s="25" t="s">
        <v>15</v>
      </c>
      <c r="K268" s="26">
        <v>29260</v>
      </c>
      <c r="L268" s="27">
        <v>4</v>
      </c>
      <c r="O268" s="20" t="s">
        <v>1787</v>
      </c>
      <c r="P268" s="55" t="s">
        <v>1276</v>
      </c>
      <c r="Q268" s="55" t="s">
        <v>1261</v>
      </c>
      <c r="R268" s="55" t="s">
        <v>1273</v>
      </c>
      <c r="S268" s="100">
        <v>41138</v>
      </c>
      <c r="T268" s="57">
        <v>6</v>
      </c>
      <c r="U268" s="57">
        <v>2880</v>
      </c>
    </row>
    <row r="269" spans="1:21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90">
        <v>36998</v>
      </c>
      <c r="H269" s="23" t="str">
        <f t="shared" si="8"/>
        <v>April</v>
      </c>
      <c r="I269" s="24">
        <f t="shared" ca="1" si="9"/>
        <v>15</v>
      </c>
      <c r="J269" s="25" t="s">
        <v>21</v>
      </c>
      <c r="K269" s="26">
        <v>54580</v>
      </c>
      <c r="L269" s="27">
        <v>4</v>
      </c>
      <c r="O269" s="20" t="s">
        <v>1788</v>
      </c>
      <c r="P269" s="55" t="s">
        <v>1519</v>
      </c>
      <c r="Q269" s="55" t="s">
        <v>1254</v>
      </c>
      <c r="R269" s="55" t="s">
        <v>1260</v>
      </c>
      <c r="S269" s="100">
        <v>41138</v>
      </c>
      <c r="T269" s="57">
        <v>1</v>
      </c>
      <c r="U269" s="57">
        <v>360</v>
      </c>
    </row>
    <row r="270" spans="1:21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90">
        <v>41513</v>
      </c>
      <c r="H270" s="23" t="str">
        <f t="shared" si="8"/>
        <v>August</v>
      </c>
      <c r="I270" s="24">
        <f t="shared" ca="1" si="9"/>
        <v>3</v>
      </c>
      <c r="J270" s="25" t="s">
        <v>21</v>
      </c>
      <c r="K270" s="26">
        <v>44260</v>
      </c>
      <c r="L270" s="27">
        <v>1</v>
      </c>
      <c r="O270" s="20" t="s">
        <v>1789</v>
      </c>
      <c r="P270" s="55" t="s">
        <v>1523</v>
      </c>
      <c r="Q270" s="55" t="s">
        <v>1261</v>
      </c>
      <c r="R270" s="55" t="s">
        <v>1260</v>
      </c>
      <c r="S270" s="100">
        <v>41139</v>
      </c>
      <c r="T270" s="57">
        <v>13</v>
      </c>
      <c r="U270" s="57">
        <v>4405</v>
      </c>
    </row>
    <row r="271" spans="1:21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90">
        <v>41145</v>
      </c>
      <c r="H271" s="23" t="str">
        <f t="shared" si="8"/>
        <v>August</v>
      </c>
      <c r="I271" s="24">
        <f t="shared" ca="1" si="9"/>
        <v>4</v>
      </c>
      <c r="J271" s="25"/>
      <c r="K271" s="26">
        <v>80729</v>
      </c>
      <c r="L271" s="27">
        <v>3</v>
      </c>
      <c r="O271" s="20" t="s">
        <v>1790</v>
      </c>
      <c r="P271" s="55" t="s">
        <v>1274</v>
      </c>
      <c r="Q271" s="55" t="s">
        <v>1265</v>
      </c>
      <c r="R271" s="55" t="s">
        <v>1260</v>
      </c>
      <c r="S271" s="100">
        <v>41140</v>
      </c>
      <c r="T271" s="57">
        <v>9</v>
      </c>
      <c r="U271" s="57">
        <v>4780</v>
      </c>
    </row>
    <row r="272" spans="1:21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90">
        <v>40655</v>
      </c>
      <c r="H272" s="23" t="str">
        <f t="shared" si="8"/>
        <v>April</v>
      </c>
      <c r="I272" s="24">
        <f t="shared" ca="1" si="9"/>
        <v>5</v>
      </c>
      <c r="J272" s="25" t="s">
        <v>19</v>
      </c>
      <c r="K272" s="26">
        <v>29330</v>
      </c>
      <c r="L272" s="27">
        <v>5</v>
      </c>
      <c r="O272" s="20" t="s">
        <v>1791</v>
      </c>
      <c r="P272" s="55" t="s">
        <v>1</v>
      </c>
      <c r="Q272" s="55" t="s">
        <v>1261</v>
      </c>
      <c r="R272" s="55" t="s">
        <v>1264</v>
      </c>
      <c r="S272" s="100">
        <v>41141</v>
      </c>
      <c r="T272" s="57">
        <v>4</v>
      </c>
      <c r="U272" s="57">
        <v>1580</v>
      </c>
    </row>
    <row r="273" spans="1:21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90">
        <v>34038</v>
      </c>
      <c r="H273" s="23" t="str">
        <f t="shared" si="8"/>
        <v>March</v>
      </c>
      <c r="I273" s="24">
        <f t="shared" ca="1" si="9"/>
        <v>23</v>
      </c>
      <c r="J273" s="25" t="s">
        <v>21</v>
      </c>
      <c r="K273" s="26">
        <v>46110</v>
      </c>
      <c r="L273" s="27">
        <v>4</v>
      </c>
      <c r="O273" s="20" t="s">
        <v>1792</v>
      </c>
      <c r="P273" s="55" t="s">
        <v>1267</v>
      </c>
      <c r="Q273" s="55" t="s">
        <v>1261</v>
      </c>
      <c r="R273" s="55" t="s">
        <v>1260</v>
      </c>
      <c r="S273" s="100">
        <v>41143</v>
      </c>
      <c r="T273" s="57">
        <v>8</v>
      </c>
      <c r="U273" s="57">
        <v>3230</v>
      </c>
    </row>
    <row r="274" spans="1:21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90">
        <v>41062</v>
      </c>
      <c r="H274" s="23" t="str">
        <f t="shared" si="8"/>
        <v>June</v>
      </c>
      <c r="I274" s="24">
        <f t="shared" ca="1" si="9"/>
        <v>4</v>
      </c>
      <c r="J274" s="25" t="s">
        <v>19</v>
      </c>
      <c r="K274" s="26">
        <v>28680</v>
      </c>
      <c r="L274" s="27">
        <v>1</v>
      </c>
      <c r="O274" s="20" t="s">
        <v>1793</v>
      </c>
      <c r="P274" s="55" t="s">
        <v>1271</v>
      </c>
      <c r="Q274" s="55" t="s">
        <v>1254</v>
      </c>
      <c r="R274" s="55" t="s">
        <v>1253</v>
      </c>
      <c r="S274" s="100">
        <v>41143</v>
      </c>
      <c r="T274" s="57">
        <v>5</v>
      </c>
      <c r="U274" s="57">
        <v>1665</v>
      </c>
    </row>
    <row r="275" spans="1:21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90">
        <v>34944</v>
      </c>
      <c r="H275" s="23" t="str">
        <f t="shared" si="8"/>
        <v>September</v>
      </c>
      <c r="I275" s="24">
        <f t="shared" ca="1" si="9"/>
        <v>21</v>
      </c>
      <c r="J275" s="25" t="s">
        <v>21</v>
      </c>
      <c r="K275" s="26">
        <v>45180</v>
      </c>
      <c r="L275" s="27">
        <v>5</v>
      </c>
      <c r="O275" s="20" t="s">
        <v>1794</v>
      </c>
      <c r="P275" s="55" t="s">
        <v>1263</v>
      </c>
      <c r="Q275" s="55" t="s">
        <v>1265</v>
      </c>
      <c r="R275" s="55" t="s">
        <v>1273</v>
      </c>
      <c r="S275" s="100">
        <v>41143</v>
      </c>
      <c r="T275" s="57">
        <v>12</v>
      </c>
      <c r="U275" s="57">
        <v>5529</v>
      </c>
    </row>
    <row r="276" spans="1:21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90">
        <v>38478</v>
      </c>
      <c r="H276" s="23" t="str">
        <f t="shared" si="8"/>
        <v>May</v>
      </c>
      <c r="I276" s="24">
        <f t="shared" ca="1" si="9"/>
        <v>11</v>
      </c>
      <c r="J276" s="25" t="s">
        <v>18</v>
      </c>
      <c r="K276" s="26">
        <v>45100</v>
      </c>
      <c r="L276" s="27">
        <v>2</v>
      </c>
      <c r="O276" s="20" t="s">
        <v>1795</v>
      </c>
      <c r="P276" s="55" t="s">
        <v>1268</v>
      </c>
      <c r="Q276" s="55" t="s">
        <v>1265</v>
      </c>
      <c r="R276" s="55" t="s">
        <v>1257</v>
      </c>
      <c r="S276" s="100">
        <v>41144</v>
      </c>
      <c r="T276" s="57">
        <v>3</v>
      </c>
      <c r="U276" s="57">
        <v>1085</v>
      </c>
    </row>
    <row r="277" spans="1:21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90">
        <v>34370</v>
      </c>
      <c r="H277" s="23" t="str">
        <f t="shared" si="8"/>
        <v>February</v>
      </c>
      <c r="I277" s="24">
        <f t="shared" ca="1" si="9"/>
        <v>22</v>
      </c>
      <c r="J277" s="25" t="s">
        <v>19</v>
      </c>
      <c r="K277" s="26">
        <v>77720</v>
      </c>
      <c r="L277" s="27">
        <v>3</v>
      </c>
      <c r="O277" s="20" t="s">
        <v>1796</v>
      </c>
      <c r="P277" s="55" t="s">
        <v>1274</v>
      </c>
      <c r="Q277" s="55" t="s">
        <v>1261</v>
      </c>
      <c r="R277" s="55" t="s">
        <v>1257</v>
      </c>
      <c r="S277" s="100">
        <v>41144</v>
      </c>
      <c r="T277" s="57">
        <v>15</v>
      </c>
      <c r="U277" s="57">
        <v>6075</v>
      </c>
    </row>
    <row r="278" spans="1:21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90">
        <v>34568</v>
      </c>
      <c r="H278" s="23" t="str">
        <f t="shared" si="8"/>
        <v>August</v>
      </c>
      <c r="I278" s="24">
        <f t="shared" ca="1" si="9"/>
        <v>22</v>
      </c>
      <c r="J278" s="25"/>
      <c r="K278" s="26">
        <v>60550</v>
      </c>
      <c r="L278" s="27">
        <v>2</v>
      </c>
      <c r="O278" s="20" t="s">
        <v>1797</v>
      </c>
      <c r="P278" s="55" t="s">
        <v>1267</v>
      </c>
      <c r="Q278" s="55" t="s">
        <v>1254</v>
      </c>
      <c r="R278" s="55" t="s">
        <v>1253</v>
      </c>
      <c r="S278" s="100">
        <v>41146</v>
      </c>
      <c r="T278" s="57">
        <v>5</v>
      </c>
      <c r="U278" s="57">
        <v>2125</v>
      </c>
    </row>
    <row r="279" spans="1:21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90">
        <v>39643</v>
      </c>
      <c r="H279" s="23" t="str">
        <f t="shared" si="8"/>
        <v>July</v>
      </c>
      <c r="I279" s="24">
        <f t="shared" ca="1" si="9"/>
        <v>8</v>
      </c>
      <c r="J279" s="25" t="s">
        <v>16</v>
      </c>
      <c r="K279" s="26">
        <v>68710</v>
      </c>
      <c r="L279" s="27">
        <v>4</v>
      </c>
      <c r="O279" s="20" t="s">
        <v>1798</v>
      </c>
      <c r="P279" s="55" t="s">
        <v>1275</v>
      </c>
      <c r="Q279" s="55" t="s">
        <v>1254</v>
      </c>
      <c r="R279" s="55" t="s">
        <v>1260</v>
      </c>
      <c r="S279" s="100">
        <v>41147</v>
      </c>
      <c r="T279" s="57">
        <v>12</v>
      </c>
      <c r="U279" s="57">
        <v>6995</v>
      </c>
    </row>
    <row r="280" spans="1:21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90">
        <v>34166</v>
      </c>
      <c r="H280" s="23" t="str">
        <f t="shared" si="8"/>
        <v>July</v>
      </c>
      <c r="I280" s="24">
        <f t="shared" ca="1" si="9"/>
        <v>23</v>
      </c>
      <c r="J280" s="25"/>
      <c r="K280" s="26">
        <v>30468</v>
      </c>
      <c r="L280" s="27">
        <v>2</v>
      </c>
      <c r="O280" s="20" t="s">
        <v>1799</v>
      </c>
      <c r="P280" s="55" t="s">
        <v>1549</v>
      </c>
      <c r="Q280" s="55" t="s">
        <v>1254</v>
      </c>
      <c r="R280" s="55" t="s">
        <v>1257</v>
      </c>
      <c r="S280" s="100">
        <v>41151</v>
      </c>
      <c r="T280" s="57">
        <v>12</v>
      </c>
      <c r="U280" s="57">
        <v>6290</v>
      </c>
    </row>
    <row r="281" spans="1:21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90">
        <v>40567</v>
      </c>
      <c r="H281" s="23" t="str">
        <f t="shared" si="8"/>
        <v>January</v>
      </c>
      <c r="I281" s="24">
        <f t="shared" ca="1" si="9"/>
        <v>5</v>
      </c>
      <c r="J281" s="25" t="s">
        <v>16</v>
      </c>
      <c r="K281" s="26">
        <v>80880</v>
      </c>
      <c r="L281" s="27">
        <v>1</v>
      </c>
      <c r="O281" s="20" t="s">
        <v>1800</v>
      </c>
      <c r="P281" s="55" t="s">
        <v>1</v>
      </c>
      <c r="Q281" s="55" t="s">
        <v>1265</v>
      </c>
      <c r="R281" s="55" t="s">
        <v>1273</v>
      </c>
      <c r="S281" s="100">
        <v>41151</v>
      </c>
      <c r="T281" s="57">
        <v>11</v>
      </c>
      <c r="U281" s="57">
        <v>3731</v>
      </c>
    </row>
    <row r="282" spans="1:21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90">
        <v>36994</v>
      </c>
      <c r="H282" s="23" t="str">
        <f t="shared" si="8"/>
        <v>April</v>
      </c>
      <c r="I282" s="24">
        <f t="shared" ca="1" si="9"/>
        <v>15</v>
      </c>
      <c r="J282" s="25" t="s">
        <v>15</v>
      </c>
      <c r="K282" s="26">
        <v>33210</v>
      </c>
      <c r="L282" s="27">
        <v>4</v>
      </c>
      <c r="O282" s="20" t="s">
        <v>1801</v>
      </c>
      <c r="P282" s="55" t="s">
        <v>1274</v>
      </c>
      <c r="Q282" s="55" t="s">
        <v>1270</v>
      </c>
      <c r="R282" s="55" t="s">
        <v>1257</v>
      </c>
      <c r="S282" s="100">
        <v>41151</v>
      </c>
      <c r="T282" s="57">
        <v>3</v>
      </c>
      <c r="U282" s="57">
        <v>1515</v>
      </c>
    </row>
    <row r="283" spans="1:21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90">
        <v>40693</v>
      </c>
      <c r="H283" s="23" t="str">
        <f t="shared" si="8"/>
        <v>May</v>
      </c>
      <c r="I283" s="24">
        <f t="shared" ca="1" si="9"/>
        <v>5</v>
      </c>
      <c r="J283" s="25"/>
      <c r="K283" s="26">
        <v>54000</v>
      </c>
      <c r="L283" s="27">
        <v>3</v>
      </c>
      <c r="O283" s="20" t="s">
        <v>1802</v>
      </c>
      <c r="P283" s="55" t="s">
        <v>1519</v>
      </c>
      <c r="Q283" s="55" t="s">
        <v>1254</v>
      </c>
      <c r="R283" s="55" t="s">
        <v>1253</v>
      </c>
      <c r="S283" s="100">
        <v>41151</v>
      </c>
      <c r="T283" s="57">
        <v>2</v>
      </c>
      <c r="U283" s="57">
        <v>775</v>
      </c>
    </row>
    <row r="284" spans="1:21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90">
        <v>36479</v>
      </c>
      <c r="H284" s="23" t="str">
        <f t="shared" si="8"/>
        <v>November</v>
      </c>
      <c r="I284" s="24">
        <f t="shared" ca="1" si="9"/>
        <v>16</v>
      </c>
      <c r="J284" s="25"/>
      <c r="K284" s="26">
        <v>84200</v>
      </c>
      <c r="L284" s="27">
        <v>2</v>
      </c>
      <c r="O284" s="20" t="s">
        <v>1803</v>
      </c>
      <c r="P284" s="55" t="s">
        <v>1276</v>
      </c>
      <c r="Q284" s="55" t="s">
        <v>1254</v>
      </c>
      <c r="R284" s="55" t="s">
        <v>1257</v>
      </c>
      <c r="S284" s="100">
        <v>41152</v>
      </c>
      <c r="T284" s="57">
        <v>9</v>
      </c>
      <c r="U284" s="57">
        <v>4715</v>
      </c>
    </row>
    <row r="285" spans="1:21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90">
        <v>41173</v>
      </c>
      <c r="H285" s="23" t="str">
        <f t="shared" si="8"/>
        <v>September</v>
      </c>
      <c r="I285" s="24">
        <f t="shared" ca="1" si="9"/>
        <v>4</v>
      </c>
      <c r="J285" s="25" t="s">
        <v>21</v>
      </c>
      <c r="K285" s="26">
        <v>71190</v>
      </c>
      <c r="L285" s="27">
        <v>4</v>
      </c>
      <c r="O285" s="20" t="s">
        <v>1804</v>
      </c>
      <c r="P285" s="55" t="s">
        <v>1274</v>
      </c>
      <c r="Q285" s="55" t="s">
        <v>1270</v>
      </c>
      <c r="R285" s="55" t="s">
        <v>1273</v>
      </c>
      <c r="S285" s="100">
        <v>41153</v>
      </c>
      <c r="T285" s="57">
        <v>11</v>
      </c>
      <c r="U285" s="57">
        <v>5775</v>
      </c>
    </row>
    <row r="286" spans="1:21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90">
        <v>34605</v>
      </c>
      <c r="H286" s="23" t="str">
        <f t="shared" si="8"/>
        <v>September</v>
      </c>
      <c r="I286" s="24">
        <f t="shared" ca="1" si="9"/>
        <v>22</v>
      </c>
      <c r="J286" s="25" t="s">
        <v>18</v>
      </c>
      <c r="K286" s="26">
        <v>60560</v>
      </c>
      <c r="L286" s="27">
        <v>4</v>
      </c>
      <c r="O286" s="20" t="s">
        <v>1805</v>
      </c>
      <c r="P286" s="55" t="s">
        <v>1</v>
      </c>
      <c r="Q286" s="55" t="s">
        <v>1254</v>
      </c>
      <c r="R286" s="55" t="s">
        <v>1273</v>
      </c>
      <c r="S286" s="100">
        <v>41154</v>
      </c>
      <c r="T286" s="57">
        <v>9</v>
      </c>
      <c r="U286" s="57">
        <v>3780</v>
      </c>
    </row>
    <row r="287" spans="1:21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90">
        <v>34581</v>
      </c>
      <c r="H287" s="23" t="str">
        <f t="shared" si="8"/>
        <v>September</v>
      </c>
      <c r="I287" s="24">
        <f t="shared" ca="1" si="9"/>
        <v>22</v>
      </c>
      <c r="J287" s="25" t="s">
        <v>15</v>
      </c>
      <c r="K287" s="26">
        <v>46380</v>
      </c>
      <c r="L287" s="27">
        <v>3</v>
      </c>
      <c r="O287" s="20" t="s">
        <v>1806</v>
      </c>
      <c r="P287" s="55" t="s">
        <v>1274</v>
      </c>
      <c r="Q287" s="55" t="s">
        <v>1270</v>
      </c>
      <c r="R287" s="55" t="s">
        <v>1253</v>
      </c>
      <c r="S287" s="100">
        <v>41154</v>
      </c>
      <c r="T287" s="57">
        <v>1</v>
      </c>
      <c r="U287" s="57">
        <v>495</v>
      </c>
    </row>
    <row r="288" spans="1:21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90">
        <v>35335</v>
      </c>
      <c r="H288" s="23" t="str">
        <f t="shared" si="8"/>
        <v>September</v>
      </c>
      <c r="I288" s="24">
        <f t="shared" ca="1" si="9"/>
        <v>20</v>
      </c>
      <c r="J288" s="25" t="s">
        <v>19</v>
      </c>
      <c r="K288" s="26">
        <v>73850</v>
      </c>
      <c r="L288" s="27">
        <v>2</v>
      </c>
      <c r="O288" s="20" t="s">
        <v>1807</v>
      </c>
      <c r="P288" s="55" t="s">
        <v>1276</v>
      </c>
      <c r="Q288" s="55" t="s">
        <v>1261</v>
      </c>
      <c r="R288" s="55" t="s">
        <v>1257</v>
      </c>
      <c r="S288" s="100">
        <v>41157</v>
      </c>
      <c r="T288" s="57">
        <v>1</v>
      </c>
      <c r="U288" s="57">
        <v>395</v>
      </c>
    </row>
    <row r="289" spans="1:21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90">
        <v>34133</v>
      </c>
      <c r="H289" s="23" t="str">
        <f t="shared" si="8"/>
        <v>June</v>
      </c>
      <c r="I289" s="24">
        <f t="shared" ca="1" si="9"/>
        <v>23</v>
      </c>
      <c r="J289" s="25" t="s">
        <v>18</v>
      </c>
      <c r="K289" s="26">
        <v>31260</v>
      </c>
      <c r="L289" s="27">
        <v>5</v>
      </c>
      <c r="O289" s="20" t="s">
        <v>1808</v>
      </c>
      <c r="P289" s="55" t="s">
        <v>1271</v>
      </c>
      <c r="Q289" s="55" t="s">
        <v>1254</v>
      </c>
      <c r="R289" s="55" t="s">
        <v>1264</v>
      </c>
      <c r="S289" s="100">
        <v>41157</v>
      </c>
      <c r="T289" s="57">
        <v>13</v>
      </c>
      <c r="U289" s="57">
        <v>5575</v>
      </c>
    </row>
    <row r="290" spans="1:21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90">
        <v>34138</v>
      </c>
      <c r="H290" s="23" t="str">
        <f t="shared" si="8"/>
        <v>June</v>
      </c>
      <c r="I290" s="24">
        <f t="shared" ca="1" si="9"/>
        <v>23</v>
      </c>
      <c r="J290" s="25"/>
      <c r="K290" s="26">
        <v>42940</v>
      </c>
      <c r="L290" s="27">
        <v>1</v>
      </c>
      <c r="O290" s="20" t="s">
        <v>1809</v>
      </c>
      <c r="P290" s="55" t="s">
        <v>1523</v>
      </c>
      <c r="Q290" s="55" t="s">
        <v>1261</v>
      </c>
      <c r="R290" s="55" t="s">
        <v>1257</v>
      </c>
      <c r="S290" s="100">
        <v>41157</v>
      </c>
      <c r="T290" s="57">
        <v>4</v>
      </c>
      <c r="U290" s="57">
        <v>2110</v>
      </c>
    </row>
    <row r="291" spans="1:21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90">
        <v>36963</v>
      </c>
      <c r="H291" s="23" t="str">
        <f t="shared" si="8"/>
        <v>March</v>
      </c>
      <c r="I291" s="24">
        <f t="shared" ca="1" si="9"/>
        <v>15</v>
      </c>
      <c r="J291" s="25" t="s">
        <v>16</v>
      </c>
      <c r="K291" s="26">
        <v>46105</v>
      </c>
      <c r="L291" s="27">
        <v>5</v>
      </c>
      <c r="O291" s="20" t="s">
        <v>1810</v>
      </c>
      <c r="P291" s="55" t="s">
        <v>1267</v>
      </c>
      <c r="Q291" s="55" t="s">
        <v>1270</v>
      </c>
      <c r="R291" s="55" t="s">
        <v>1273</v>
      </c>
      <c r="S291" s="100">
        <v>41157</v>
      </c>
      <c r="T291" s="57">
        <v>7</v>
      </c>
      <c r="U291" s="57">
        <v>2730</v>
      </c>
    </row>
    <row r="292" spans="1:21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90">
        <v>34259</v>
      </c>
      <c r="H292" s="23" t="str">
        <f t="shared" si="8"/>
        <v>October</v>
      </c>
      <c r="I292" s="24">
        <f t="shared" ca="1" si="9"/>
        <v>23</v>
      </c>
      <c r="J292" s="25" t="s">
        <v>16</v>
      </c>
      <c r="K292" s="26">
        <v>16015</v>
      </c>
      <c r="L292" s="27">
        <v>3</v>
      </c>
      <c r="O292" s="20" t="s">
        <v>1811</v>
      </c>
      <c r="P292" s="55" t="s">
        <v>1263</v>
      </c>
      <c r="Q292" s="55" t="s">
        <v>1265</v>
      </c>
      <c r="R292" s="55" t="s">
        <v>1253</v>
      </c>
      <c r="S292" s="100">
        <v>41158</v>
      </c>
      <c r="T292" s="57">
        <v>1</v>
      </c>
      <c r="U292" s="57">
        <v>570</v>
      </c>
    </row>
    <row r="293" spans="1:21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90">
        <v>36477</v>
      </c>
      <c r="H293" s="23" t="str">
        <f t="shared" si="8"/>
        <v>November</v>
      </c>
      <c r="I293" s="24">
        <f t="shared" ca="1" si="9"/>
        <v>16</v>
      </c>
      <c r="J293" s="25"/>
      <c r="K293" s="26">
        <v>44820</v>
      </c>
      <c r="L293" s="27">
        <v>4</v>
      </c>
      <c r="O293" s="20" t="s">
        <v>1812</v>
      </c>
      <c r="P293" s="55" t="s">
        <v>1533</v>
      </c>
      <c r="Q293" s="55" t="s">
        <v>1265</v>
      </c>
      <c r="R293" s="55" t="s">
        <v>1264</v>
      </c>
      <c r="S293" s="100">
        <v>41158</v>
      </c>
      <c r="T293" s="57">
        <v>14</v>
      </c>
      <c r="U293" s="57">
        <v>4915</v>
      </c>
    </row>
    <row r="294" spans="1:21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90">
        <v>35527</v>
      </c>
      <c r="H294" s="23" t="str">
        <f t="shared" si="8"/>
        <v>April</v>
      </c>
      <c r="I294" s="24">
        <f t="shared" ca="1" si="9"/>
        <v>19</v>
      </c>
      <c r="J294" s="25" t="s">
        <v>15</v>
      </c>
      <c r="K294" s="26">
        <v>13435</v>
      </c>
      <c r="L294" s="27">
        <v>1</v>
      </c>
      <c r="O294" s="20" t="s">
        <v>1813</v>
      </c>
      <c r="P294" s="55" t="s">
        <v>1519</v>
      </c>
      <c r="Q294" s="55" t="s">
        <v>1261</v>
      </c>
      <c r="R294" s="55" t="s">
        <v>1257</v>
      </c>
      <c r="S294" s="100">
        <v>41160</v>
      </c>
      <c r="T294" s="57">
        <v>10</v>
      </c>
      <c r="U294" s="57">
        <v>4880</v>
      </c>
    </row>
    <row r="295" spans="1:21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90">
        <v>40193</v>
      </c>
      <c r="H295" s="23" t="str">
        <f t="shared" si="8"/>
        <v>January</v>
      </c>
      <c r="I295" s="24">
        <f t="shared" ca="1" si="9"/>
        <v>6</v>
      </c>
      <c r="J295" s="25"/>
      <c r="K295" s="26">
        <v>74470</v>
      </c>
      <c r="L295" s="27">
        <v>3</v>
      </c>
      <c r="O295" s="20" t="s">
        <v>1814</v>
      </c>
      <c r="P295" s="55" t="s">
        <v>1</v>
      </c>
      <c r="Q295" s="55" t="s">
        <v>1270</v>
      </c>
      <c r="R295" s="55" t="s">
        <v>1257</v>
      </c>
      <c r="S295" s="100">
        <v>41160</v>
      </c>
      <c r="T295" s="57">
        <v>4</v>
      </c>
      <c r="U295" s="57">
        <v>2225</v>
      </c>
    </row>
    <row r="296" spans="1:21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90">
        <v>34824</v>
      </c>
      <c r="H296" s="23" t="str">
        <f t="shared" si="8"/>
        <v>May</v>
      </c>
      <c r="I296" s="24">
        <f t="shared" ca="1" si="9"/>
        <v>21</v>
      </c>
      <c r="J296" s="25"/>
      <c r="K296" s="26">
        <v>55690</v>
      </c>
      <c r="L296" s="27">
        <v>2</v>
      </c>
      <c r="O296" s="20" t="s">
        <v>1815</v>
      </c>
      <c r="P296" s="55" t="s">
        <v>1267</v>
      </c>
      <c r="Q296" s="55" t="s">
        <v>1254</v>
      </c>
      <c r="R296" s="55" t="s">
        <v>1264</v>
      </c>
      <c r="S296" s="100">
        <v>41160</v>
      </c>
      <c r="T296" s="57">
        <v>3</v>
      </c>
      <c r="U296" s="57">
        <v>1090</v>
      </c>
    </row>
    <row r="297" spans="1:21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90">
        <v>36948</v>
      </c>
      <c r="H297" s="23" t="str">
        <f t="shared" si="8"/>
        <v>February</v>
      </c>
      <c r="I297" s="24">
        <f t="shared" ca="1" si="9"/>
        <v>15</v>
      </c>
      <c r="J297" s="25"/>
      <c r="K297" s="26">
        <v>30340</v>
      </c>
      <c r="L297" s="27">
        <v>3</v>
      </c>
      <c r="O297" s="20" t="s">
        <v>1816</v>
      </c>
      <c r="P297" s="55" t="s">
        <v>1274</v>
      </c>
      <c r="Q297" s="55" t="s">
        <v>1270</v>
      </c>
      <c r="R297" s="55" t="s">
        <v>1273</v>
      </c>
      <c r="S297" s="100">
        <v>41162</v>
      </c>
      <c r="T297" s="57">
        <v>13</v>
      </c>
      <c r="U297" s="57">
        <v>6784</v>
      </c>
    </row>
    <row r="298" spans="1:21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90">
        <v>39665</v>
      </c>
      <c r="H298" s="23" t="str">
        <f t="shared" si="8"/>
        <v>August</v>
      </c>
      <c r="I298" s="24">
        <f t="shared" ca="1" si="9"/>
        <v>8</v>
      </c>
      <c r="J298" s="25"/>
      <c r="K298" s="26">
        <v>78860</v>
      </c>
      <c r="L298" s="27">
        <v>2</v>
      </c>
      <c r="O298" s="20" t="s">
        <v>1817</v>
      </c>
      <c r="P298" s="55" t="s">
        <v>1</v>
      </c>
      <c r="Q298" s="55" t="s">
        <v>1270</v>
      </c>
      <c r="R298" s="55" t="s">
        <v>1253</v>
      </c>
      <c r="S298" s="100">
        <v>41162</v>
      </c>
      <c r="T298" s="57">
        <v>10</v>
      </c>
      <c r="U298" s="57">
        <v>3330</v>
      </c>
    </row>
    <row r="299" spans="1:21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90">
        <v>36004</v>
      </c>
      <c r="H299" s="23" t="str">
        <f t="shared" si="8"/>
        <v>July</v>
      </c>
      <c r="I299" s="24">
        <f t="shared" ca="1" si="9"/>
        <v>18</v>
      </c>
      <c r="J299" s="25" t="s">
        <v>18</v>
      </c>
      <c r="K299" s="26">
        <v>61148</v>
      </c>
      <c r="L299" s="27">
        <v>2</v>
      </c>
      <c r="O299" s="20" t="s">
        <v>1818</v>
      </c>
      <c r="P299" s="55" t="s">
        <v>1519</v>
      </c>
      <c r="Q299" s="55" t="s">
        <v>1261</v>
      </c>
      <c r="R299" s="55" t="s">
        <v>1264</v>
      </c>
      <c r="S299" s="100">
        <v>41162</v>
      </c>
      <c r="T299" s="57">
        <v>8</v>
      </c>
      <c r="U299" s="57">
        <v>3985</v>
      </c>
    </row>
    <row r="300" spans="1:21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90">
        <v>38023</v>
      </c>
      <c r="H300" s="23" t="str">
        <f t="shared" si="8"/>
        <v>February</v>
      </c>
      <c r="I300" s="24">
        <f t="shared" ca="1" si="9"/>
        <v>12</v>
      </c>
      <c r="J300" s="25" t="s">
        <v>21</v>
      </c>
      <c r="K300" s="26">
        <v>61150</v>
      </c>
      <c r="L300" s="27">
        <v>4</v>
      </c>
      <c r="O300" s="20" t="s">
        <v>1819</v>
      </c>
      <c r="P300" s="55" t="s">
        <v>1267</v>
      </c>
      <c r="Q300" s="55" t="s">
        <v>1254</v>
      </c>
      <c r="R300" s="55" t="s">
        <v>1264</v>
      </c>
      <c r="S300" s="100">
        <v>41162</v>
      </c>
      <c r="T300" s="57">
        <v>5</v>
      </c>
      <c r="U300" s="57">
        <v>1875</v>
      </c>
    </row>
    <row r="301" spans="1:21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90">
        <v>36686</v>
      </c>
      <c r="H301" s="23" t="str">
        <f t="shared" si="8"/>
        <v>June</v>
      </c>
      <c r="I301" s="24">
        <f t="shared" ca="1" si="9"/>
        <v>16</v>
      </c>
      <c r="J301" s="25" t="s">
        <v>15</v>
      </c>
      <c r="K301" s="26">
        <v>86320</v>
      </c>
      <c r="L301" s="27">
        <v>4</v>
      </c>
      <c r="O301" s="20" t="s">
        <v>1820</v>
      </c>
      <c r="P301" s="55" t="s">
        <v>1276</v>
      </c>
      <c r="Q301" s="55" t="s">
        <v>1270</v>
      </c>
      <c r="R301" s="55" t="s">
        <v>1273</v>
      </c>
      <c r="S301" s="100">
        <v>41162</v>
      </c>
      <c r="T301" s="57">
        <v>13</v>
      </c>
      <c r="U301" s="57">
        <v>5996</v>
      </c>
    </row>
    <row r="302" spans="1:21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90">
        <v>37215</v>
      </c>
      <c r="H302" s="23" t="str">
        <f t="shared" si="8"/>
        <v>November</v>
      </c>
      <c r="I302" s="24">
        <f t="shared" ca="1" si="9"/>
        <v>14</v>
      </c>
      <c r="J302" s="25"/>
      <c r="K302" s="26">
        <v>9424</v>
      </c>
      <c r="L302" s="27">
        <v>4</v>
      </c>
      <c r="O302" s="20" t="s">
        <v>1821</v>
      </c>
      <c r="P302" s="55" t="s">
        <v>1</v>
      </c>
      <c r="Q302" s="55" t="s">
        <v>1254</v>
      </c>
      <c r="R302" s="55" t="s">
        <v>1260</v>
      </c>
      <c r="S302" s="100">
        <v>41165</v>
      </c>
      <c r="T302" s="57">
        <v>9</v>
      </c>
      <c r="U302" s="57">
        <v>3770</v>
      </c>
    </row>
    <row r="303" spans="1:21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90">
        <v>36871</v>
      </c>
      <c r="H303" s="23" t="str">
        <f t="shared" si="8"/>
        <v>December</v>
      </c>
      <c r="I303" s="24">
        <f t="shared" ca="1" si="9"/>
        <v>15</v>
      </c>
      <c r="J303" s="25" t="s">
        <v>15</v>
      </c>
      <c r="K303" s="26">
        <v>20500</v>
      </c>
      <c r="L303" s="27">
        <v>3</v>
      </c>
      <c r="O303" s="20" t="s">
        <v>1822</v>
      </c>
      <c r="P303" s="55" t="s">
        <v>1549</v>
      </c>
      <c r="Q303" s="55" t="s">
        <v>1254</v>
      </c>
      <c r="R303" s="55" t="s">
        <v>1253</v>
      </c>
      <c r="S303" s="100">
        <v>41165</v>
      </c>
      <c r="T303" s="57">
        <v>10</v>
      </c>
      <c r="U303" s="57">
        <v>4690</v>
      </c>
    </row>
    <row r="304" spans="1:21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90">
        <v>38236</v>
      </c>
      <c r="H304" s="23" t="str">
        <f t="shared" si="8"/>
        <v>September</v>
      </c>
      <c r="I304" s="24">
        <f t="shared" ca="1" si="9"/>
        <v>12</v>
      </c>
      <c r="J304" s="25"/>
      <c r="K304" s="26">
        <v>52770</v>
      </c>
      <c r="L304" s="27">
        <v>2</v>
      </c>
      <c r="O304" s="20" t="s">
        <v>1823</v>
      </c>
      <c r="P304" s="55" t="s">
        <v>1271</v>
      </c>
      <c r="Q304" s="55" t="s">
        <v>1254</v>
      </c>
      <c r="R304" s="55" t="s">
        <v>1253</v>
      </c>
      <c r="S304" s="100">
        <v>41165</v>
      </c>
      <c r="T304" s="57">
        <v>8</v>
      </c>
      <c r="U304" s="57">
        <v>2975</v>
      </c>
    </row>
    <row r="305" spans="1:21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90">
        <v>39406</v>
      </c>
      <c r="H305" s="23" t="str">
        <f t="shared" si="8"/>
        <v>November</v>
      </c>
      <c r="I305" s="24">
        <f t="shared" ca="1" si="9"/>
        <v>8</v>
      </c>
      <c r="J305" s="25"/>
      <c r="K305" s="26">
        <v>57520</v>
      </c>
      <c r="L305" s="27">
        <v>3</v>
      </c>
      <c r="O305" s="20" t="s">
        <v>1824</v>
      </c>
      <c r="P305" s="55" t="s">
        <v>1519</v>
      </c>
      <c r="Q305" s="55" t="s">
        <v>1265</v>
      </c>
      <c r="R305" s="55" t="s">
        <v>1264</v>
      </c>
      <c r="S305" s="100">
        <v>41165</v>
      </c>
      <c r="T305" s="57">
        <v>8</v>
      </c>
      <c r="U305" s="57">
        <v>3625</v>
      </c>
    </row>
    <row r="306" spans="1:21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90">
        <v>38530</v>
      </c>
      <c r="H306" s="23" t="str">
        <f t="shared" si="8"/>
        <v>June</v>
      </c>
      <c r="I306" s="24">
        <f t="shared" ca="1" si="9"/>
        <v>11</v>
      </c>
      <c r="J306" s="25" t="s">
        <v>15</v>
      </c>
      <c r="K306" s="26">
        <v>24460</v>
      </c>
      <c r="L306" s="27">
        <v>1</v>
      </c>
      <c r="O306" s="20" t="s">
        <v>1825</v>
      </c>
      <c r="P306" s="55" t="s">
        <v>1549</v>
      </c>
      <c r="Q306" s="55" t="s">
        <v>1265</v>
      </c>
      <c r="R306" s="55" t="s">
        <v>1253</v>
      </c>
      <c r="S306" s="100">
        <v>41167</v>
      </c>
      <c r="T306" s="57">
        <v>13</v>
      </c>
      <c r="U306" s="57">
        <v>6605</v>
      </c>
    </row>
    <row r="307" spans="1:21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90">
        <v>41411</v>
      </c>
      <c r="H307" s="23" t="str">
        <f t="shared" si="8"/>
        <v>May</v>
      </c>
      <c r="I307" s="24">
        <f t="shared" ca="1" si="9"/>
        <v>3</v>
      </c>
      <c r="J307" s="25" t="s">
        <v>21</v>
      </c>
      <c r="K307" s="26">
        <v>77820</v>
      </c>
      <c r="L307" s="27">
        <v>3</v>
      </c>
      <c r="O307" s="20" t="s">
        <v>1826</v>
      </c>
      <c r="P307" s="55" t="s">
        <v>1271</v>
      </c>
      <c r="Q307" s="55" t="s">
        <v>1254</v>
      </c>
      <c r="R307" s="55" t="s">
        <v>1253</v>
      </c>
      <c r="S307" s="100">
        <v>41168</v>
      </c>
      <c r="T307" s="57">
        <v>14</v>
      </c>
      <c r="U307" s="57">
        <v>4660</v>
      </c>
    </row>
    <row r="308" spans="1:21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90">
        <v>34884</v>
      </c>
      <c r="H308" s="23" t="str">
        <f t="shared" si="8"/>
        <v>July</v>
      </c>
      <c r="I308" s="24">
        <f t="shared" ca="1" si="9"/>
        <v>21</v>
      </c>
      <c r="J308" s="25"/>
      <c r="K308" s="26">
        <v>70150</v>
      </c>
      <c r="L308" s="27">
        <v>2</v>
      </c>
      <c r="O308" s="20" t="s">
        <v>1827</v>
      </c>
      <c r="P308" s="55" t="s">
        <v>1519</v>
      </c>
      <c r="Q308" s="55" t="s">
        <v>1254</v>
      </c>
      <c r="R308" s="55" t="s">
        <v>1253</v>
      </c>
      <c r="S308" s="100">
        <v>41168</v>
      </c>
      <c r="T308" s="57">
        <v>11</v>
      </c>
      <c r="U308" s="57">
        <v>6555</v>
      </c>
    </row>
    <row r="309" spans="1:21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90">
        <v>35335</v>
      </c>
      <c r="H309" s="23" t="str">
        <f t="shared" si="8"/>
        <v>September</v>
      </c>
      <c r="I309" s="24">
        <f t="shared" ca="1" si="9"/>
        <v>20</v>
      </c>
      <c r="J309" s="25"/>
      <c r="K309" s="26">
        <v>63310</v>
      </c>
      <c r="L309" s="27">
        <v>3</v>
      </c>
      <c r="O309" s="20" t="s">
        <v>1828</v>
      </c>
      <c r="P309" s="55" t="s">
        <v>1275</v>
      </c>
      <c r="Q309" s="55" t="s">
        <v>1270</v>
      </c>
      <c r="R309" s="55" t="s">
        <v>1260</v>
      </c>
      <c r="S309" s="100">
        <v>41168</v>
      </c>
      <c r="T309" s="57">
        <v>15</v>
      </c>
      <c r="U309" s="57">
        <v>4725</v>
      </c>
    </row>
    <row r="310" spans="1:21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90">
        <v>38793</v>
      </c>
      <c r="H310" s="23" t="str">
        <f t="shared" si="8"/>
        <v>March</v>
      </c>
      <c r="I310" s="24">
        <f t="shared" ca="1" si="9"/>
        <v>10</v>
      </c>
      <c r="J310" s="25" t="s">
        <v>15</v>
      </c>
      <c r="K310" s="26">
        <v>86530</v>
      </c>
      <c r="L310" s="27">
        <v>1</v>
      </c>
      <c r="O310" s="20" t="s">
        <v>1829</v>
      </c>
      <c r="P310" s="55" t="s">
        <v>1275</v>
      </c>
      <c r="Q310" s="55" t="s">
        <v>1265</v>
      </c>
      <c r="R310" s="55" t="s">
        <v>1264</v>
      </c>
      <c r="S310" s="100">
        <v>41169</v>
      </c>
      <c r="T310" s="57">
        <v>10</v>
      </c>
      <c r="U310" s="57">
        <v>4230</v>
      </c>
    </row>
    <row r="311" spans="1:21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90">
        <v>34859</v>
      </c>
      <c r="H311" s="23" t="str">
        <f t="shared" si="8"/>
        <v>June</v>
      </c>
      <c r="I311" s="24">
        <f t="shared" ca="1" si="9"/>
        <v>21</v>
      </c>
      <c r="J311" s="25"/>
      <c r="K311" s="26">
        <v>81070</v>
      </c>
      <c r="L311" s="27">
        <v>5</v>
      </c>
      <c r="O311" s="20" t="s">
        <v>1830</v>
      </c>
      <c r="P311" s="55" t="s">
        <v>1</v>
      </c>
      <c r="Q311" s="55" t="s">
        <v>1254</v>
      </c>
      <c r="R311" s="55" t="s">
        <v>1257</v>
      </c>
      <c r="S311" s="100">
        <v>41169</v>
      </c>
      <c r="T311" s="57">
        <v>12</v>
      </c>
      <c r="U311" s="57">
        <v>7115</v>
      </c>
    </row>
    <row r="312" spans="1:21" x14ac:dyDescent="0.25">
      <c r="A312" s="20" t="s">
        <v>868</v>
      </c>
      <c r="B312" s="22" t="s">
        <v>983</v>
      </c>
      <c r="C312" s="20" t="s">
        <v>943</v>
      </c>
      <c r="D312" s="43">
        <v>291798311</v>
      </c>
      <c r="E312" s="47">
        <v>2526742736</v>
      </c>
      <c r="F312" s="20" t="s">
        <v>14</v>
      </c>
      <c r="G312" s="90">
        <v>36397</v>
      </c>
      <c r="H312" s="23" t="str">
        <f t="shared" si="8"/>
        <v>August</v>
      </c>
      <c r="I312" s="24">
        <f t="shared" ca="1" si="9"/>
        <v>17</v>
      </c>
      <c r="J312" s="25" t="s">
        <v>15</v>
      </c>
      <c r="K312" s="26">
        <v>80120</v>
      </c>
      <c r="L312" s="27">
        <v>4</v>
      </c>
      <c r="O312" s="20" t="s">
        <v>1831</v>
      </c>
      <c r="P312" s="55" t="s">
        <v>1268</v>
      </c>
      <c r="Q312" s="55" t="s">
        <v>1261</v>
      </c>
      <c r="R312" s="55" t="s">
        <v>1257</v>
      </c>
      <c r="S312" s="100">
        <v>41172</v>
      </c>
      <c r="T312" s="57">
        <v>4</v>
      </c>
      <c r="U312" s="57">
        <v>2070</v>
      </c>
    </row>
    <row r="313" spans="1:21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90">
        <v>41260</v>
      </c>
      <c r="H313" s="23" t="str">
        <f t="shared" si="8"/>
        <v>December</v>
      </c>
      <c r="I313" s="24">
        <f t="shared" ca="1" si="9"/>
        <v>3</v>
      </c>
      <c r="J313" s="25"/>
      <c r="K313" s="26">
        <v>21580</v>
      </c>
      <c r="L313" s="27">
        <v>3</v>
      </c>
      <c r="O313" s="20" t="s">
        <v>1832</v>
      </c>
      <c r="P313" s="55" t="s">
        <v>1271</v>
      </c>
      <c r="Q313" s="55" t="s">
        <v>1261</v>
      </c>
      <c r="R313" s="55" t="s">
        <v>1253</v>
      </c>
      <c r="S313" s="100">
        <v>41172</v>
      </c>
      <c r="T313" s="57">
        <v>12</v>
      </c>
      <c r="U313" s="57">
        <v>5030</v>
      </c>
    </row>
    <row r="314" spans="1:21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90">
        <v>34588</v>
      </c>
      <c r="H314" s="23" t="str">
        <f t="shared" si="8"/>
        <v>September</v>
      </c>
      <c r="I314" s="24">
        <f t="shared" ca="1" si="9"/>
        <v>22</v>
      </c>
      <c r="J314" s="25"/>
      <c r="K314" s="26">
        <v>64460</v>
      </c>
      <c r="L314" s="27">
        <v>1</v>
      </c>
      <c r="O314" s="20" t="s">
        <v>1833</v>
      </c>
      <c r="P314" s="55" t="s">
        <v>1549</v>
      </c>
      <c r="Q314" s="55" t="s">
        <v>1265</v>
      </c>
      <c r="R314" s="55" t="s">
        <v>1260</v>
      </c>
      <c r="S314" s="100">
        <v>41174</v>
      </c>
      <c r="T314" s="57">
        <v>3</v>
      </c>
      <c r="U314" s="57">
        <v>1030</v>
      </c>
    </row>
    <row r="315" spans="1:21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90">
        <v>41488</v>
      </c>
      <c r="H315" s="23" t="str">
        <f t="shared" si="8"/>
        <v>August</v>
      </c>
      <c r="I315" s="24">
        <f t="shared" ca="1" si="9"/>
        <v>3</v>
      </c>
      <c r="J315" s="25" t="s">
        <v>15</v>
      </c>
      <c r="K315" s="26">
        <v>43820</v>
      </c>
      <c r="L315" s="27">
        <v>2</v>
      </c>
      <c r="O315" s="20" t="s">
        <v>1834</v>
      </c>
      <c r="P315" s="55" t="s">
        <v>1267</v>
      </c>
      <c r="Q315" s="55" t="s">
        <v>1265</v>
      </c>
      <c r="R315" s="55" t="s">
        <v>1264</v>
      </c>
      <c r="S315" s="100">
        <v>41175</v>
      </c>
      <c r="T315" s="57">
        <v>1</v>
      </c>
      <c r="U315" s="57">
        <v>460</v>
      </c>
    </row>
    <row r="316" spans="1:21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90">
        <v>36376</v>
      </c>
      <c r="H316" s="23" t="str">
        <f t="shared" si="8"/>
        <v>August</v>
      </c>
      <c r="I316" s="24">
        <f t="shared" ca="1" si="9"/>
        <v>17</v>
      </c>
      <c r="J316" s="25" t="s">
        <v>18</v>
      </c>
      <c r="K316" s="26">
        <v>37660</v>
      </c>
      <c r="L316" s="27">
        <v>4</v>
      </c>
      <c r="O316" s="20" t="s">
        <v>1835</v>
      </c>
      <c r="P316" s="55" t="s">
        <v>1271</v>
      </c>
      <c r="Q316" s="55" t="s">
        <v>1270</v>
      </c>
      <c r="R316" s="55" t="s">
        <v>1257</v>
      </c>
      <c r="S316" s="100">
        <v>41176</v>
      </c>
      <c r="T316" s="57">
        <v>4</v>
      </c>
      <c r="U316" s="57">
        <v>1605</v>
      </c>
    </row>
    <row r="317" spans="1:21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90">
        <v>39979</v>
      </c>
      <c r="H317" s="23" t="str">
        <f t="shared" si="8"/>
        <v>June</v>
      </c>
      <c r="I317" s="24">
        <f t="shared" ca="1" si="9"/>
        <v>7</v>
      </c>
      <c r="J317" s="25" t="s">
        <v>21</v>
      </c>
      <c r="K317" s="26">
        <v>37670</v>
      </c>
      <c r="L317" s="27">
        <v>3</v>
      </c>
      <c r="O317" s="20" t="s">
        <v>1836</v>
      </c>
      <c r="P317" s="55" t="s">
        <v>1267</v>
      </c>
      <c r="Q317" s="55" t="s">
        <v>1270</v>
      </c>
      <c r="R317" s="55" t="s">
        <v>1273</v>
      </c>
      <c r="S317" s="100">
        <v>41178</v>
      </c>
      <c r="T317" s="57">
        <v>6</v>
      </c>
      <c r="U317" s="57">
        <v>2400</v>
      </c>
    </row>
    <row r="318" spans="1:21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90">
        <v>37477</v>
      </c>
      <c r="H318" s="23" t="str">
        <f t="shared" si="8"/>
        <v>August</v>
      </c>
      <c r="I318" s="24">
        <f t="shared" ca="1" si="9"/>
        <v>14</v>
      </c>
      <c r="J318" s="25" t="s">
        <v>16</v>
      </c>
      <c r="K318" s="26">
        <v>45450</v>
      </c>
      <c r="L318" s="27">
        <v>5</v>
      </c>
      <c r="O318" s="20" t="s">
        <v>1837</v>
      </c>
      <c r="P318" s="55" t="s">
        <v>1267</v>
      </c>
      <c r="Q318" s="55" t="s">
        <v>1254</v>
      </c>
      <c r="R318" s="55" t="s">
        <v>1257</v>
      </c>
      <c r="S318" s="100">
        <v>41178</v>
      </c>
      <c r="T318" s="57">
        <v>1</v>
      </c>
      <c r="U318" s="57">
        <v>460</v>
      </c>
    </row>
    <row r="319" spans="1:21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90">
        <v>34546</v>
      </c>
      <c r="H319" s="23" t="str">
        <f t="shared" si="8"/>
        <v>July</v>
      </c>
      <c r="I319" s="24">
        <f t="shared" ca="1" si="9"/>
        <v>22</v>
      </c>
      <c r="J319" s="25" t="s">
        <v>15</v>
      </c>
      <c r="K319" s="26">
        <v>26360</v>
      </c>
      <c r="L319" s="27">
        <v>1</v>
      </c>
      <c r="O319" s="20" t="s">
        <v>1838</v>
      </c>
      <c r="P319" s="55" t="s">
        <v>1276</v>
      </c>
      <c r="Q319" s="55" t="s">
        <v>1254</v>
      </c>
      <c r="R319" s="55" t="s">
        <v>1257</v>
      </c>
      <c r="S319" s="100">
        <v>41179</v>
      </c>
      <c r="T319" s="57">
        <v>12</v>
      </c>
      <c r="U319" s="57">
        <v>6035</v>
      </c>
    </row>
    <row r="320" spans="1:21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90">
        <v>36192</v>
      </c>
      <c r="H320" s="23" t="str">
        <f t="shared" si="8"/>
        <v>February</v>
      </c>
      <c r="I320" s="24">
        <f t="shared" ca="1" si="9"/>
        <v>17</v>
      </c>
      <c r="J320" s="25" t="s">
        <v>15</v>
      </c>
      <c r="K320" s="26">
        <v>57560</v>
      </c>
      <c r="L320" s="27">
        <v>4</v>
      </c>
      <c r="O320" s="20" t="s">
        <v>1839</v>
      </c>
      <c r="P320" s="55" t="s">
        <v>1268</v>
      </c>
      <c r="Q320" s="55" t="s">
        <v>1254</v>
      </c>
      <c r="R320" s="55" t="s">
        <v>1253</v>
      </c>
      <c r="S320" s="100">
        <v>41180</v>
      </c>
      <c r="T320" s="57">
        <v>1</v>
      </c>
      <c r="U320" s="57">
        <v>425</v>
      </c>
    </row>
    <row r="321" spans="1:21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90">
        <v>41359</v>
      </c>
      <c r="H321" s="23" t="str">
        <f t="shared" si="8"/>
        <v>March</v>
      </c>
      <c r="I321" s="24">
        <f t="shared" ca="1" si="9"/>
        <v>3</v>
      </c>
      <c r="J321" s="25"/>
      <c r="K321" s="26">
        <v>88840</v>
      </c>
      <c r="L321" s="27">
        <v>5</v>
      </c>
      <c r="O321" s="20" t="s">
        <v>1840</v>
      </c>
      <c r="P321" s="55" t="s">
        <v>1271</v>
      </c>
      <c r="Q321" s="55" t="s">
        <v>1261</v>
      </c>
      <c r="R321" s="55" t="s">
        <v>1273</v>
      </c>
      <c r="S321" s="100">
        <v>41181</v>
      </c>
      <c r="T321" s="57">
        <v>6</v>
      </c>
      <c r="U321" s="57">
        <v>1950</v>
      </c>
    </row>
    <row r="322" spans="1:21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90">
        <v>38685</v>
      </c>
      <c r="H322" s="23" t="str">
        <f t="shared" ref="H322:H385" si="10">CHOOSE(MONTH(G322),"January","February","March","April","May","June","July","August","September","October","November","December")</f>
        <v>November</v>
      </c>
      <c r="I322" s="24">
        <f t="shared" ref="I322:I385" ca="1" si="11">DATEDIF(G322,TODAY(),"Y")</f>
        <v>10</v>
      </c>
      <c r="J322" s="25" t="s">
        <v>18</v>
      </c>
      <c r="K322" s="26">
        <v>28525</v>
      </c>
      <c r="L322" s="27">
        <v>4</v>
      </c>
      <c r="O322" s="20" t="s">
        <v>1841</v>
      </c>
      <c r="P322" s="55" t="s">
        <v>1274</v>
      </c>
      <c r="Q322" s="55" t="s">
        <v>1261</v>
      </c>
      <c r="R322" s="55" t="s">
        <v>1273</v>
      </c>
      <c r="S322" s="100">
        <v>41181</v>
      </c>
      <c r="T322" s="57">
        <v>20</v>
      </c>
      <c r="U322" s="57">
        <v>7580</v>
      </c>
    </row>
    <row r="323" spans="1:21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90">
        <v>37011</v>
      </c>
      <c r="H323" s="23" t="str">
        <f t="shared" si="10"/>
        <v>April</v>
      </c>
      <c r="I323" s="24">
        <f t="shared" ca="1" si="11"/>
        <v>15</v>
      </c>
      <c r="J323" s="25" t="s">
        <v>15</v>
      </c>
      <c r="K323" s="26">
        <v>88240</v>
      </c>
      <c r="L323" s="27">
        <v>5</v>
      </c>
      <c r="O323" s="20" t="s">
        <v>1842</v>
      </c>
      <c r="P323" s="55" t="s">
        <v>1533</v>
      </c>
      <c r="Q323" s="55" t="s">
        <v>1254</v>
      </c>
      <c r="R323" s="55" t="s">
        <v>1273</v>
      </c>
      <c r="S323" s="100">
        <v>41181</v>
      </c>
      <c r="T323" s="57">
        <v>19</v>
      </c>
      <c r="U323" s="57">
        <v>5849</v>
      </c>
    </row>
    <row r="324" spans="1:21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90">
        <v>34190</v>
      </c>
      <c r="H324" s="23" t="str">
        <f t="shared" si="10"/>
        <v>August</v>
      </c>
      <c r="I324" s="24">
        <f t="shared" ca="1" si="11"/>
        <v>23</v>
      </c>
      <c r="J324" s="25" t="s">
        <v>15</v>
      </c>
      <c r="K324" s="26">
        <v>87950</v>
      </c>
      <c r="L324" s="27">
        <v>4</v>
      </c>
      <c r="O324" s="20" t="s">
        <v>1843</v>
      </c>
      <c r="P324" s="55" t="s">
        <v>1533</v>
      </c>
      <c r="Q324" s="55" t="s">
        <v>1261</v>
      </c>
      <c r="R324" s="55" t="s">
        <v>1253</v>
      </c>
      <c r="S324" s="100">
        <v>41182</v>
      </c>
      <c r="T324" s="57">
        <v>6</v>
      </c>
      <c r="U324" s="57">
        <v>1940</v>
      </c>
    </row>
    <row r="325" spans="1:21" x14ac:dyDescent="0.25">
      <c r="A325" s="20" t="s">
        <v>338</v>
      </c>
      <c r="B325" s="22" t="s">
        <v>938</v>
      </c>
      <c r="C325" s="20" t="s">
        <v>943</v>
      </c>
      <c r="D325" s="43">
        <v>938508346</v>
      </c>
      <c r="E325" s="48">
        <v>2526738901</v>
      </c>
      <c r="F325" s="20" t="s">
        <v>13</v>
      </c>
      <c r="G325" s="90">
        <v>34155</v>
      </c>
      <c r="H325" s="23" t="str">
        <f t="shared" si="10"/>
        <v>July</v>
      </c>
      <c r="I325" s="24">
        <f t="shared" ca="1" si="11"/>
        <v>23</v>
      </c>
      <c r="J325" s="25"/>
      <c r="K325" s="26">
        <v>80050</v>
      </c>
      <c r="L325" s="27">
        <v>2</v>
      </c>
      <c r="O325" s="20" t="s">
        <v>1844</v>
      </c>
      <c r="P325" s="55" t="s">
        <v>1</v>
      </c>
      <c r="Q325" s="55" t="s">
        <v>1254</v>
      </c>
      <c r="R325" s="55" t="s">
        <v>1273</v>
      </c>
      <c r="S325" s="100">
        <v>41185</v>
      </c>
      <c r="T325" s="57">
        <v>18</v>
      </c>
      <c r="U325" s="57">
        <v>7955</v>
      </c>
    </row>
    <row r="326" spans="1:21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90">
        <v>35962</v>
      </c>
      <c r="H326" s="23" t="str">
        <f t="shared" si="10"/>
        <v>June</v>
      </c>
      <c r="I326" s="24">
        <f t="shared" ca="1" si="11"/>
        <v>18</v>
      </c>
      <c r="J326" s="25" t="s">
        <v>21</v>
      </c>
      <c r="K326" s="26">
        <v>64780</v>
      </c>
      <c r="L326" s="27">
        <v>5</v>
      </c>
      <c r="O326" s="20" t="s">
        <v>1845</v>
      </c>
      <c r="P326" s="55" t="s">
        <v>1549</v>
      </c>
      <c r="Q326" s="55" t="s">
        <v>1270</v>
      </c>
      <c r="R326" s="55" t="s">
        <v>1257</v>
      </c>
      <c r="S326" s="100">
        <v>41186</v>
      </c>
      <c r="T326" s="57">
        <v>7</v>
      </c>
      <c r="U326" s="57">
        <v>2150</v>
      </c>
    </row>
    <row r="327" spans="1:21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90">
        <v>35075</v>
      </c>
      <c r="H327" s="23" t="str">
        <f t="shared" si="10"/>
        <v>January</v>
      </c>
      <c r="I327" s="24">
        <f t="shared" ca="1" si="11"/>
        <v>20</v>
      </c>
      <c r="J327" s="25"/>
      <c r="K327" s="26">
        <v>30416</v>
      </c>
      <c r="L327" s="27">
        <v>1</v>
      </c>
      <c r="O327" s="20" t="s">
        <v>1846</v>
      </c>
      <c r="P327" s="55" t="s">
        <v>1275</v>
      </c>
      <c r="Q327" s="55" t="s">
        <v>1254</v>
      </c>
      <c r="R327" s="55" t="s">
        <v>1264</v>
      </c>
      <c r="S327" s="100">
        <v>41186</v>
      </c>
      <c r="T327" s="57">
        <v>4</v>
      </c>
      <c r="U327" s="57">
        <v>2325</v>
      </c>
    </row>
    <row r="328" spans="1:21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90">
        <v>37806</v>
      </c>
      <c r="H328" s="23" t="str">
        <f t="shared" si="10"/>
        <v>July</v>
      </c>
      <c r="I328" s="24">
        <f t="shared" ca="1" si="11"/>
        <v>13</v>
      </c>
      <c r="J328" s="25" t="s">
        <v>15</v>
      </c>
      <c r="K328" s="26">
        <v>35280</v>
      </c>
      <c r="L328" s="27">
        <v>3</v>
      </c>
      <c r="O328" s="20" t="s">
        <v>1847</v>
      </c>
      <c r="P328" s="55" t="s">
        <v>1268</v>
      </c>
      <c r="Q328" s="55" t="s">
        <v>1265</v>
      </c>
      <c r="R328" s="55" t="s">
        <v>1257</v>
      </c>
      <c r="S328" s="100">
        <v>41186</v>
      </c>
      <c r="T328" s="57">
        <v>6</v>
      </c>
      <c r="U328" s="57">
        <v>3040</v>
      </c>
    </row>
    <row r="329" spans="1:21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90">
        <v>39272</v>
      </c>
      <c r="H329" s="23" t="str">
        <f t="shared" si="10"/>
        <v>July</v>
      </c>
      <c r="I329" s="24">
        <f t="shared" ca="1" si="11"/>
        <v>9</v>
      </c>
      <c r="J329" s="25" t="s">
        <v>15</v>
      </c>
      <c r="K329" s="26">
        <v>31255</v>
      </c>
      <c r="L329" s="27">
        <v>5</v>
      </c>
      <c r="O329" s="20" t="s">
        <v>1848</v>
      </c>
      <c r="P329" s="55" t="s">
        <v>1</v>
      </c>
      <c r="Q329" s="55" t="s">
        <v>1265</v>
      </c>
      <c r="R329" s="55" t="s">
        <v>1253</v>
      </c>
      <c r="S329" s="100">
        <v>41186</v>
      </c>
      <c r="T329" s="57">
        <v>15</v>
      </c>
      <c r="U329" s="57">
        <v>5430</v>
      </c>
    </row>
    <row r="330" spans="1:21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90">
        <v>36739</v>
      </c>
      <c r="H330" s="23" t="str">
        <f t="shared" si="10"/>
        <v>August</v>
      </c>
      <c r="I330" s="24">
        <f t="shared" ca="1" si="11"/>
        <v>16</v>
      </c>
      <c r="J330" s="25"/>
      <c r="K330" s="26">
        <v>29176</v>
      </c>
      <c r="L330" s="27">
        <v>3</v>
      </c>
      <c r="O330" s="20" t="s">
        <v>1849</v>
      </c>
      <c r="P330" s="55" t="s">
        <v>1263</v>
      </c>
      <c r="Q330" s="55" t="s">
        <v>1261</v>
      </c>
      <c r="R330" s="55" t="s">
        <v>1260</v>
      </c>
      <c r="S330" s="100">
        <v>41186</v>
      </c>
      <c r="T330" s="57">
        <v>1</v>
      </c>
      <c r="U330" s="57">
        <v>590</v>
      </c>
    </row>
    <row r="331" spans="1:21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90">
        <v>34192</v>
      </c>
      <c r="H331" s="23" t="str">
        <f t="shared" si="10"/>
        <v>August</v>
      </c>
      <c r="I331" s="24">
        <f t="shared" ca="1" si="11"/>
        <v>23</v>
      </c>
      <c r="J331" s="25"/>
      <c r="K331" s="26">
        <v>89450</v>
      </c>
      <c r="L331" s="27">
        <v>2</v>
      </c>
      <c r="O331" s="20" t="s">
        <v>1850</v>
      </c>
      <c r="P331" s="55" t="s">
        <v>1533</v>
      </c>
      <c r="Q331" s="55" t="s">
        <v>1265</v>
      </c>
      <c r="R331" s="55" t="s">
        <v>1253</v>
      </c>
      <c r="S331" s="100">
        <v>41186</v>
      </c>
      <c r="T331" s="57">
        <v>4</v>
      </c>
      <c r="U331" s="57">
        <v>1795</v>
      </c>
    </row>
    <row r="332" spans="1:21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90">
        <v>36438</v>
      </c>
      <c r="H332" s="23" t="str">
        <f t="shared" si="10"/>
        <v>October</v>
      </c>
      <c r="I332" s="24">
        <f t="shared" ca="1" si="11"/>
        <v>17</v>
      </c>
      <c r="J332" s="25" t="s">
        <v>15</v>
      </c>
      <c r="K332" s="26">
        <v>63270</v>
      </c>
      <c r="L332" s="27">
        <v>1</v>
      </c>
      <c r="O332" s="20" t="s">
        <v>1851</v>
      </c>
      <c r="P332" s="55" t="s">
        <v>1523</v>
      </c>
      <c r="Q332" s="55" t="s">
        <v>1270</v>
      </c>
      <c r="R332" s="55" t="s">
        <v>1257</v>
      </c>
      <c r="S332" s="100">
        <v>41189</v>
      </c>
      <c r="T332" s="57">
        <v>12</v>
      </c>
      <c r="U332" s="57">
        <v>4200</v>
      </c>
    </row>
    <row r="333" spans="1:21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90">
        <v>36312</v>
      </c>
      <c r="H333" s="23" t="str">
        <f t="shared" si="10"/>
        <v>June</v>
      </c>
      <c r="I333" s="24">
        <f t="shared" ca="1" si="11"/>
        <v>17</v>
      </c>
      <c r="J333" s="25"/>
      <c r="K333" s="26">
        <v>33508</v>
      </c>
      <c r="L333" s="27">
        <v>4</v>
      </c>
      <c r="O333" s="20" t="s">
        <v>1852</v>
      </c>
      <c r="P333" s="55" t="s">
        <v>1271</v>
      </c>
      <c r="Q333" s="55" t="s">
        <v>1265</v>
      </c>
      <c r="R333" s="55" t="s">
        <v>1264</v>
      </c>
      <c r="S333" s="100">
        <v>41192</v>
      </c>
      <c r="T333" s="57">
        <v>1</v>
      </c>
      <c r="U333" s="57">
        <v>410</v>
      </c>
    </row>
    <row r="334" spans="1:21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90">
        <v>41485</v>
      </c>
      <c r="H334" s="23" t="str">
        <f t="shared" si="10"/>
        <v>July</v>
      </c>
      <c r="I334" s="24">
        <f t="shared" ca="1" si="11"/>
        <v>3</v>
      </c>
      <c r="J334" s="25" t="s">
        <v>16</v>
      </c>
      <c r="K334" s="26">
        <v>74710</v>
      </c>
      <c r="L334" s="27">
        <v>2</v>
      </c>
      <c r="O334" s="20" t="s">
        <v>1853</v>
      </c>
      <c r="P334" s="55" t="s">
        <v>1</v>
      </c>
      <c r="Q334" s="55" t="s">
        <v>1270</v>
      </c>
      <c r="R334" s="55" t="s">
        <v>1260</v>
      </c>
      <c r="S334" s="100">
        <v>41193</v>
      </c>
      <c r="T334" s="57">
        <v>2</v>
      </c>
      <c r="U334" s="57">
        <v>640</v>
      </c>
    </row>
    <row r="335" spans="1:21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90">
        <v>37170</v>
      </c>
      <c r="H335" s="23" t="str">
        <f t="shared" si="10"/>
        <v>October</v>
      </c>
      <c r="I335" s="24">
        <f t="shared" ca="1" si="11"/>
        <v>15</v>
      </c>
      <c r="J335" s="25" t="s">
        <v>15</v>
      </c>
      <c r="K335" s="26">
        <v>75150</v>
      </c>
      <c r="L335" s="27">
        <v>1</v>
      </c>
      <c r="O335" s="20" t="s">
        <v>1854</v>
      </c>
      <c r="P335" s="55" t="s">
        <v>1</v>
      </c>
      <c r="Q335" s="55" t="s">
        <v>1261</v>
      </c>
      <c r="R335" s="55" t="s">
        <v>1273</v>
      </c>
      <c r="S335" s="100">
        <v>41193</v>
      </c>
      <c r="T335" s="57">
        <v>13</v>
      </c>
      <c r="U335" s="57">
        <v>4030</v>
      </c>
    </row>
    <row r="336" spans="1:21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90">
        <v>39731</v>
      </c>
      <c r="H336" s="23" t="str">
        <f t="shared" si="10"/>
        <v>October</v>
      </c>
      <c r="I336" s="24">
        <f t="shared" ca="1" si="11"/>
        <v>8</v>
      </c>
      <c r="J336" s="25" t="s">
        <v>19</v>
      </c>
      <c r="K336" s="26">
        <v>65720</v>
      </c>
      <c r="L336" s="27">
        <v>1</v>
      </c>
      <c r="O336" s="20" t="s">
        <v>1855</v>
      </c>
      <c r="P336" s="55" t="s">
        <v>1268</v>
      </c>
      <c r="Q336" s="55" t="s">
        <v>1254</v>
      </c>
      <c r="R336" s="55" t="s">
        <v>1253</v>
      </c>
      <c r="S336" s="100">
        <v>41194</v>
      </c>
      <c r="T336" s="57">
        <v>1</v>
      </c>
      <c r="U336" s="57">
        <v>485</v>
      </c>
    </row>
    <row r="337" spans="1:21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90">
        <v>36109</v>
      </c>
      <c r="H337" s="23" t="str">
        <f t="shared" si="10"/>
        <v>November</v>
      </c>
      <c r="I337" s="24">
        <f t="shared" ca="1" si="11"/>
        <v>18</v>
      </c>
      <c r="J337" s="25" t="s">
        <v>15</v>
      </c>
      <c r="K337" s="26">
        <v>73450</v>
      </c>
      <c r="L337" s="27">
        <v>3</v>
      </c>
      <c r="O337" s="20" t="s">
        <v>1856</v>
      </c>
      <c r="P337" s="55" t="s">
        <v>1</v>
      </c>
      <c r="Q337" s="55" t="s">
        <v>1261</v>
      </c>
      <c r="R337" s="55" t="s">
        <v>1253</v>
      </c>
      <c r="S337" s="100">
        <v>41194</v>
      </c>
      <c r="T337" s="57">
        <v>3</v>
      </c>
      <c r="U337" s="57">
        <v>1040</v>
      </c>
    </row>
    <row r="338" spans="1:21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90">
        <v>41415</v>
      </c>
      <c r="H338" s="23" t="str">
        <f t="shared" si="10"/>
        <v>May</v>
      </c>
      <c r="I338" s="24">
        <f t="shared" ca="1" si="11"/>
        <v>3</v>
      </c>
      <c r="J338" s="25" t="s">
        <v>19</v>
      </c>
      <c r="K338" s="26">
        <v>46230</v>
      </c>
      <c r="L338" s="27">
        <v>2</v>
      </c>
      <c r="O338" s="20" t="s">
        <v>1857</v>
      </c>
      <c r="P338" s="55" t="s">
        <v>1</v>
      </c>
      <c r="Q338" s="55" t="s">
        <v>1265</v>
      </c>
      <c r="R338" s="55" t="s">
        <v>1264</v>
      </c>
      <c r="S338" s="100">
        <v>41194</v>
      </c>
      <c r="T338" s="57">
        <v>4</v>
      </c>
      <c r="U338" s="57">
        <v>2330</v>
      </c>
    </row>
    <row r="339" spans="1:21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90">
        <v>41453</v>
      </c>
      <c r="H339" s="23" t="str">
        <f t="shared" si="10"/>
        <v>June</v>
      </c>
      <c r="I339" s="24">
        <f t="shared" ca="1" si="11"/>
        <v>3</v>
      </c>
      <c r="J339" s="25"/>
      <c r="K339" s="26">
        <v>19044</v>
      </c>
      <c r="L339" s="27">
        <v>1</v>
      </c>
      <c r="O339" s="20" t="s">
        <v>1858</v>
      </c>
      <c r="P339" s="55" t="s">
        <v>1268</v>
      </c>
      <c r="Q339" s="55" t="s">
        <v>1270</v>
      </c>
      <c r="R339" s="55" t="s">
        <v>1264</v>
      </c>
      <c r="S339" s="100">
        <v>41199</v>
      </c>
      <c r="T339" s="57">
        <v>7</v>
      </c>
      <c r="U339" s="57">
        <v>2945</v>
      </c>
    </row>
    <row r="340" spans="1:21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90">
        <v>34523</v>
      </c>
      <c r="H340" s="23" t="str">
        <f t="shared" si="10"/>
        <v>July</v>
      </c>
      <c r="I340" s="24">
        <f t="shared" ca="1" si="11"/>
        <v>22</v>
      </c>
      <c r="J340" s="25" t="s">
        <v>28</v>
      </c>
      <c r="K340" s="26">
        <v>56900</v>
      </c>
      <c r="L340" s="27">
        <v>5</v>
      </c>
      <c r="O340" s="20" t="s">
        <v>1859</v>
      </c>
      <c r="P340" s="55" t="s">
        <v>1549</v>
      </c>
      <c r="Q340" s="55" t="s">
        <v>1254</v>
      </c>
      <c r="R340" s="55" t="s">
        <v>1253</v>
      </c>
      <c r="S340" s="100">
        <v>41200</v>
      </c>
      <c r="T340" s="57">
        <v>2</v>
      </c>
      <c r="U340" s="57">
        <v>840</v>
      </c>
    </row>
    <row r="341" spans="1:21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90">
        <v>38937</v>
      </c>
      <c r="H341" s="23" t="str">
        <f t="shared" si="10"/>
        <v>August</v>
      </c>
      <c r="I341" s="24">
        <f t="shared" ca="1" si="11"/>
        <v>10</v>
      </c>
      <c r="J341" s="25"/>
      <c r="K341" s="26">
        <v>64590</v>
      </c>
      <c r="L341" s="27">
        <v>1</v>
      </c>
      <c r="O341" s="20" t="s">
        <v>1860</v>
      </c>
      <c r="P341" s="55" t="s">
        <v>1519</v>
      </c>
      <c r="Q341" s="55" t="s">
        <v>1270</v>
      </c>
      <c r="R341" s="55" t="s">
        <v>1264</v>
      </c>
      <c r="S341" s="100">
        <v>41200</v>
      </c>
      <c r="T341" s="57">
        <v>13</v>
      </c>
      <c r="U341" s="57">
        <v>4095</v>
      </c>
    </row>
    <row r="342" spans="1:21" x14ac:dyDescent="0.25">
      <c r="A342" s="20" t="s">
        <v>750</v>
      </c>
      <c r="B342" s="22" t="s">
        <v>983</v>
      </c>
      <c r="C342" s="20" t="s">
        <v>943</v>
      </c>
      <c r="D342" s="43">
        <v>707882019</v>
      </c>
      <c r="E342" s="47">
        <v>2523373445</v>
      </c>
      <c r="F342" s="20" t="s">
        <v>13</v>
      </c>
      <c r="G342" s="90">
        <v>37252</v>
      </c>
      <c r="H342" s="23" t="str">
        <f t="shared" si="10"/>
        <v>December</v>
      </c>
      <c r="I342" s="24">
        <f t="shared" ca="1" si="11"/>
        <v>14</v>
      </c>
      <c r="J342" s="25"/>
      <c r="K342" s="26">
        <v>86970</v>
      </c>
      <c r="L342" s="27">
        <v>4</v>
      </c>
      <c r="O342" s="20" t="s">
        <v>1861</v>
      </c>
      <c r="P342" s="55" t="s">
        <v>1275</v>
      </c>
      <c r="Q342" s="55" t="s">
        <v>1254</v>
      </c>
      <c r="R342" s="55" t="s">
        <v>1257</v>
      </c>
      <c r="S342" s="100">
        <v>41200</v>
      </c>
      <c r="T342" s="57">
        <v>2</v>
      </c>
      <c r="U342" s="57">
        <v>1020</v>
      </c>
    </row>
    <row r="343" spans="1:21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90">
        <v>40588</v>
      </c>
      <c r="H343" s="23" t="str">
        <f t="shared" si="10"/>
        <v>February</v>
      </c>
      <c r="I343" s="24">
        <f t="shared" ca="1" si="11"/>
        <v>5</v>
      </c>
      <c r="J343" s="25" t="s">
        <v>19</v>
      </c>
      <c r="K343" s="26">
        <v>80090</v>
      </c>
      <c r="L343" s="27">
        <v>2</v>
      </c>
      <c r="O343" s="20" t="s">
        <v>1862</v>
      </c>
      <c r="P343" s="55" t="s">
        <v>1275</v>
      </c>
      <c r="Q343" s="55" t="s">
        <v>1270</v>
      </c>
      <c r="R343" s="55" t="s">
        <v>1264</v>
      </c>
      <c r="S343" s="100">
        <v>41200</v>
      </c>
      <c r="T343" s="57">
        <v>6</v>
      </c>
      <c r="U343" s="57">
        <v>2765</v>
      </c>
    </row>
    <row r="344" spans="1:21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90">
        <v>36107</v>
      </c>
      <c r="H344" s="23" t="str">
        <f t="shared" si="10"/>
        <v>November</v>
      </c>
      <c r="I344" s="24">
        <f t="shared" ca="1" si="11"/>
        <v>18</v>
      </c>
      <c r="J344" s="25" t="s">
        <v>16</v>
      </c>
      <c r="K344" s="26">
        <v>82120</v>
      </c>
      <c r="L344" s="27">
        <v>5</v>
      </c>
      <c r="O344" s="20" t="s">
        <v>1863</v>
      </c>
      <c r="P344" s="55" t="s">
        <v>1268</v>
      </c>
      <c r="Q344" s="55" t="s">
        <v>1261</v>
      </c>
      <c r="R344" s="55" t="s">
        <v>1264</v>
      </c>
      <c r="S344" s="100">
        <v>41200</v>
      </c>
      <c r="T344" s="57">
        <v>7</v>
      </c>
      <c r="U344" s="57">
        <v>3660</v>
      </c>
    </row>
    <row r="345" spans="1:21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90">
        <v>37032</v>
      </c>
      <c r="H345" s="23" t="str">
        <f t="shared" si="10"/>
        <v>May</v>
      </c>
      <c r="I345" s="24">
        <f t="shared" ca="1" si="11"/>
        <v>15</v>
      </c>
      <c r="J345" s="25" t="s">
        <v>18</v>
      </c>
      <c r="K345" s="26">
        <v>22660</v>
      </c>
      <c r="L345" s="27">
        <v>2</v>
      </c>
      <c r="O345" s="20" t="s">
        <v>1864</v>
      </c>
      <c r="P345" s="55" t="s">
        <v>1267</v>
      </c>
      <c r="Q345" s="55" t="s">
        <v>1270</v>
      </c>
      <c r="R345" s="55" t="s">
        <v>1260</v>
      </c>
      <c r="S345" s="100">
        <v>41200</v>
      </c>
      <c r="T345" s="57">
        <v>5</v>
      </c>
      <c r="U345" s="57">
        <v>1630</v>
      </c>
    </row>
    <row r="346" spans="1:21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90">
        <v>39199</v>
      </c>
      <c r="H346" s="23" t="str">
        <f t="shared" si="10"/>
        <v>April</v>
      </c>
      <c r="I346" s="24">
        <f t="shared" ca="1" si="11"/>
        <v>9</v>
      </c>
      <c r="J346" s="25"/>
      <c r="K346" s="26">
        <v>71830</v>
      </c>
      <c r="L346" s="27">
        <v>3</v>
      </c>
      <c r="O346" s="20" t="s">
        <v>1865</v>
      </c>
      <c r="P346" s="55" t="s">
        <v>1275</v>
      </c>
      <c r="Q346" s="55" t="s">
        <v>1270</v>
      </c>
      <c r="R346" s="55" t="s">
        <v>1257</v>
      </c>
      <c r="S346" s="100">
        <v>41201</v>
      </c>
      <c r="T346" s="57">
        <v>12</v>
      </c>
      <c r="U346" s="57">
        <v>6910</v>
      </c>
    </row>
    <row r="347" spans="1:21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90">
        <v>40439</v>
      </c>
      <c r="H347" s="23" t="str">
        <f t="shared" si="10"/>
        <v>September</v>
      </c>
      <c r="I347" s="24">
        <f t="shared" ca="1" si="11"/>
        <v>6</v>
      </c>
      <c r="J347" s="25"/>
      <c r="K347" s="26">
        <v>35620</v>
      </c>
      <c r="L347" s="27">
        <v>4</v>
      </c>
      <c r="O347" s="20" t="s">
        <v>1866</v>
      </c>
      <c r="P347" s="55" t="s">
        <v>1267</v>
      </c>
      <c r="Q347" s="55" t="s">
        <v>1270</v>
      </c>
      <c r="R347" s="55" t="s">
        <v>1260</v>
      </c>
      <c r="S347" s="100">
        <v>41203</v>
      </c>
      <c r="T347" s="57">
        <v>5</v>
      </c>
      <c r="U347" s="57">
        <v>1800</v>
      </c>
    </row>
    <row r="348" spans="1:21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90">
        <v>34229</v>
      </c>
      <c r="H348" s="23" t="str">
        <f t="shared" si="10"/>
        <v>September</v>
      </c>
      <c r="I348" s="24">
        <f t="shared" ca="1" si="11"/>
        <v>23</v>
      </c>
      <c r="J348" s="25" t="s">
        <v>21</v>
      </c>
      <c r="K348" s="26">
        <v>13090</v>
      </c>
      <c r="L348" s="27">
        <v>4</v>
      </c>
      <c r="O348" s="20" t="s">
        <v>1867</v>
      </c>
      <c r="P348" s="55" t="s">
        <v>1276</v>
      </c>
      <c r="Q348" s="55" t="s">
        <v>1270</v>
      </c>
      <c r="R348" s="55" t="s">
        <v>1264</v>
      </c>
      <c r="S348" s="100">
        <v>41203</v>
      </c>
      <c r="T348" s="57">
        <v>2</v>
      </c>
      <c r="U348" s="57">
        <v>920</v>
      </c>
    </row>
    <row r="349" spans="1:21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90">
        <v>40630</v>
      </c>
      <c r="H349" s="23" t="str">
        <f t="shared" si="10"/>
        <v>March</v>
      </c>
      <c r="I349" s="24">
        <f t="shared" ca="1" si="11"/>
        <v>5</v>
      </c>
      <c r="J349" s="25"/>
      <c r="K349" s="26">
        <v>43320</v>
      </c>
      <c r="L349" s="27">
        <v>5</v>
      </c>
      <c r="O349" s="20" t="s">
        <v>1868</v>
      </c>
      <c r="P349" s="55" t="s">
        <v>1268</v>
      </c>
      <c r="Q349" s="55" t="s">
        <v>1261</v>
      </c>
      <c r="R349" s="55" t="s">
        <v>1264</v>
      </c>
      <c r="S349" s="100">
        <v>41203</v>
      </c>
      <c r="T349" s="57">
        <v>12</v>
      </c>
      <c r="U349" s="57">
        <v>6670</v>
      </c>
    </row>
    <row r="350" spans="1:21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90">
        <v>37441</v>
      </c>
      <c r="H350" s="23" t="str">
        <f t="shared" si="10"/>
        <v>July</v>
      </c>
      <c r="I350" s="24">
        <f t="shared" ca="1" si="11"/>
        <v>14</v>
      </c>
      <c r="J350" s="25" t="s">
        <v>21</v>
      </c>
      <c r="K350" s="26">
        <v>20990</v>
      </c>
      <c r="L350" s="27">
        <v>4</v>
      </c>
      <c r="O350" s="20" t="s">
        <v>1869</v>
      </c>
      <c r="P350" s="55" t="s">
        <v>1267</v>
      </c>
      <c r="Q350" s="55" t="s">
        <v>1270</v>
      </c>
      <c r="R350" s="55" t="s">
        <v>1253</v>
      </c>
      <c r="S350" s="100">
        <v>41203</v>
      </c>
      <c r="T350" s="57">
        <v>8</v>
      </c>
      <c r="U350" s="57">
        <v>3385</v>
      </c>
    </row>
    <row r="351" spans="1:21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90">
        <v>36428</v>
      </c>
      <c r="H351" s="23" t="str">
        <f t="shared" si="10"/>
        <v>September</v>
      </c>
      <c r="I351" s="24">
        <f t="shared" ca="1" si="11"/>
        <v>17</v>
      </c>
      <c r="J351" s="25"/>
      <c r="K351" s="26">
        <v>53870</v>
      </c>
      <c r="L351" s="27">
        <v>2</v>
      </c>
      <c r="O351" s="20" t="s">
        <v>1870</v>
      </c>
      <c r="P351" s="55" t="s">
        <v>1533</v>
      </c>
      <c r="Q351" s="55" t="s">
        <v>1265</v>
      </c>
      <c r="R351" s="55" t="s">
        <v>1264</v>
      </c>
      <c r="S351" s="100">
        <v>41204</v>
      </c>
      <c r="T351" s="57">
        <v>4</v>
      </c>
      <c r="U351" s="57">
        <v>2290</v>
      </c>
    </row>
    <row r="352" spans="1:21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90">
        <v>39717</v>
      </c>
      <c r="H352" s="23" t="str">
        <f t="shared" si="10"/>
        <v>September</v>
      </c>
      <c r="I352" s="24">
        <f t="shared" ca="1" si="11"/>
        <v>8</v>
      </c>
      <c r="J352" s="25" t="s">
        <v>15</v>
      </c>
      <c r="K352" s="26">
        <v>47060</v>
      </c>
      <c r="L352" s="27">
        <v>4</v>
      </c>
      <c r="O352" s="20" t="s">
        <v>1871</v>
      </c>
      <c r="P352" s="55" t="s">
        <v>1523</v>
      </c>
      <c r="Q352" s="55" t="s">
        <v>1265</v>
      </c>
      <c r="R352" s="55" t="s">
        <v>1253</v>
      </c>
      <c r="S352" s="100">
        <v>41206</v>
      </c>
      <c r="T352" s="57">
        <v>2</v>
      </c>
      <c r="U352" s="57">
        <v>690</v>
      </c>
    </row>
    <row r="353" spans="1:21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90">
        <v>40314</v>
      </c>
      <c r="H353" s="23" t="str">
        <f t="shared" si="10"/>
        <v>May</v>
      </c>
      <c r="I353" s="24">
        <f t="shared" ca="1" si="11"/>
        <v>6</v>
      </c>
      <c r="J353" s="25" t="s">
        <v>21</v>
      </c>
      <c r="K353" s="26">
        <v>50990</v>
      </c>
      <c r="L353" s="27">
        <v>4</v>
      </c>
      <c r="O353" s="20" t="s">
        <v>1872</v>
      </c>
      <c r="P353" s="55" t="s">
        <v>1549</v>
      </c>
      <c r="Q353" s="55" t="s">
        <v>1270</v>
      </c>
      <c r="R353" s="55" t="s">
        <v>1257</v>
      </c>
      <c r="S353" s="100">
        <v>41206</v>
      </c>
      <c r="T353" s="57">
        <v>5</v>
      </c>
      <c r="U353" s="57">
        <v>2540</v>
      </c>
    </row>
    <row r="354" spans="1:21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90">
        <v>34891</v>
      </c>
      <c r="H354" s="23" t="str">
        <f t="shared" si="10"/>
        <v>July</v>
      </c>
      <c r="I354" s="24">
        <f t="shared" ca="1" si="11"/>
        <v>21</v>
      </c>
      <c r="J354" s="25"/>
      <c r="K354" s="26">
        <v>83020</v>
      </c>
      <c r="L354" s="27">
        <v>4</v>
      </c>
      <c r="O354" s="20" t="s">
        <v>1873</v>
      </c>
      <c r="P354" s="55" t="s">
        <v>1267</v>
      </c>
      <c r="Q354" s="55" t="s">
        <v>1261</v>
      </c>
      <c r="R354" s="55" t="s">
        <v>1260</v>
      </c>
      <c r="S354" s="100">
        <v>41207</v>
      </c>
      <c r="T354" s="57">
        <v>15</v>
      </c>
      <c r="U354" s="57">
        <v>4785</v>
      </c>
    </row>
    <row r="355" spans="1:21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90">
        <v>37953</v>
      </c>
      <c r="H355" s="23" t="str">
        <f t="shared" si="10"/>
        <v>November</v>
      </c>
      <c r="I355" s="24">
        <f t="shared" ca="1" si="11"/>
        <v>12</v>
      </c>
      <c r="J355" s="25" t="s">
        <v>18</v>
      </c>
      <c r="K355" s="26">
        <v>45150</v>
      </c>
      <c r="L355" s="27">
        <v>1</v>
      </c>
      <c r="O355" s="20" t="s">
        <v>1874</v>
      </c>
      <c r="P355" s="55" t="s">
        <v>1267</v>
      </c>
      <c r="Q355" s="55" t="s">
        <v>1270</v>
      </c>
      <c r="R355" s="55" t="s">
        <v>1260</v>
      </c>
      <c r="S355" s="100">
        <v>41207</v>
      </c>
      <c r="T355" s="57">
        <v>12</v>
      </c>
      <c r="U355" s="57">
        <v>5785</v>
      </c>
    </row>
    <row r="356" spans="1:21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90">
        <v>34436</v>
      </c>
      <c r="H356" s="23" t="str">
        <f t="shared" si="10"/>
        <v>April</v>
      </c>
      <c r="I356" s="24">
        <f t="shared" ca="1" si="11"/>
        <v>22</v>
      </c>
      <c r="J356" s="25" t="s">
        <v>21</v>
      </c>
      <c r="K356" s="26">
        <v>79400</v>
      </c>
      <c r="L356" s="27">
        <v>4</v>
      </c>
      <c r="O356" s="20" t="s">
        <v>1875</v>
      </c>
      <c r="P356" s="55" t="s">
        <v>1523</v>
      </c>
      <c r="Q356" s="55" t="s">
        <v>1265</v>
      </c>
      <c r="R356" s="55" t="s">
        <v>1264</v>
      </c>
      <c r="S356" s="100">
        <v>41208</v>
      </c>
      <c r="T356" s="57">
        <v>9</v>
      </c>
      <c r="U356" s="57">
        <v>3085</v>
      </c>
    </row>
    <row r="357" spans="1:21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90">
        <v>36217</v>
      </c>
      <c r="H357" s="23" t="str">
        <f t="shared" si="10"/>
        <v>February</v>
      </c>
      <c r="I357" s="24">
        <f t="shared" ca="1" si="11"/>
        <v>17</v>
      </c>
      <c r="J357" s="25" t="s">
        <v>15</v>
      </c>
      <c r="K357" s="26">
        <v>31690</v>
      </c>
      <c r="L357" s="27">
        <v>4</v>
      </c>
      <c r="O357" s="20" t="s">
        <v>1876</v>
      </c>
      <c r="P357" s="55" t="s">
        <v>1523</v>
      </c>
      <c r="Q357" s="55" t="s">
        <v>1270</v>
      </c>
      <c r="R357" s="55" t="s">
        <v>1257</v>
      </c>
      <c r="S357" s="100">
        <v>41208</v>
      </c>
      <c r="T357" s="57">
        <v>5</v>
      </c>
      <c r="U357" s="57">
        <v>2335</v>
      </c>
    </row>
    <row r="358" spans="1:21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90">
        <v>38846</v>
      </c>
      <c r="H358" s="23" t="str">
        <f t="shared" si="10"/>
        <v>May</v>
      </c>
      <c r="I358" s="24">
        <f t="shared" ca="1" si="11"/>
        <v>10</v>
      </c>
      <c r="J358" s="25" t="s">
        <v>19</v>
      </c>
      <c r="K358" s="26">
        <v>53870</v>
      </c>
      <c r="L358" s="27">
        <v>2</v>
      </c>
      <c r="O358" s="20" t="s">
        <v>1877</v>
      </c>
      <c r="P358" s="55" t="s">
        <v>1276</v>
      </c>
      <c r="Q358" s="55" t="s">
        <v>1270</v>
      </c>
      <c r="R358" s="55" t="s">
        <v>1257</v>
      </c>
      <c r="S358" s="100">
        <v>41209</v>
      </c>
      <c r="T358" s="57">
        <v>15</v>
      </c>
      <c r="U358" s="57">
        <v>4980</v>
      </c>
    </row>
    <row r="359" spans="1:21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90">
        <v>36856</v>
      </c>
      <c r="H359" s="23" t="str">
        <f t="shared" si="10"/>
        <v>November</v>
      </c>
      <c r="I359" s="24">
        <f t="shared" ca="1" si="11"/>
        <v>15</v>
      </c>
      <c r="J359" s="25"/>
      <c r="K359" s="26">
        <v>14332</v>
      </c>
      <c r="L359" s="27">
        <v>5</v>
      </c>
      <c r="O359" s="20" t="s">
        <v>1878</v>
      </c>
      <c r="P359" s="55" t="s">
        <v>1263</v>
      </c>
      <c r="Q359" s="55" t="s">
        <v>1265</v>
      </c>
      <c r="R359" s="55" t="s">
        <v>1264</v>
      </c>
      <c r="S359" s="100">
        <v>41209</v>
      </c>
      <c r="T359" s="57">
        <v>4</v>
      </c>
      <c r="U359" s="57">
        <v>1200</v>
      </c>
    </row>
    <row r="360" spans="1:21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90">
        <v>36289</v>
      </c>
      <c r="H360" s="23" t="str">
        <f t="shared" si="10"/>
        <v>May</v>
      </c>
      <c r="I360" s="24">
        <f t="shared" ca="1" si="11"/>
        <v>17</v>
      </c>
      <c r="J360" s="25"/>
      <c r="K360" s="26">
        <v>66010</v>
      </c>
      <c r="L360" s="27">
        <v>2</v>
      </c>
      <c r="O360" s="20" t="s">
        <v>1879</v>
      </c>
      <c r="P360" s="55" t="s">
        <v>1263</v>
      </c>
      <c r="Q360" s="55" t="s">
        <v>1261</v>
      </c>
      <c r="R360" s="55" t="s">
        <v>1264</v>
      </c>
      <c r="S360" s="100">
        <v>41210</v>
      </c>
      <c r="T360" s="57">
        <v>10</v>
      </c>
      <c r="U360" s="57">
        <v>5070</v>
      </c>
    </row>
    <row r="361" spans="1:21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90">
        <v>34612</v>
      </c>
      <c r="H361" s="23" t="str">
        <f t="shared" si="10"/>
        <v>October</v>
      </c>
      <c r="I361" s="24">
        <f t="shared" ca="1" si="11"/>
        <v>22</v>
      </c>
      <c r="J361" s="25" t="s">
        <v>15</v>
      </c>
      <c r="K361" s="26">
        <v>37020</v>
      </c>
      <c r="L361" s="27">
        <v>2</v>
      </c>
      <c r="O361" s="20" t="s">
        <v>1880</v>
      </c>
      <c r="P361" s="55" t="s">
        <v>1268</v>
      </c>
      <c r="Q361" s="55" t="s">
        <v>1270</v>
      </c>
      <c r="R361" s="55" t="s">
        <v>1253</v>
      </c>
      <c r="S361" s="100">
        <v>41211</v>
      </c>
      <c r="T361" s="57">
        <v>2</v>
      </c>
      <c r="U361" s="57">
        <v>1140</v>
      </c>
    </row>
    <row r="362" spans="1:21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90">
        <v>38725</v>
      </c>
      <c r="H362" s="23" t="str">
        <f t="shared" si="10"/>
        <v>January</v>
      </c>
      <c r="I362" s="24">
        <f t="shared" ca="1" si="11"/>
        <v>10</v>
      </c>
      <c r="J362" s="25" t="s">
        <v>15</v>
      </c>
      <c r="K362" s="26">
        <v>48740</v>
      </c>
      <c r="L362" s="27">
        <v>1</v>
      </c>
      <c r="O362" s="20" t="s">
        <v>1881</v>
      </c>
      <c r="P362" s="55" t="s">
        <v>1275</v>
      </c>
      <c r="Q362" s="55" t="s">
        <v>1254</v>
      </c>
      <c r="R362" s="55" t="s">
        <v>1253</v>
      </c>
      <c r="S362" s="100">
        <v>41213</v>
      </c>
      <c r="T362" s="57">
        <v>2</v>
      </c>
      <c r="U362" s="57">
        <v>630</v>
      </c>
    </row>
    <row r="363" spans="1:21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90">
        <v>36625</v>
      </c>
      <c r="H363" s="23" t="str">
        <f t="shared" si="10"/>
        <v>April</v>
      </c>
      <c r="I363" s="24">
        <f t="shared" ca="1" si="11"/>
        <v>16</v>
      </c>
      <c r="J363" s="25" t="s">
        <v>19</v>
      </c>
      <c r="K363" s="26">
        <v>32120</v>
      </c>
      <c r="L363" s="27">
        <v>1</v>
      </c>
      <c r="O363" s="20" t="s">
        <v>1882</v>
      </c>
      <c r="P363" s="55" t="s">
        <v>1271</v>
      </c>
      <c r="Q363" s="55" t="s">
        <v>1265</v>
      </c>
      <c r="R363" s="55" t="s">
        <v>1273</v>
      </c>
      <c r="S363" s="100">
        <v>41213</v>
      </c>
      <c r="T363" s="57">
        <v>11</v>
      </c>
      <c r="U363" s="57">
        <v>5482</v>
      </c>
    </row>
    <row r="364" spans="1:21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90">
        <v>34931</v>
      </c>
      <c r="H364" s="23" t="str">
        <f t="shared" si="10"/>
        <v>August</v>
      </c>
      <c r="I364" s="24">
        <f t="shared" ca="1" si="11"/>
        <v>21</v>
      </c>
      <c r="J364" s="25" t="s">
        <v>19</v>
      </c>
      <c r="K364" s="26">
        <v>45110</v>
      </c>
      <c r="L364" s="27">
        <v>2</v>
      </c>
      <c r="O364" s="20" t="s">
        <v>1883</v>
      </c>
      <c r="P364" s="55" t="s">
        <v>1523</v>
      </c>
      <c r="Q364" s="55" t="s">
        <v>1254</v>
      </c>
      <c r="R364" s="55" t="s">
        <v>1257</v>
      </c>
      <c r="S364" s="100">
        <v>41214</v>
      </c>
      <c r="T364" s="57">
        <v>6</v>
      </c>
      <c r="U364" s="57">
        <v>2690</v>
      </c>
    </row>
    <row r="365" spans="1:21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90">
        <v>39238</v>
      </c>
      <c r="H365" s="23" t="str">
        <f t="shared" si="10"/>
        <v>June</v>
      </c>
      <c r="I365" s="24">
        <f t="shared" ca="1" si="11"/>
        <v>9</v>
      </c>
      <c r="J365" s="25" t="s">
        <v>18</v>
      </c>
      <c r="K365" s="26">
        <v>48280</v>
      </c>
      <c r="L365" s="27">
        <v>4</v>
      </c>
      <c r="O365" s="20" t="s">
        <v>1884</v>
      </c>
      <c r="P365" s="55" t="s">
        <v>1</v>
      </c>
      <c r="Q365" s="55" t="s">
        <v>1265</v>
      </c>
      <c r="R365" s="55" t="s">
        <v>1257</v>
      </c>
      <c r="S365" s="100">
        <v>41214</v>
      </c>
      <c r="T365" s="57">
        <v>7</v>
      </c>
      <c r="U365" s="57">
        <v>3655</v>
      </c>
    </row>
    <row r="366" spans="1:21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90">
        <v>36875</v>
      </c>
      <c r="H366" s="23" t="str">
        <f t="shared" si="10"/>
        <v>December</v>
      </c>
      <c r="I366" s="30">
        <f t="shared" ca="1" si="11"/>
        <v>15</v>
      </c>
      <c r="J366" s="31" t="s">
        <v>21</v>
      </c>
      <c r="K366" s="26">
        <v>34780</v>
      </c>
      <c r="L366" s="27">
        <v>4</v>
      </c>
      <c r="O366" s="20" t="s">
        <v>1885</v>
      </c>
      <c r="P366" s="55" t="s">
        <v>1533</v>
      </c>
      <c r="Q366" s="55" t="s">
        <v>1254</v>
      </c>
      <c r="R366" s="55" t="s">
        <v>1273</v>
      </c>
      <c r="S366" s="100">
        <v>41217</v>
      </c>
      <c r="T366" s="57">
        <v>9</v>
      </c>
      <c r="U366" s="57">
        <v>3173</v>
      </c>
    </row>
    <row r="367" spans="1:21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90">
        <v>35070</v>
      </c>
      <c r="H367" s="23" t="str">
        <f t="shared" si="10"/>
        <v>January</v>
      </c>
      <c r="I367" s="24">
        <f t="shared" ca="1" si="11"/>
        <v>20</v>
      </c>
      <c r="J367" s="25" t="s">
        <v>15</v>
      </c>
      <c r="K367" s="26">
        <v>54200</v>
      </c>
      <c r="L367" s="27">
        <v>4</v>
      </c>
      <c r="O367" s="20" t="s">
        <v>1886</v>
      </c>
      <c r="P367" s="55" t="s">
        <v>1523</v>
      </c>
      <c r="Q367" s="55" t="s">
        <v>1270</v>
      </c>
      <c r="R367" s="55" t="s">
        <v>1253</v>
      </c>
      <c r="S367" s="100">
        <v>41217</v>
      </c>
      <c r="T367" s="57">
        <v>11</v>
      </c>
      <c r="U367" s="57">
        <v>5190</v>
      </c>
    </row>
    <row r="368" spans="1:21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90">
        <v>36056</v>
      </c>
      <c r="H368" s="23" t="str">
        <f t="shared" si="10"/>
        <v>September</v>
      </c>
      <c r="I368" s="24">
        <f t="shared" ca="1" si="11"/>
        <v>18</v>
      </c>
      <c r="J368" s="25"/>
      <c r="K368" s="26">
        <v>73190</v>
      </c>
      <c r="L368" s="27">
        <v>1</v>
      </c>
      <c r="O368" s="20" t="s">
        <v>1887</v>
      </c>
      <c r="P368" s="55" t="s">
        <v>1275</v>
      </c>
      <c r="Q368" s="55" t="s">
        <v>1254</v>
      </c>
      <c r="R368" s="55" t="s">
        <v>1273</v>
      </c>
      <c r="S368" s="100">
        <v>41221</v>
      </c>
      <c r="T368" s="57">
        <v>11</v>
      </c>
      <c r="U368" s="57">
        <v>5482</v>
      </c>
    </row>
    <row r="369" spans="1:21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90">
        <v>34904</v>
      </c>
      <c r="H369" s="23" t="str">
        <f t="shared" si="10"/>
        <v>July</v>
      </c>
      <c r="I369" s="24">
        <f t="shared" ca="1" si="11"/>
        <v>21</v>
      </c>
      <c r="J369" s="25" t="s">
        <v>16</v>
      </c>
      <c r="K369" s="26">
        <v>18655</v>
      </c>
      <c r="L369" s="27">
        <v>4</v>
      </c>
      <c r="O369" s="20" t="s">
        <v>1888</v>
      </c>
      <c r="P369" s="55" t="s">
        <v>1267</v>
      </c>
      <c r="Q369" s="55" t="s">
        <v>1265</v>
      </c>
      <c r="R369" s="55" t="s">
        <v>1273</v>
      </c>
      <c r="S369" s="100">
        <v>41221</v>
      </c>
      <c r="T369" s="57">
        <v>16</v>
      </c>
      <c r="U369" s="57">
        <v>8771</v>
      </c>
    </row>
    <row r="370" spans="1:21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90">
        <v>36211</v>
      </c>
      <c r="H370" s="23" t="str">
        <f t="shared" si="10"/>
        <v>February</v>
      </c>
      <c r="I370" s="24">
        <f t="shared" ca="1" si="11"/>
        <v>17</v>
      </c>
      <c r="J370" s="25"/>
      <c r="K370" s="26">
        <v>60070</v>
      </c>
      <c r="L370" s="27">
        <v>2</v>
      </c>
      <c r="O370" s="20" t="s">
        <v>1889</v>
      </c>
      <c r="P370" s="55" t="s">
        <v>1268</v>
      </c>
      <c r="Q370" s="55" t="s">
        <v>1265</v>
      </c>
      <c r="R370" s="55" t="s">
        <v>1253</v>
      </c>
      <c r="S370" s="100">
        <v>41221</v>
      </c>
      <c r="T370" s="57">
        <v>2</v>
      </c>
      <c r="U370" s="57">
        <v>890</v>
      </c>
    </row>
    <row r="371" spans="1:21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90">
        <v>37200</v>
      </c>
      <c r="H371" s="23" t="str">
        <f t="shared" si="10"/>
        <v>November</v>
      </c>
      <c r="I371" s="24">
        <f t="shared" ca="1" si="11"/>
        <v>15</v>
      </c>
      <c r="J371" s="25" t="s">
        <v>19</v>
      </c>
      <c r="K371" s="26">
        <v>39000</v>
      </c>
      <c r="L371" s="27">
        <v>3</v>
      </c>
      <c r="O371" s="20" t="s">
        <v>1890</v>
      </c>
      <c r="P371" s="55" t="s">
        <v>1263</v>
      </c>
      <c r="Q371" s="55" t="s">
        <v>1254</v>
      </c>
      <c r="R371" s="55" t="s">
        <v>1257</v>
      </c>
      <c r="S371" s="100">
        <v>41221</v>
      </c>
      <c r="T371" s="57">
        <v>4</v>
      </c>
      <c r="U371" s="57">
        <v>2170</v>
      </c>
    </row>
    <row r="372" spans="1:21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90">
        <v>36486</v>
      </c>
      <c r="H372" s="23" t="str">
        <f t="shared" si="10"/>
        <v>November</v>
      </c>
      <c r="I372" s="24">
        <f t="shared" ca="1" si="11"/>
        <v>16</v>
      </c>
      <c r="J372" s="25"/>
      <c r="K372" s="26">
        <v>28768</v>
      </c>
      <c r="L372" s="27">
        <v>3</v>
      </c>
      <c r="O372" s="20" t="s">
        <v>1891</v>
      </c>
      <c r="P372" s="55" t="s">
        <v>1533</v>
      </c>
      <c r="Q372" s="55" t="s">
        <v>1270</v>
      </c>
      <c r="R372" s="55" t="s">
        <v>1273</v>
      </c>
      <c r="S372" s="100">
        <v>41221</v>
      </c>
      <c r="T372" s="57">
        <v>10</v>
      </c>
      <c r="U372" s="57">
        <v>3270</v>
      </c>
    </row>
    <row r="373" spans="1:21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90">
        <v>35069</v>
      </c>
      <c r="H373" s="23" t="str">
        <f t="shared" si="10"/>
        <v>January</v>
      </c>
      <c r="I373" s="24">
        <f t="shared" ca="1" si="11"/>
        <v>20</v>
      </c>
      <c r="J373" s="25"/>
      <c r="K373" s="26">
        <v>35240</v>
      </c>
      <c r="L373" s="27">
        <v>3</v>
      </c>
      <c r="O373" s="20" t="s">
        <v>1892</v>
      </c>
      <c r="P373" s="55" t="s">
        <v>1263</v>
      </c>
      <c r="Q373" s="55" t="s">
        <v>1265</v>
      </c>
      <c r="R373" s="55" t="s">
        <v>1260</v>
      </c>
      <c r="S373" s="100">
        <v>41221</v>
      </c>
      <c r="T373" s="57">
        <v>1</v>
      </c>
      <c r="U373" s="57">
        <v>350</v>
      </c>
    </row>
    <row r="374" spans="1:21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90">
        <v>40638</v>
      </c>
      <c r="H374" s="23" t="str">
        <f t="shared" si="10"/>
        <v>April</v>
      </c>
      <c r="I374" s="24">
        <f t="shared" ca="1" si="11"/>
        <v>5</v>
      </c>
      <c r="J374" s="25" t="s">
        <v>15</v>
      </c>
      <c r="K374" s="26">
        <v>45565</v>
      </c>
      <c r="L374" s="27">
        <v>1</v>
      </c>
      <c r="O374" s="20" t="s">
        <v>1893</v>
      </c>
      <c r="P374" s="55" t="s">
        <v>1</v>
      </c>
      <c r="Q374" s="55" t="s">
        <v>1261</v>
      </c>
      <c r="R374" s="55" t="s">
        <v>1264</v>
      </c>
      <c r="S374" s="100">
        <v>41221</v>
      </c>
      <c r="T374" s="57">
        <v>13</v>
      </c>
      <c r="U374" s="57">
        <v>5215</v>
      </c>
    </row>
    <row r="375" spans="1:21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90">
        <v>37877</v>
      </c>
      <c r="H375" s="23" t="str">
        <f t="shared" si="10"/>
        <v>September</v>
      </c>
      <c r="I375" s="24">
        <f t="shared" ca="1" si="11"/>
        <v>13</v>
      </c>
      <c r="J375" s="25" t="s">
        <v>15</v>
      </c>
      <c r="K375" s="26">
        <v>63060</v>
      </c>
      <c r="L375" s="27">
        <v>4</v>
      </c>
      <c r="O375" s="20" t="s">
        <v>1894</v>
      </c>
      <c r="P375" s="55" t="s">
        <v>1275</v>
      </c>
      <c r="Q375" s="55" t="s">
        <v>1265</v>
      </c>
      <c r="R375" s="55" t="s">
        <v>1253</v>
      </c>
      <c r="S375" s="100">
        <v>41224</v>
      </c>
      <c r="T375" s="57">
        <v>3</v>
      </c>
      <c r="U375" s="57">
        <v>1315</v>
      </c>
    </row>
    <row r="376" spans="1:21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90">
        <v>39231</v>
      </c>
      <c r="H376" s="23" t="str">
        <f t="shared" si="10"/>
        <v>May</v>
      </c>
      <c r="I376" s="24">
        <f t="shared" ca="1" si="11"/>
        <v>9</v>
      </c>
      <c r="J376" s="25" t="s">
        <v>18</v>
      </c>
      <c r="K376" s="26">
        <v>70760</v>
      </c>
      <c r="L376" s="27">
        <v>1</v>
      </c>
      <c r="O376" s="20" t="s">
        <v>1895</v>
      </c>
      <c r="P376" s="55" t="s">
        <v>1274</v>
      </c>
      <c r="Q376" s="55" t="s">
        <v>1265</v>
      </c>
      <c r="R376" s="55" t="s">
        <v>1273</v>
      </c>
      <c r="S376" s="100">
        <v>41225</v>
      </c>
      <c r="T376" s="57">
        <v>15</v>
      </c>
      <c r="U376" s="57">
        <v>5580</v>
      </c>
    </row>
    <row r="377" spans="1:21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90">
        <v>40063</v>
      </c>
      <c r="H377" s="23" t="str">
        <f t="shared" si="10"/>
        <v>September</v>
      </c>
      <c r="I377" s="24">
        <f t="shared" ca="1" si="11"/>
        <v>7</v>
      </c>
      <c r="J377" s="25" t="s">
        <v>19</v>
      </c>
      <c r="K377" s="26">
        <v>43600</v>
      </c>
      <c r="L377" s="27">
        <v>5</v>
      </c>
      <c r="O377" s="20" t="s">
        <v>1896</v>
      </c>
      <c r="P377" s="55" t="s">
        <v>1271</v>
      </c>
      <c r="Q377" s="55" t="s">
        <v>1254</v>
      </c>
      <c r="R377" s="55" t="s">
        <v>1264</v>
      </c>
      <c r="S377" s="100">
        <v>41228</v>
      </c>
      <c r="T377" s="57">
        <v>8</v>
      </c>
      <c r="U377" s="57">
        <v>4255</v>
      </c>
    </row>
    <row r="378" spans="1:21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90">
        <v>34144</v>
      </c>
      <c r="H378" s="23" t="str">
        <f t="shared" si="10"/>
        <v>June</v>
      </c>
      <c r="I378" s="24">
        <f t="shared" ca="1" si="11"/>
        <v>23</v>
      </c>
      <c r="J378" s="25"/>
      <c r="K378" s="26">
        <v>58650</v>
      </c>
      <c r="L378" s="27">
        <v>4</v>
      </c>
      <c r="O378" s="20" t="s">
        <v>1897</v>
      </c>
      <c r="P378" s="55" t="s">
        <v>1276</v>
      </c>
      <c r="Q378" s="55" t="s">
        <v>1261</v>
      </c>
      <c r="R378" s="55" t="s">
        <v>1253</v>
      </c>
      <c r="S378" s="100">
        <v>41228</v>
      </c>
      <c r="T378" s="57">
        <v>9</v>
      </c>
      <c r="U378" s="57">
        <v>3455</v>
      </c>
    </row>
    <row r="379" spans="1:21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90">
        <v>41387</v>
      </c>
      <c r="H379" s="23" t="str">
        <f t="shared" si="10"/>
        <v>April</v>
      </c>
      <c r="I379" s="24">
        <f t="shared" ca="1" si="11"/>
        <v>3</v>
      </c>
      <c r="J379" s="25" t="s">
        <v>21</v>
      </c>
      <c r="K379" s="26">
        <v>63206</v>
      </c>
      <c r="L379" s="27">
        <v>1</v>
      </c>
      <c r="O379" s="20" t="s">
        <v>1898</v>
      </c>
      <c r="P379" s="55" t="s">
        <v>1268</v>
      </c>
      <c r="Q379" s="55" t="s">
        <v>1265</v>
      </c>
      <c r="R379" s="55" t="s">
        <v>1273</v>
      </c>
      <c r="S379" s="100">
        <v>41228</v>
      </c>
      <c r="T379" s="57">
        <v>13</v>
      </c>
      <c r="U379" s="57">
        <v>5509</v>
      </c>
    </row>
    <row r="380" spans="1:21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90">
        <v>36990</v>
      </c>
      <c r="H380" s="23" t="str">
        <f t="shared" si="10"/>
        <v>April</v>
      </c>
      <c r="I380" s="24">
        <f t="shared" ca="1" si="11"/>
        <v>15</v>
      </c>
      <c r="J380" s="25" t="s">
        <v>19</v>
      </c>
      <c r="K380" s="26">
        <v>48410</v>
      </c>
      <c r="L380" s="27">
        <v>5</v>
      </c>
      <c r="O380" s="20" t="s">
        <v>1899</v>
      </c>
      <c r="P380" s="55" t="s">
        <v>1263</v>
      </c>
      <c r="Q380" s="55" t="s">
        <v>1261</v>
      </c>
      <c r="R380" s="55" t="s">
        <v>1257</v>
      </c>
      <c r="S380" s="100">
        <v>41228</v>
      </c>
      <c r="T380" s="57">
        <v>10</v>
      </c>
      <c r="U380" s="57">
        <v>4750</v>
      </c>
    </row>
    <row r="381" spans="1:21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90">
        <v>36421</v>
      </c>
      <c r="H381" s="23" t="str">
        <f t="shared" si="10"/>
        <v>September</v>
      </c>
      <c r="I381" s="24">
        <f t="shared" ca="1" si="11"/>
        <v>17</v>
      </c>
      <c r="J381" s="25" t="s">
        <v>19</v>
      </c>
      <c r="K381" s="26">
        <v>73144</v>
      </c>
      <c r="L381" s="27">
        <v>5</v>
      </c>
      <c r="O381" s="20" t="s">
        <v>1900</v>
      </c>
      <c r="P381" s="55" t="s">
        <v>1274</v>
      </c>
      <c r="Q381" s="55" t="s">
        <v>1261</v>
      </c>
      <c r="R381" s="55" t="s">
        <v>1253</v>
      </c>
      <c r="S381" s="100">
        <v>41228</v>
      </c>
      <c r="T381" s="57">
        <v>10</v>
      </c>
      <c r="U381" s="57">
        <v>3820</v>
      </c>
    </row>
    <row r="382" spans="1:21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90">
        <v>36253</v>
      </c>
      <c r="H382" s="23" t="str">
        <f t="shared" si="10"/>
        <v>April</v>
      </c>
      <c r="I382" s="24">
        <f t="shared" ca="1" si="11"/>
        <v>17</v>
      </c>
      <c r="J382" s="25" t="s">
        <v>15</v>
      </c>
      <c r="K382" s="26">
        <v>46645</v>
      </c>
      <c r="L382" s="27">
        <v>5</v>
      </c>
      <c r="O382" s="20" t="s">
        <v>1901</v>
      </c>
      <c r="P382" s="55" t="s">
        <v>1</v>
      </c>
      <c r="Q382" s="55" t="s">
        <v>1270</v>
      </c>
      <c r="R382" s="55" t="s">
        <v>1257</v>
      </c>
      <c r="S382" s="100">
        <v>41228</v>
      </c>
      <c r="T382" s="57">
        <v>3</v>
      </c>
      <c r="U382" s="57">
        <v>1035</v>
      </c>
    </row>
    <row r="383" spans="1:21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90">
        <v>37153</v>
      </c>
      <c r="H383" s="23" t="str">
        <f t="shared" si="10"/>
        <v>September</v>
      </c>
      <c r="I383" s="24">
        <f t="shared" ca="1" si="11"/>
        <v>15</v>
      </c>
      <c r="J383" s="25" t="s">
        <v>16</v>
      </c>
      <c r="K383" s="26">
        <v>77680</v>
      </c>
      <c r="L383" s="27">
        <v>3</v>
      </c>
      <c r="O383" s="20" t="s">
        <v>1902</v>
      </c>
      <c r="P383" s="55" t="s">
        <v>1523</v>
      </c>
      <c r="Q383" s="55" t="s">
        <v>1265</v>
      </c>
      <c r="R383" s="55" t="s">
        <v>1253</v>
      </c>
      <c r="S383" s="100">
        <v>41228</v>
      </c>
      <c r="T383" s="57">
        <v>5</v>
      </c>
      <c r="U383" s="57">
        <v>2565</v>
      </c>
    </row>
    <row r="384" spans="1:21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90">
        <v>41348</v>
      </c>
      <c r="H384" s="23" t="str">
        <f t="shared" si="10"/>
        <v>March</v>
      </c>
      <c r="I384" s="24">
        <f t="shared" ca="1" si="11"/>
        <v>3</v>
      </c>
      <c r="J384" s="25" t="s">
        <v>21</v>
      </c>
      <c r="K384" s="26">
        <v>59150</v>
      </c>
      <c r="L384" s="27">
        <v>4</v>
      </c>
      <c r="O384" s="20" t="s">
        <v>1903</v>
      </c>
      <c r="P384" s="55" t="s">
        <v>1276</v>
      </c>
      <c r="Q384" s="55" t="s">
        <v>1270</v>
      </c>
      <c r="R384" s="55" t="s">
        <v>1264</v>
      </c>
      <c r="S384" s="100">
        <v>41229</v>
      </c>
      <c r="T384" s="57">
        <v>4</v>
      </c>
      <c r="U384" s="57">
        <v>2005</v>
      </c>
    </row>
    <row r="385" spans="1:21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90">
        <v>37365</v>
      </c>
      <c r="H385" s="23" t="str">
        <f t="shared" si="10"/>
        <v>April</v>
      </c>
      <c r="I385" s="24">
        <f t="shared" ca="1" si="11"/>
        <v>14</v>
      </c>
      <c r="J385" s="25"/>
      <c r="K385" s="26">
        <v>23810</v>
      </c>
      <c r="L385" s="27">
        <v>4</v>
      </c>
      <c r="O385" s="20" t="s">
        <v>1904</v>
      </c>
      <c r="P385" s="55" t="s">
        <v>1276</v>
      </c>
      <c r="Q385" s="55" t="s">
        <v>1254</v>
      </c>
      <c r="R385" s="55" t="s">
        <v>1253</v>
      </c>
      <c r="S385" s="100">
        <v>41229</v>
      </c>
      <c r="T385" s="57">
        <v>7</v>
      </c>
      <c r="U385" s="57">
        <v>3855</v>
      </c>
    </row>
    <row r="386" spans="1:21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90">
        <v>37529</v>
      </c>
      <c r="H386" s="23" t="str">
        <f t="shared" ref="H386:H449" si="12">CHOOSE(MONTH(G386),"January","February","March","April","May","June","July","August","September","October","November","December")</f>
        <v>September</v>
      </c>
      <c r="I386" s="24">
        <f t="shared" ref="I386:I449" ca="1" si="13">DATEDIF(G386,TODAY(),"Y")</f>
        <v>14</v>
      </c>
      <c r="J386" s="25" t="s">
        <v>21</v>
      </c>
      <c r="K386" s="26">
        <v>56440</v>
      </c>
      <c r="L386" s="27">
        <v>1</v>
      </c>
      <c r="O386" s="20" t="s">
        <v>1905</v>
      </c>
      <c r="P386" s="55" t="s">
        <v>1533</v>
      </c>
      <c r="Q386" s="55" t="s">
        <v>1254</v>
      </c>
      <c r="R386" s="55" t="s">
        <v>1260</v>
      </c>
      <c r="S386" s="100">
        <v>41229</v>
      </c>
      <c r="T386" s="57">
        <v>5</v>
      </c>
      <c r="U386" s="57">
        <v>1950</v>
      </c>
    </row>
    <row r="387" spans="1:21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90">
        <v>34977</v>
      </c>
      <c r="H387" s="23" t="str">
        <f t="shared" si="12"/>
        <v>October</v>
      </c>
      <c r="I387" s="24">
        <f t="shared" ca="1" si="13"/>
        <v>21</v>
      </c>
      <c r="J387" s="25" t="s">
        <v>21</v>
      </c>
      <c r="K387" s="26">
        <v>86540</v>
      </c>
      <c r="L387" s="27">
        <v>4</v>
      </c>
      <c r="O387" s="20" t="s">
        <v>1906</v>
      </c>
      <c r="P387" s="55" t="s">
        <v>1275</v>
      </c>
      <c r="Q387" s="55" t="s">
        <v>1265</v>
      </c>
      <c r="R387" s="55" t="s">
        <v>1253</v>
      </c>
      <c r="S387" s="100">
        <v>41231</v>
      </c>
      <c r="T387" s="57">
        <v>11</v>
      </c>
      <c r="U387" s="57">
        <v>5995</v>
      </c>
    </row>
    <row r="388" spans="1:21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90">
        <v>40448</v>
      </c>
      <c r="H388" s="23" t="str">
        <f t="shared" si="12"/>
        <v>September</v>
      </c>
      <c r="I388" s="24">
        <f t="shared" ca="1" si="13"/>
        <v>6</v>
      </c>
      <c r="J388" s="25"/>
      <c r="K388" s="26">
        <v>62780</v>
      </c>
      <c r="L388" s="27">
        <v>4</v>
      </c>
      <c r="O388" s="20" t="s">
        <v>1907</v>
      </c>
      <c r="P388" s="55" t="s">
        <v>1267</v>
      </c>
      <c r="Q388" s="55" t="s">
        <v>1254</v>
      </c>
      <c r="R388" s="55" t="s">
        <v>1257</v>
      </c>
      <c r="S388" s="100">
        <v>41231</v>
      </c>
      <c r="T388" s="57">
        <v>3</v>
      </c>
      <c r="U388" s="57">
        <v>1095</v>
      </c>
    </row>
    <row r="389" spans="1:21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90">
        <v>40351</v>
      </c>
      <c r="H389" s="23" t="str">
        <f t="shared" si="12"/>
        <v>June</v>
      </c>
      <c r="I389" s="24">
        <f t="shared" ca="1" si="13"/>
        <v>6</v>
      </c>
      <c r="J389" s="25" t="s">
        <v>18</v>
      </c>
      <c r="K389" s="26">
        <v>68860</v>
      </c>
      <c r="L389" s="27">
        <v>2</v>
      </c>
      <c r="O389" s="20" t="s">
        <v>1908</v>
      </c>
      <c r="P389" s="55" t="s">
        <v>1523</v>
      </c>
      <c r="Q389" s="55" t="s">
        <v>1254</v>
      </c>
      <c r="R389" s="55" t="s">
        <v>1273</v>
      </c>
      <c r="S389" s="100">
        <v>41231</v>
      </c>
      <c r="T389" s="57">
        <v>8</v>
      </c>
      <c r="U389" s="57">
        <v>3667</v>
      </c>
    </row>
    <row r="390" spans="1:21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90">
        <v>34721</v>
      </c>
      <c r="H390" s="23" t="str">
        <f t="shared" si="12"/>
        <v>January</v>
      </c>
      <c r="I390" s="24">
        <f t="shared" ca="1" si="13"/>
        <v>21</v>
      </c>
      <c r="J390" s="25"/>
      <c r="K390" s="26">
        <v>32650</v>
      </c>
      <c r="L390" s="27">
        <v>1</v>
      </c>
      <c r="O390" s="20" t="s">
        <v>1909</v>
      </c>
      <c r="P390" s="55" t="s">
        <v>1274</v>
      </c>
      <c r="Q390" s="55" t="s">
        <v>1261</v>
      </c>
      <c r="R390" s="55" t="s">
        <v>1257</v>
      </c>
      <c r="S390" s="100">
        <v>41231</v>
      </c>
      <c r="T390" s="57">
        <v>15</v>
      </c>
      <c r="U390" s="57">
        <v>7815</v>
      </c>
    </row>
    <row r="391" spans="1:21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90">
        <v>36977</v>
      </c>
      <c r="H391" s="23" t="str">
        <f t="shared" si="12"/>
        <v>March</v>
      </c>
      <c r="I391" s="24">
        <f t="shared" ca="1" si="13"/>
        <v>15</v>
      </c>
      <c r="J391" s="25"/>
      <c r="K391" s="26">
        <v>37612</v>
      </c>
      <c r="L391" s="27">
        <v>4</v>
      </c>
      <c r="O391" s="20" t="s">
        <v>1910</v>
      </c>
      <c r="P391" s="55" t="s">
        <v>1271</v>
      </c>
      <c r="Q391" s="55" t="s">
        <v>1261</v>
      </c>
      <c r="R391" s="55" t="s">
        <v>1257</v>
      </c>
      <c r="S391" s="100">
        <v>41231</v>
      </c>
      <c r="T391" s="57">
        <v>8</v>
      </c>
      <c r="U391" s="57">
        <v>2490</v>
      </c>
    </row>
    <row r="392" spans="1:21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90">
        <v>40455</v>
      </c>
      <c r="H392" s="23" t="str">
        <f t="shared" si="12"/>
        <v>October</v>
      </c>
      <c r="I392" s="24">
        <f t="shared" ca="1" si="13"/>
        <v>6</v>
      </c>
      <c r="J392" s="25"/>
      <c r="K392" s="26">
        <v>84170</v>
      </c>
      <c r="L392" s="27">
        <v>2</v>
      </c>
      <c r="O392" s="20" t="s">
        <v>1911</v>
      </c>
      <c r="P392" s="55" t="s">
        <v>1271</v>
      </c>
      <c r="Q392" s="55" t="s">
        <v>1261</v>
      </c>
      <c r="R392" s="55" t="s">
        <v>1257</v>
      </c>
      <c r="S392" s="100">
        <v>41232</v>
      </c>
      <c r="T392" s="57">
        <v>15</v>
      </c>
      <c r="U392" s="57">
        <v>7725</v>
      </c>
    </row>
    <row r="393" spans="1:21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90">
        <v>39997</v>
      </c>
      <c r="H393" s="23" t="str">
        <f t="shared" si="12"/>
        <v>July</v>
      </c>
      <c r="I393" s="24">
        <f t="shared" ca="1" si="13"/>
        <v>7</v>
      </c>
      <c r="J393" s="25"/>
      <c r="K393" s="26">
        <v>14416</v>
      </c>
      <c r="L393" s="27">
        <v>4</v>
      </c>
      <c r="O393" s="20" t="s">
        <v>1912</v>
      </c>
      <c r="P393" s="55" t="s">
        <v>1268</v>
      </c>
      <c r="Q393" s="55" t="s">
        <v>1265</v>
      </c>
      <c r="R393" s="55" t="s">
        <v>1260</v>
      </c>
      <c r="S393" s="100">
        <v>41232</v>
      </c>
      <c r="T393" s="57">
        <v>4</v>
      </c>
      <c r="U393" s="57">
        <v>1580</v>
      </c>
    </row>
    <row r="394" spans="1:21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90">
        <v>37323</v>
      </c>
      <c r="H394" s="23" t="str">
        <f t="shared" si="12"/>
        <v>March</v>
      </c>
      <c r="I394" s="24">
        <f t="shared" ca="1" si="13"/>
        <v>14</v>
      </c>
      <c r="J394" s="25" t="s">
        <v>15</v>
      </c>
      <c r="K394" s="26">
        <v>40060</v>
      </c>
      <c r="L394" s="27">
        <v>3</v>
      </c>
      <c r="O394" s="20" t="s">
        <v>1913</v>
      </c>
      <c r="P394" s="55" t="s">
        <v>1533</v>
      </c>
      <c r="Q394" s="55" t="s">
        <v>1265</v>
      </c>
      <c r="R394" s="55" t="s">
        <v>1273</v>
      </c>
      <c r="S394" s="100">
        <v>41232</v>
      </c>
      <c r="T394" s="57">
        <v>14</v>
      </c>
      <c r="U394" s="57">
        <v>5266</v>
      </c>
    </row>
    <row r="395" spans="1:21" x14ac:dyDescent="0.25">
      <c r="A395" s="20" t="s">
        <v>556</v>
      </c>
      <c r="B395" s="22" t="s">
        <v>941</v>
      </c>
      <c r="C395" s="20" t="s">
        <v>940</v>
      </c>
      <c r="D395" s="43">
        <v>608796012</v>
      </c>
      <c r="E395" s="47">
        <v>9194075460</v>
      </c>
      <c r="F395" s="20" t="s">
        <v>14</v>
      </c>
      <c r="G395" s="90">
        <v>34741</v>
      </c>
      <c r="H395" s="23" t="str">
        <f t="shared" si="12"/>
        <v>February</v>
      </c>
      <c r="I395" s="24">
        <f t="shared" ca="1" si="13"/>
        <v>21</v>
      </c>
      <c r="J395" s="25" t="s">
        <v>15</v>
      </c>
      <c r="K395" s="26">
        <v>79760</v>
      </c>
      <c r="L395" s="27">
        <v>5</v>
      </c>
      <c r="O395" s="20" t="s">
        <v>1914</v>
      </c>
      <c r="P395" s="55" t="s">
        <v>1549</v>
      </c>
      <c r="Q395" s="55" t="s">
        <v>1261</v>
      </c>
      <c r="R395" s="55" t="s">
        <v>1273</v>
      </c>
      <c r="S395" s="100">
        <v>41232</v>
      </c>
      <c r="T395" s="57">
        <v>19</v>
      </c>
      <c r="U395" s="57">
        <v>10966</v>
      </c>
    </row>
    <row r="396" spans="1:21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90">
        <v>34986</v>
      </c>
      <c r="H396" s="23" t="str">
        <f t="shared" si="12"/>
        <v>October</v>
      </c>
      <c r="I396" s="24">
        <f t="shared" ca="1" si="13"/>
        <v>21</v>
      </c>
      <c r="J396" s="25"/>
      <c r="K396" s="26">
        <v>66580</v>
      </c>
      <c r="L396" s="27">
        <v>5</v>
      </c>
      <c r="O396" s="20" t="s">
        <v>1915</v>
      </c>
      <c r="P396" s="55" t="s">
        <v>1</v>
      </c>
      <c r="Q396" s="55" t="s">
        <v>1265</v>
      </c>
      <c r="R396" s="55" t="s">
        <v>1273</v>
      </c>
      <c r="S396" s="100">
        <v>41234</v>
      </c>
      <c r="T396" s="57">
        <v>8</v>
      </c>
      <c r="U396" s="57">
        <v>3947</v>
      </c>
    </row>
    <row r="397" spans="1:21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90">
        <v>37928</v>
      </c>
      <c r="H397" s="23" t="str">
        <f t="shared" si="12"/>
        <v>November</v>
      </c>
      <c r="I397" s="24">
        <f t="shared" ca="1" si="13"/>
        <v>13</v>
      </c>
      <c r="J397" s="25" t="s">
        <v>19</v>
      </c>
      <c r="K397" s="26">
        <v>28650</v>
      </c>
      <c r="L397" s="27">
        <v>4</v>
      </c>
      <c r="O397" s="20" t="s">
        <v>1916</v>
      </c>
      <c r="P397" s="55" t="s">
        <v>1533</v>
      </c>
      <c r="Q397" s="55" t="s">
        <v>1270</v>
      </c>
      <c r="R397" s="55" t="s">
        <v>1257</v>
      </c>
      <c r="S397" s="100">
        <v>41234</v>
      </c>
      <c r="T397" s="57">
        <v>2</v>
      </c>
      <c r="U397" s="57">
        <v>1040</v>
      </c>
    </row>
    <row r="398" spans="1:21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90">
        <v>37533</v>
      </c>
      <c r="H398" s="23" t="str">
        <f t="shared" si="12"/>
        <v>October</v>
      </c>
      <c r="I398" s="24">
        <f t="shared" ca="1" si="13"/>
        <v>14</v>
      </c>
      <c r="J398" s="25"/>
      <c r="K398" s="26">
        <v>30300</v>
      </c>
      <c r="L398" s="27">
        <v>1</v>
      </c>
      <c r="O398" s="20" t="s">
        <v>1917</v>
      </c>
      <c r="P398" s="55" t="s">
        <v>1519</v>
      </c>
      <c r="Q398" s="55" t="s">
        <v>1270</v>
      </c>
      <c r="R398" s="55" t="s">
        <v>1273</v>
      </c>
      <c r="S398" s="100">
        <v>41234</v>
      </c>
      <c r="T398" s="57">
        <v>14</v>
      </c>
      <c r="U398" s="57">
        <v>5514</v>
      </c>
    </row>
    <row r="399" spans="1:21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90">
        <v>38983</v>
      </c>
      <c r="H399" s="23" t="str">
        <f t="shared" si="12"/>
        <v>September</v>
      </c>
      <c r="I399" s="24">
        <f t="shared" ca="1" si="13"/>
        <v>10</v>
      </c>
      <c r="J399" s="25"/>
      <c r="K399" s="26">
        <v>39300</v>
      </c>
      <c r="L399" s="27">
        <v>2</v>
      </c>
      <c r="O399" s="20" t="s">
        <v>1918</v>
      </c>
      <c r="P399" s="55" t="s">
        <v>1523</v>
      </c>
      <c r="Q399" s="55" t="s">
        <v>1261</v>
      </c>
      <c r="R399" s="55" t="s">
        <v>1264</v>
      </c>
      <c r="S399" s="100">
        <v>41235</v>
      </c>
      <c r="T399" s="57">
        <v>2</v>
      </c>
      <c r="U399" s="57">
        <v>660</v>
      </c>
    </row>
    <row r="400" spans="1:21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90">
        <v>36248</v>
      </c>
      <c r="H400" s="23" t="str">
        <f t="shared" si="12"/>
        <v>March</v>
      </c>
      <c r="I400" s="24">
        <f t="shared" ca="1" si="13"/>
        <v>17</v>
      </c>
      <c r="J400" s="25"/>
      <c r="K400" s="26">
        <v>87830</v>
      </c>
      <c r="L400" s="27">
        <v>2</v>
      </c>
      <c r="O400" s="20" t="s">
        <v>1919</v>
      </c>
      <c r="P400" s="55" t="s">
        <v>1274</v>
      </c>
      <c r="Q400" s="55" t="s">
        <v>1270</v>
      </c>
      <c r="R400" s="55" t="s">
        <v>1260</v>
      </c>
      <c r="S400" s="100">
        <v>41235</v>
      </c>
      <c r="T400" s="57">
        <v>14</v>
      </c>
      <c r="U400" s="57">
        <v>5740</v>
      </c>
    </row>
    <row r="401" spans="1:21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90">
        <v>34762</v>
      </c>
      <c r="H401" s="23" t="str">
        <f t="shared" si="12"/>
        <v>March</v>
      </c>
      <c r="I401" s="24">
        <f t="shared" ca="1" si="13"/>
        <v>21</v>
      </c>
      <c r="J401" s="25" t="s">
        <v>16</v>
      </c>
      <c r="K401" s="26">
        <v>86240</v>
      </c>
      <c r="L401" s="27">
        <v>1</v>
      </c>
      <c r="O401" s="20" t="s">
        <v>1920</v>
      </c>
      <c r="P401" s="55" t="s">
        <v>1276</v>
      </c>
      <c r="Q401" s="55" t="s">
        <v>1261</v>
      </c>
      <c r="R401" s="55" t="s">
        <v>1257</v>
      </c>
      <c r="S401" s="100">
        <v>41237</v>
      </c>
      <c r="T401" s="57">
        <v>5</v>
      </c>
      <c r="U401" s="57">
        <v>2555</v>
      </c>
    </row>
    <row r="402" spans="1:21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90">
        <v>35196</v>
      </c>
      <c r="H402" s="23" t="str">
        <f t="shared" si="12"/>
        <v>May</v>
      </c>
      <c r="I402" s="24">
        <f t="shared" ca="1" si="13"/>
        <v>20</v>
      </c>
      <c r="J402" s="25" t="s">
        <v>19</v>
      </c>
      <c r="K402" s="26">
        <v>87220</v>
      </c>
      <c r="L402" s="27">
        <v>1</v>
      </c>
      <c r="O402" s="20" t="s">
        <v>1921</v>
      </c>
      <c r="P402" s="55" t="s">
        <v>1267</v>
      </c>
      <c r="Q402" s="55" t="s">
        <v>1254</v>
      </c>
      <c r="R402" s="55" t="s">
        <v>1260</v>
      </c>
      <c r="S402" s="100">
        <v>41237</v>
      </c>
      <c r="T402" s="57">
        <v>9</v>
      </c>
      <c r="U402" s="57">
        <v>4400</v>
      </c>
    </row>
    <row r="403" spans="1:21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90">
        <v>38304</v>
      </c>
      <c r="H403" s="23" t="str">
        <f t="shared" si="12"/>
        <v>November</v>
      </c>
      <c r="I403" s="24">
        <f t="shared" ca="1" si="13"/>
        <v>11</v>
      </c>
      <c r="J403" s="25" t="s">
        <v>15</v>
      </c>
      <c r="K403" s="26">
        <v>28970</v>
      </c>
      <c r="L403" s="27">
        <v>3</v>
      </c>
      <c r="O403" s="20" t="s">
        <v>1922</v>
      </c>
      <c r="P403" s="55" t="s">
        <v>1267</v>
      </c>
      <c r="Q403" s="55" t="s">
        <v>1261</v>
      </c>
      <c r="R403" s="55" t="s">
        <v>1273</v>
      </c>
      <c r="S403" s="100">
        <v>41237</v>
      </c>
      <c r="T403" s="57">
        <v>14</v>
      </c>
      <c r="U403" s="57">
        <v>4799</v>
      </c>
    </row>
    <row r="404" spans="1:21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90">
        <v>36957</v>
      </c>
      <c r="H404" s="23" t="str">
        <f t="shared" si="12"/>
        <v>March</v>
      </c>
      <c r="I404" s="24">
        <f t="shared" ca="1" si="13"/>
        <v>15</v>
      </c>
      <c r="J404" s="25"/>
      <c r="K404" s="26">
        <v>72480</v>
      </c>
      <c r="L404" s="27">
        <v>2</v>
      </c>
      <c r="O404" s="20" t="s">
        <v>1923</v>
      </c>
      <c r="P404" s="55" t="s">
        <v>1267</v>
      </c>
      <c r="Q404" s="55" t="s">
        <v>1265</v>
      </c>
      <c r="R404" s="55" t="s">
        <v>1253</v>
      </c>
      <c r="S404" s="100">
        <v>41238</v>
      </c>
      <c r="T404" s="57">
        <v>12</v>
      </c>
      <c r="U404" s="57">
        <v>7150</v>
      </c>
    </row>
    <row r="405" spans="1:21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90">
        <v>36060</v>
      </c>
      <c r="H405" s="23" t="str">
        <f t="shared" si="12"/>
        <v>September</v>
      </c>
      <c r="I405" s="24">
        <f t="shared" ca="1" si="13"/>
        <v>18</v>
      </c>
      <c r="J405" s="25"/>
      <c r="K405" s="26">
        <v>35260</v>
      </c>
      <c r="L405" s="27">
        <v>2</v>
      </c>
      <c r="O405" s="20" t="s">
        <v>1924</v>
      </c>
      <c r="P405" s="55" t="s">
        <v>1274</v>
      </c>
      <c r="Q405" s="55" t="s">
        <v>1265</v>
      </c>
      <c r="R405" s="55" t="s">
        <v>1264</v>
      </c>
      <c r="S405" s="100">
        <v>41238</v>
      </c>
      <c r="T405" s="57">
        <v>3</v>
      </c>
      <c r="U405" s="57">
        <v>1125</v>
      </c>
    </row>
    <row r="406" spans="1:21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90">
        <v>40099</v>
      </c>
      <c r="H406" s="23" t="str">
        <f t="shared" si="12"/>
        <v>October</v>
      </c>
      <c r="I406" s="24">
        <f t="shared" ca="1" si="13"/>
        <v>7</v>
      </c>
      <c r="J406" s="25"/>
      <c r="K406" s="26">
        <v>63850</v>
      </c>
      <c r="L406" s="27">
        <v>2</v>
      </c>
      <c r="O406" s="20" t="s">
        <v>1925</v>
      </c>
      <c r="P406" s="55" t="s">
        <v>1271</v>
      </c>
      <c r="Q406" s="55" t="s">
        <v>1270</v>
      </c>
      <c r="R406" s="55" t="s">
        <v>1273</v>
      </c>
      <c r="S406" s="100">
        <v>41238</v>
      </c>
      <c r="T406" s="57">
        <v>17</v>
      </c>
      <c r="U406" s="57">
        <v>9095</v>
      </c>
    </row>
    <row r="407" spans="1:21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90">
        <v>34215</v>
      </c>
      <c r="H407" s="23" t="str">
        <f t="shared" si="12"/>
        <v>September</v>
      </c>
      <c r="I407" s="24">
        <f t="shared" ca="1" si="13"/>
        <v>23</v>
      </c>
      <c r="J407" s="25"/>
      <c r="K407" s="26">
        <v>36844</v>
      </c>
      <c r="L407" s="27">
        <v>4</v>
      </c>
      <c r="O407" s="20" t="s">
        <v>1926</v>
      </c>
      <c r="P407" s="55" t="s">
        <v>1519</v>
      </c>
      <c r="Q407" s="55" t="s">
        <v>1261</v>
      </c>
      <c r="R407" s="55" t="s">
        <v>1260</v>
      </c>
      <c r="S407" s="100">
        <v>41239</v>
      </c>
      <c r="T407" s="57">
        <v>14</v>
      </c>
      <c r="U407" s="57">
        <v>6985</v>
      </c>
    </row>
    <row r="408" spans="1:21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90">
        <v>34425</v>
      </c>
      <c r="H408" s="23" t="str">
        <f t="shared" si="12"/>
        <v>April</v>
      </c>
      <c r="I408" s="24">
        <f t="shared" ca="1" si="13"/>
        <v>22</v>
      </c>
      <c r="J408" s="25"/>
      <c r="K408" s="26">
        <v>52750</v>
      </c>
      <c r="L408" s="27">
        <v>1</v>
      </c>
      <c r="O408" s="20" t="s">
        <v>1927</v>
      </c>
      <c r="P408" s="55" t="s">
        <v>1275</v>
      </c>
      <c r="Q408" s="55" t="s">
        <v>1261</v>
      </c>
      <c r="R408" s="55" t="s">
        <v>1253</v>
      </c>
      <c r="S408" s="100">
        <v>41241</v>
      </c>
      <c r="T408" s="57">
        <v>14</v>
      </c>
      <c r="U408" s="57">
        <v>7490</v>
      </c>
    </row>
    <row r="409" spans="1:21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90">
        <v>38703</v>
      </c>
      <c r="H409" s="23" t="str">
        <f t="shared" si="12"/>
        <v>December</v>
      </c>
      <c r="I409" s="24">
        <f t="shared" ca="1" si="13"/>
        <v>10</v>
      </c>
      <c r="J409" s="25" t="s">
        <v>15</v>
      </c>
      <c r="K409" s="26">
        <v>29210</v>
      </c>
      <c r="L409" s="27">
        <v>5</v>
      </c>
      <c r="O409" s="20" t="s">
        <v>1928</v>
      </c>
      <c r="P409" s="55" t="s">
        <v>1519</v>
      </c>
      <c r="Q409" s="55" t="s">
        <v>1261</v>
      </c>
      <c r="R409" s="55" t="s">
        <v>1273</v>
      </c>
      <c r="S409" s="100">
        <v>41242</v>
      </c>
      <c r="T409" s="57">
        <v>13</v>
      </c>
      <c r="U409" s="57">
        <v>3916</v>
      </c>
    </row>
    <row r="410" spans="1:21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90">
        <v>34437</v>
      </c>
      <c r="H410" s="23" t="str">
        <f t="shared" si="12"/>
        <v>April</v>
      </c>
      <c r="I410" s="24">
        <f t="shared" ca="1" si="13"/>
        <v>22</v>
      </c>
      <c r="J410" s="25" t="s">
        <v>19</v>
      </c>
      <c r="K410" s="26">
        <v>85920</v>
      </c>
      <c r="L410" s="27">
        <v>4</v>
      </c>
      <c r="O410" s="20" t="s">
        <v>1929</v>
      </c>
      <c r="P410" s="55" t="s">
        <v>1268</v>
      </c>
      <c r="Q410" s="55" t="s">
        <v>1254</v>
      </c>
      <c r="R410" s="55" t="s">
        <v>1264</v>
      </c>
      <c r="S410" s="100">
        <v>41242</v>
      </c>
      <c r="T410" s="57">
        <v>9</v>
      </c>
      <c r="U410" s="57">
        <v>4240</v>
      </c>
    </row>
    <row r="411" spans="1:21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90">
        <v>38692</v>
      </c>
      <c r="H411" s="23" t="str">
        <f t="shared" si="12"/>
        <v>December</v>
      </c>
      <c r="I411" s="24">
        <f t="shared" ca="1" si="13"/>
        <v>10</v>
      </c>
      <c r="J411" s="25" t="s">
        <v>16</v>
      </c>
      <c r="K411" s="26">
        <v>17735</v>
      </c>
      <c r="L411" s="27">
        <v>3</v>
      </c>
      <c r="O411" s="20" t="s">
        <v>1930</v>
      </c>
      <c r="P411" s="55" t="s">
        <v>1519</v>
      </c>
      <c r="Q411" s="55" t="s">
        <v>1265</v>
      </c>
      <c r="R411" s="55" t="s">
        <v>1273</v>
      </c>
      <c r="S411" s="100">
        <v>41243</v>
      </c>
      <c r="T411" s="57">
        <v>12</v>
      </c>
      <c r="U411" s="57">
        <v>5854</v>
      </c>
    </row>
    <row r="412" spans="1:21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90">
        <v>38198</v>
      </c>
      <c r="H412" s="23" t="str">
        <f t="shared" si="12"/>
        <v>July</v>
      </c>
      <c r="I412" s="24">
        <f t="shared" ca="1" si="13"/>
        <v>12</v>
      </c>
      <c r="J412" s="25" t="s">
        <v>15</v>
      </c>
      <c r="K412" s="26">
        <v>42480</v>
      </c>
      <c r="L412" s="27">
        <v>3</v>
      </c>
      <c r="O412" s="20" t="s">
        <v>1931</v>
      </c>
      <c r="P412" s="55" t="s">
        <v>1263</v>
      </c>
      <c r="Q412" s="55" t="s">
        <v>1254</v>
      </c>
      <c r="R412" s="55" t="s">
        <v>1253</v>
      </c>
      <c r="S412" s="100">
        <v>41243</v>
      </c>
      <c r="T412" s="57">
        <v>15</v>
      </c>
      <c r="U412" s="57">
        <v>7680</v>
      </c>
    </row>
    <row r="413" spans="1:21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90">
        <v>34716</v>
      </c>
      <c r="H413" s="23" t="str">
        <f t="shared" si="12"/>
        <v>January</v>
      </c>
      <c r="I413" s="24">
        <f t="shared" ca="1" si="13"/>
        <v>21</v>
      </c>
      <c r="J413" s="25" t="s">
        <v>18</v>
      </c>
      <c r="K413" s="26">
        <v>62780</v>
      </c>
      <c r="L413" s="27">
        <v>3</v>
      </c>
      <c r="O413" s="20" t="s">
        <v>1932</v>
      </c>
      <c r="P413" s="55" t="s">
        <v>1263</v>
      </c>
      <c r="Q413" s="55" t="s">
        <v>1261</v>
      </c>
      <c r="R413" s="55" t="s">
        <v>1257</v>
      </c>
      <c r="S413" s="100">
        <v>41244</v>
      </c>
      <c r="T413" s="57">
        <v>13</v>
      </c>
      <c r="U413" s="57">
        <v>5575</v>
      </c>
    </row>
    <row r="414" spans="1:21" x14ac:dyDescent="0.25">
      <c r="A414" s="20" t="s">
        <v>708</v>
      </c>
      <c r="B414" s="22" t="s">
        <v>240</v>
      </c>
      <c r="C414" s="21" t="s">
        <v>940</v>
      </c>
      <c r="D414" s="44">
        <v>475256935</v>
      </c>
      <c r="E414" s="49">
        <v>2527852326</v>
      </c>
      <c r="F414" s="21" t="s">
        <v>14</v>
      </c>
      <c r="G414" s="90">
        <v>36652</v>
      </c>
      <c r="H414" s="23" t="str">
        <f t="shared" si="12"/>
        <v>May</v>
      </c>
      <c r="I414" s="24">
        <f t="shared" ca="1" si="13"/>
        <v>16</v>
      </c>
      <c r="J414" s="25" t="s">
        <v>19</v>
      </c>
      <c r="K414" s="26">
        <v>85300</v>
      </c>
      <c r="L414" s="27">
        <v>2</v>
      </c>
      <c r="O414" s="20" t="s">
        <v>1933</v>
      </c>
      <c r="P414" s="55" t="s">
        <v>1271</v>
      </c>
      <c r="Q414" s="55" t="s">
        <v>1261</v>
      </c>
      <c r="R414" s="55" t="s">
        <v>1264</v>
      </c>
      <c r="S414" s="100">
        <v>41245</v>
      </c>
      <c r="T414" s="57">
        <v>3</v>
      </c>
      <c r="U414" s="57">
        <v>1065</v>
      </c>
    </row>
    <row r="415" spans="1:21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90">
        <v>36283</v>
      </c>
      <c r="H415" s="23" t="str">
        <f t="shared" si="12"/>
        <v>May</v>
      </c>
      <c r="I415" s="24">
        <f t="shared" ca="1" si="13"/>
        <v>17</v>
      </c>
      <c r="J415" s="25" t="s">
        <v>19</v>
      </c>
      <c r="K415" s="26">
        <v>66440</v>
      </c>
      <c r="L415" s="27">
        <v>3</v>
      </c>
      <c r="O415" s="20" t="s">
        <v>1934</v>
      </c>
      <c r="P415" s="55" t="s">
        <v>1</v>
      </c>
      <c r="Q415" s="55" t="s">
        <v>1261</v>
      </c>
      <c r="R415" s="55" t="s">
        <v>1273</v>
      </c>
      <c r="S415" s="100">
        <v>41248</v>
      </c>
      <c r="T415" s="57">
        <v>13</v>
      </c>
      <c r="U415" s="57">
        <v>7670</v>
      </c>
    </row>
    <row r="416" spans="1:21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90">
        <v>36922</v>
      </c>
      <c r="H416" s="23" t="str">
        <f t="shared" si="12"/>
        <v>January</v>
      </c>
      <c r="I416" s="24">
        <f t="shared" ca="1" si="13"/>
        <v>15</v>
      </c>
      <c r="J416" s="25" t="s">
        <v>18</v>
      </c>
      <c r="K416" s="26">
        <v>78950</v>
      </c>
      <c r="L416" s="27">
        <v>1</v>
      </c>
      <c r="O416" s="20" t="s">
        <v>1935</v>
      </c>
      <c r="P416" s="55" t="s">
        <v>1268</v>
      </c>
      <c r="Q416" s="55" t="s">
        <v>1254</v>
      </c>
      <c r="R416" s="55" t="s">
        <v>1257</v>
      </c>
      <c r="S416" s="100">
        <v>41249</v>
      </c>
      <c r="T416" s="57">
        <v>10</v>
      </c>
      <c r="U416" s="57">
        <v>5950</v>
      </c>
    </row>
    <row r="417" spans="1:21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90">
        <v>36291</v>
      </c>
      <c r="H417" s="23" t="str">
        <f t="shared" si="12"/>
        <v>May</v>
      </c>
      <c r="I417" s="24">
        <f t="shared" ca="1" si="13"/>
        <v>17</v>
      </c>
      <c r="J417" s="25"/>
      <c r="K417" s="26">
        <v>35312</v>
      </c>
      <c r="L417" s="27">
        <v>3</v>
      </c>
      <c r="O417" s="20" t="s">
        <v>1936</v>
      </c>
      <c r="P417" s="55" t="s">
        <v>1275</v>
      </c>
      <c r="Q417" s="55" t="s">
        <v>1261</v>
      </c>
      <c r="R417" s="55" t="s">
        <v>1253</v>
      </c>
      <c r="S417" s="100">
        <v>41249</v>
      </c>
      <c r="T417" s="57">
        <v>15</v>
      </c>
      <c r="U417" s="57">
        <v>7545</v>
      </c>
    </row>
    <row r="418" spans="1:21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90">
        <v>34317</v>
      </c>
      <c r="H418" s="23" t="str">
        <f t="shared" si="12"/>
        <v>December</v>
      </c>
      <c r="I418" s="24">
        <f t="shared" ca="1" si="13"/>
        <v>22</v>
      </c>
      <c r="J418" s="25" t="s">
        <v>15</v>
      </c>
      <c r="K418" s="26">
        <v>22900</v>
      </c>
      <c r="L418" s="27">
        <v>1</v>
      </c>
      <c r="O418" s="20" t="s">
        <v>1937</v>
      </c>
      <c r="P418" s="55" t="s">
        <v>1275</v>
      </c>
      <c r="Q418" s="55" t="s">
        <v>1261</v>
      </c>
      <c r="R418" s="55" t="s">
        <v>1257</v>
      </c>
      <c r="S418" s="100">
        <v>41250</v>
      </c>
      <c r="T418" s="57">
        <v>5</v>
      </c>
      <c r="U418" s="57">
        <v>2445</v>
      </c>
    </row>
    <row r="419" spans="1:21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90">
        <v>40993</v>
      </c>
      <c r="H419" s="23" t="str">
        <f t="shared" si="12"/>
        <v>March</v>
      </c>
      <c r="I419" s="24">
        <f t="shared" ca="1" si="13"/>
        <v>4</v>
      </c>
      <c r="J419" s="25" t="s">
        <v>19</v>
      </c>
      <c r="K419" s="26">
        <v>44150</v>
      </c>
      <c r="L419" s="27">
        <v>4</v>
      </c>
      <c r="O419" s="20" t="s">
        <v>1938</v>
      </c>
      <c r="P419" s="55" t="s">
        <v>1519</v>
      </c>
      <c r="Q419" s="55" t="s">
        <v>1261</v>
      </c>
      <c r="R419" s="55" t="s">
        <v>1257</v>
      </c>
      <c r="S419" s="100">
        <v>41250</v>
      </c>
      <c r="T419" s="57">
        <v>7</v>
      </c>
      <c r="U419" s="57">
        <v>3610</v>
      </c>
    </row>
    <row r="420" spans="1:21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90">
        <v>36752</v>
      </c>
      <c r="H420" s="23" t="str">
        <f t="shared" si="12"/>
        <v>August</v>
      </c>
      <c r="I420" s="24">
        <f t="shared" ca="1" si="13"/>
        <v>16</v>
      </c>
      <c r="J420" s="25" t="s">
        <v>16</v>
      </c>
      <c r="K420" s="26">
        <v>23380</v>
      </c>
      <c r="L420" s="27">
        <v>4</v>
      </c>
      <c r="O420" s="20" t="s">
        <v>1939</v>
      </c>
      <c r="P420" s="55" t="s">
        <v>1533</v>
      </c>
      <c r="Q420" s="55" t="s">
        <v>1261</v>
      </c>
      <c r="R420" s="55" t="s">
        <v>1253</v>
      </c>
      <c r="S420" s="100">
        <v>41252</v>
      </c>
      <c r="T420" s="57">
        <v>1</v>
      </c>
      <c r="U420" s="57">
        <v>555</v>
      </c>
    </row>
    <row r="421" spans="1:21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90">
        <v>35175</v>
      </c>
      <c r="H421" s="23" t="str">
        <f t="shared" si="12"/>
        <v>April</v>
      </c>
      <c r="I421" s="24">
        <f t="shared" ca="1" si="13"/>
        <v>20</v>
      </c>
      <c r="J421" s="25"/>
      <c r="K421" s="26">
        <v>35460</v>
      </c>
      <c r="L421" s="27">
        <v>3</v>
      </c>
      <c r="O421" s="20" t="s">
        <v>1940</v>
      </c>
      <c r="P421" s="55" t="s">
        <v>1263</v>
      </c>
      <c r="Q421" s="55" t="s">
        <v>1270</v>
      </c>
      <c r="R421" s="55" t="s">
        <v>1264</v>
      </c>
      <c r="S421" s="100">
        <v>41252</v>
      </c>
      <c r="T421" s="57">
        <v>6</v>
      </c>
      <c r="U421" s="57">
        <v>1890</v>
      </c>
    </row>
    <row r="422" spans="1:21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90">
        <v>37467</v>
      </c>
      <c r="H422" s="23" t="str">
        <f t="shared" si="12"/>
        <v>July</v>
      </c>
      <c r="I422" s="24">
        <f t="shared" ca="1" si="13"/>
        <v>14</v>
      </c>
      <c r="J422" s="25" t="s">
        <v>15</v>
      </c>
      <c r="K422" s="26">
        <v>31250</v>
      </c>
      <c r="L422" s="27">
        <v>2</v>
      </c>
      <c r="O422" s="20" t="s">
        <v>1941</v>
      </c>
      <c r="P422" s="55" t="s">
        <v>1</v>
      </c>
      <c r="Q422" s="55" t="s">
        <v>1254</v>
      </c>
      <c r="R422" s="55" t="s">
        <v>1260</v>
      </c>
      <c r="S422" s="100">
        <v>41252</v>
      </c>
      <c r="T422" s="57">
        <v>1</v>
      </c>
      <c r="U422" s="57">
        <v>335</v>
      </c>
    </row>
    <row r="423" spans="1:21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90">
        <v>34367</v>
      </c>
      <c r="H423" s="23" t="str">
        <f t="shared" si="12"/>
        <v>February</v>
      </c>
      <c r="I423" s="24">
        <f t="shared" ca="1" si="13"/>
        <v>22</v>
      </c>
      <c r="J423" s="25" t="s">
        <v>21</v>
      </c>
      <c r="K423" s="26">
        <v>61470</v>
      </c>
      <c r="L423" s="27">
        <v>5</v>
      </c>
      <c r="O423" s="20" t="s">
        <v>1942</v>
      </c>
      <c r="P423" s="55" t="s">
        <v>1268</v>
      </c>
      <c r="Q423" s="55" t="s">
        <v>1265</v>
      </c>
      <c r="R423" s="55" t="s">
        <v>1264</v>
      </c>
      <c r="S423" s="100">
        <v>41253</v>
      </c>
      <c r="T423" s="57">
        <v>7</v>
      </c>
      <c r="U423" s="57">
        <v>2925</v>
      </c>
    </row>
    <row r="424" spans="1:21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90">
        <v>38151</v>
      </c>
      <c r="H424" s="23" t="str">
        <f t="shared" si="12"/>
        <v>June</v>
      </c>
      <c r="I424" s="24">
        <f t="shared" ca="1" si="13"/>
        <v>12</v>
      </c>
      <c r="J424" s="25" t="s">
        <v>15</v>
      </c>
      <c r="K424" s="26">
        <v>71950</v>
      </c>
      <c r="L424" s="27">
        <v>5</v>
      </c>
      <c r="O424" s="20" t="s">
        <v>1943</v>
      </c>
      <c r="P424" s="55" t="s">
        <v>1274</v>
      </c>
      <c r="Q424" s="55" t="s">
        <v>1265</v>
      </c>
      <c r="R424" s="55" t="s">
        <v>1273</v>
      </c>
      <c r="S424" s="100">
        <v>41255</v>
      </c>
      <c r="T424" s="57">
        <v>13</v>
      </c>
      <c r="U424" s="57">
        <v>6004</v>
      </c>
    </row>
    <row r="425" spans="1:21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90">
        <v>41473</v>
      </c>
      <c r="H425" s="23" t="str">
        <f t="shared" si="12"/>
        <v>July</v>
      </c>
      <c r="I425" s="24">
        <f t="shared" ca="1" si="13"/>
        <v>3</v>
      </c>
      <c r="J425" s="25"/>
      <c r="K425" s="26">
        <v>55510</v>
      </c>
      <c r="L425" s="27">
        <v>3</v>
      </c>
      <c r="O425" s="20" t="s">
        <v>1944</v>
      </c>
      <c r="P425" s="55" t="s">
        <v>1533</v>
      </c>
      <c r="Q425" s="55" t="s">
        <v>1270</v>
      </c>
      <c r="R425" s="55" t="s">
        <v>1260</v>
      </c>
      <c r="S425" s="100">
        <v>41256</v>
      </c>
      <c r="T425" s="57">
        <v>2</v>
      </c>
      <c r="U425" s="57">
        <v>870</v>
      </c>
    </row>
    <row r="426" spans="1:21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90">
        <v>40638</v>
      </c>
      <c r="H426" s="23" t="str">
        <f t="shared" si="12"/>
        <v>April</v>
      </c>
      <c r="I426" s="24">
        <f t="shared" ca="1" si="13"/>
        <v>5</v>
      </c>
      <c r="J426" s="25"/>
      <c r="K426" s="26">
        <v>86040</v>
      </c>
      <c r="L426" s="27">
        <v>5</v>
      </c>
      <c r="O426" s="20" t="s">
        <v>1945</v>
      </c>
      <c r="P426" s="55" t="s">
        <v>1263</v>
      </c>
      <c r="Q426" s="55" t="s">
        <v>1270</v>
      </c>
      <c r="R426" s="55" t="s">
        <v>1264</v>
      </c>
      <c r="S426" s="100">
        <v>41256</v>
      </c>
      <c r="T426" s="57">
        <v>9</v>
      </c>
      <c r="U426" s="57">
        <v>4465</v>
      </c>
    </row>
    <row r="427" spans="1:21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90">
        <v>34472</v>
      </c>
      <c r="H427" s="23" t="str">
        <f t="shared" si="12"/>
        <v>May</v>
      </c>
      <c r="I427" s="24">
        <f t="shared" ca="1" si="13"/>
        <v>22</v>
      </c>
      <c r="J427" s="25"/>
      <c r="K427" s="26">
        <v>57500</v>
      </c>
      <c r="L427" s="27">
        <v>1</v>
      </c>
      <c r="O427" s="20" t="s">
        <v>1946</v>
      </c>
      <c r="P427" s="55" t="s">
        <v>1267</v>
      </c>
      <c r="Q427" s="55" t="s">
        <v>1254</v>
      </c>
      <c r="R427" s="55" t="s">
        <v>1273</v>
      </c>
      <c r="S427" s="100">
        <v>41256</v>
      </c>
      <c r="T427" s="57">
        <v>13</v>
      </c>
      <c r="U427" s="57">
        <v>6541</v>
      </c>
    </row>
    <row r="428" spans="1:21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90">
        <v>37512</v>
      </c>
      <c r="H428" s="23" t="str">
        <f t="shared" si="12"/>
        <v>September</v>
      </c>
      <c r="I428" s="24">
        <f t="shared" ca="1" si="13"/>
        <v>14</v>
      </c>
      <c r="J428" s="25"/>
      <c r="K428" s="26">
        <v>30080</v>
      </c>
      <c r="L428" s="27">
        <v>3</v>
      </c>
      <c r="O428" s="20" t="s">
        <v>1947</v>
      </c>
      <c r="P428" s="55" t="s">
        <v>1271</v>
      </c>
      <c r="Q428" s="55" t="s">
        <v>1270</v>
      </c>
      <c r="R428" s="55" t="s">
        <v>1260</v>
      </c>
      <c r="S428" s="100">
        <v>41257</v>
      </c>
      <c r="T428" s="57">
        <v>4</v>
      </c>
      <c r="U428" s="57">
        <v>1230</v>
      </c>
    </row>
    <row r="429" spans="1:21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90">
        <v>39950</v>
      </c>
      <c r="H429" s="23" t="str">
        <f t="shared" si="12"/>
        <v>May</v>
      </c>
      <c r="I429" s="24">
        <f t="shared" ca="1" si="13"/>
        <v>7</v>
      </c>
      <c r="J429" s="25"/>
      <c r="K429" s="26">
        <v>62150</v>
      </c>
      <c r="L429" s="27">
        <v>4</v>
      </c>
      <c r="O429" s="20" t="s">
        <v>1948</v>
      </c>
      <c r="P429" s="55" t="s">
        <v>1</v>
      </c>
      <c r="Q429" s="55" t="s">
        <v>1270</v>
      </c>
      <c r="R429" s="55" t="s">
        <v>1257</v>
      </c>
      <c r="S429" s="100">
        <v>41258</v>
      </c>
      <c r="T429" s="57">
        <v>14</v>
      </c>
      <c r="U429" s="57">
        <v>5000</v>
      </c>
    </row>
    <row r="430" spans="1:21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90">
        <v>41548</v>
      </c>
      <c r="H430" s="23" t="str">
        <f t="shared" si="12"/>
        <v>October</v>
      </c>
      <c r="I430" s="24">
        <f t="shared" ca="1" si="13"/>
        <v>3</v>
      </c>
      <c r="J430" s="25"/>
      <c r="K430" s="26">
        <v>42990</v>
      </c>
      <c r="L430" s="27">
        <v>4</v>
      </c>
      <c r="O430" s="20" t="s">
        <v>1949</v>
      </c>
      <c r="P430" s="55" t="s">
        <v>1519</v>
      </c>
      <c r="Q430" s="55" t="s">
        <v>1254</v>
      </c>
      <c r="R430" s="55" t="s">
        <v>1260</v>
      </c>
      <c r="S430" s="100">
        <v>41259</v>
      </c>
      <c r="T430" s="57">
        <v>11</v>
      </c>
      <c r="U430" s="57">
        <v>3610</v>
      </c>
    </row>
    <row r="431" spans="1:21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90">
        <v>37467</v>
      </c>
      <c r="H431" s="23" t="str">
        <f t="shared" si="12"/>
        <v>July</v>
      </c>
      <c r="I431" s="24">
        <f t="shared" ca="1" si="13"/>
        <v>14</v>
      </c>
      <c r="J431" s="25"/>
      <c r="K431" s="26">
        <v>15552</v>
      </c>
      <c r="L431" s="27">
        <v>4</v>
      </c>
      <c r="O431" s="20" t="s">
        <v>1950</v>
      </c>
      <c r="P431" s="55" t="s">
        <v>1533</v>
      </c>
      <c r="Q431" s="55" t="s">
        <v>1261</v>
      </c>
      <c r="R431" s="55" t="s">
        <v>1260</v>
      </c>
      <c r="S431" s="100">
        <v>41259</v>
      </c>
      <c r="T431" s="57">
        <v>11</v>
      </c>
      <c r="U431" s="57">
        <v>4070</v>
      </c>
    </row>
    <row r="432" spans="1:21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90">
        <v>39083</v>
      </c>
      <c r="H432" s="23" t="str">
        <f t="shared" si="12"/>
        <v>January</v>
      </c>
      <c r="I432" s="24">
        <f t="shared" ca="1" si="13"/>
        <v>9</v>
      </c>
      <c r="J432" s="25" t="s">
        <v>19</v>
      </c>
      <c r="K432" s="26">
        <v>32900</v>
      </c>
      <c r="L432" s="27">
        <v>2</v>
      </c>
      <c r="O432" s="20" t="s">
        <v>1951</v>
      </c>
      <c r="P432" s="55" t="s">
        <v>1533</v>
      </c>
      <c r="Q432" s="55" t="s">
        <v>1265</v>
      </c>
      <c r="R432" s="55" t="s">
        <v>1273</v>
      </c>
      <c r="S432" s="100">
        <v>41260</v>
      </c>
      <c r="T432" s="57">
        <v>19</v>
      </c>
      <c r="U432" s="57">
        <v>10925</v>
      </c>
    </row>
    <row r="433" spans="1:21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90">
        <v>41119</v>
      </c>
      <c r="H433" s="23" t="str">
        <f t="shared" si="12"/>
        <v>July</v>
      </c>
      <c r="I433" s="24">
        <f t="shared" ca="1" si="13"/>
        <v>4</v>
      </c>
      <c r="J433" s="25" t="s">
        <v>19</v>
      </c>
      <c r="K433" s="26">
        <v>45260</v>
      </c>
      <c r="L433" s="27">
        <v>4</v>
      </c>
      <c r="O433" s="20" t="s">
        <v>1952</v>
      </c>
      <c r="P433" s="55" t="s">
        <v>1271</v>
      </c>
      <c r="Q433" s="55" t="s">
        <v>1261</v>
      </c>
      <c r="R433" s="55" t="s">
        <v>1273</v>
      </c>
      <c r="S433" s="100">
        <v>41260</v>
      </c>
      <c r="T433" s="57">
        <v>11</v>
      </c>
      <c r="U433" s="57">
        <v>3355</v>
      </c>
    </row>
    <row r="434" spans="1:21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90">
        <v>34887</v>
      </c>
      <c r="H434" s="23" t="str">
        <f t="shared" si="12"/>
        <v>July</v>
      </c>
      <c r="I434" s="24">
        <f t="shared" ca="1" si="13"/>
        <v>21</v>
      </c>
      <c r="J434" s="25"/>
      <c r="K434" s="26">
        <v>63290</v>
      </c>
      <c r="L434" s="27">
        <v>5</v>
      </c>
      <c r="O434" s="20" t="s">
        <v>1953</v>
      </c>
      <c r="P434" s="55" t="s">
        <v>1533</v>
      </c>
      <c r="Q434" s="55" t="s">
        <v>1265</v>
      </c>
      <c r="R434" s="55" t="s">
        <v>1253</v>
      </c>
      <c r="S434" s="100">
        <v>41262</v>
      </c>
      <c r="T434" s="57">
        <v>6</v>
      </c>
      <c r="U434" s="57">
        <v>3450</v>
      </c>
    </row>
    <row r="435" spans="1:21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90">
        <v>34312</v>
      </c>
      <c r="H435" s="23" t="str">
        <f t="shared" si="12"/>
        <v>December</v>
      </c>
      <c r="I435" s="24">
        <f t="shared" ca="1" si="13"/>
        <v>22</v>
      </c>
      <c r="J435" s="25"/>
      <c r="K435" s="26">
        <v>79380</v>
      </c>
      <c r="L435" s="27">
        <v>1</v>
      </c>
      <c r="O435" s="20" t="s">
        <v>1954</v>
      </c>
      <c r="P435" s="55" t="s">
        <v>1271</v>
      </c>
      <c r="Q435" s="55" t="s">
        <v>1265</v>
      </c>
      <c r="R435" s="55" t="s">
        <v>1264</v>
      </c>
      <c r="S435" s="100">
        <v>41263</v>
      </c>
      <c r="T435" s="57">
        <v>9</v>
      </c>
      <c r="U435" s="57">
        <v>3320</v>
      </c>
    </row>
    <row r="436" spans="1:21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90">
        <v>41282</v>
      </c>
      <c r="H436" s="23" t="str">
        <f t="shared" si="12"/>
        <v>January</v>
      </c>
      <c r="I436" s="24">
        <f t="shared" ca="1" si="13"/>
        <v>3</v>
      </c>
      <c r="J436" s="25"/>
      <c r="K436" s="26">
        <v>75100</v>
      </c>
      <c r="L436" s="27">
        <v>4</v>
      </c>
      <c r="O436" s="20" t="s">
        <v>1955</v>
      </c>
      <c r="P436" s="55" t="s">
        <v>1549</v>
      </c>
      <c r="Q436" s="55" t="s">
        <v>1261</v>
      </c>
      <c r="R436" s="55" t="s">
        <v>1260</v>
      </c>
      <c r="S436" s="100">
        <v>41263</v>
      </c>
      <c r="T436" s="57">
        <v>3</v>
      </c>
      <c r="U436" s="57">
        <v>1330</v>
      </c>
    </row>
    <row r="437" spans="1:21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90">
        <v>38544</v>
      </c>
      <c r="H437" s="23" t="str">
        <f t="shared" si="12"/>
        <v>July</v>
      </c>
      <c r="I437" s="24">
        <f t="shared" ca="1" si="13"/>
        <v>11</v>
      </c>
      <c r="J437" s="25"/>
      <c r="K437" s="26">
        <v>61370</v>
      </c>
      <c r="L437" s="27">
        <v>3</v>
      </c>
      <c r="O437" s="20" t="s">
        <v>1956</v>
      </c>
      <c r="P437" s="55" t="s">
        <v>1533</v>
      </c>
      <c r="Q437" s="55" t="s">
        <v>1254</v>
      </c>
      <c r="R437" s="55" t="s">
        <v>1273</v>
      </c>
      <c r="S437" s="100">
        <v>41263</v>
      </c>
      <c r="T437" s="57">
        <v>19</v>
      </c>
      <c r="U437" s="57">
        <v>9140</v>
      </c>
    </row>
    <row r="438" spans="1:21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90">
        <v>36812</v>
      </c>
      <c r="H438" s="23" t="str">
        <f t="shared" si="12"/>
        <v>October</v>
      </c>
      <c r="I438" s="24">
        <f t="shared" ca="1" si="13"/>
        <v>16</v>
      </c>
      <c r="J438" s="25"/>
      <c r="K438" s="26">
        <v>63340</v>
      </c>
      <c r="L438" s="27">
        <v>3</v>
      </c>
      <c r="O438" s="20" t="s">
        <v>1957</v>
      </c>
      <c r="P438" s="55" t="s">
        <v>1519</v>
      </c>
      <c r="Q438" s="55" t="s">
        <v>1261</v>
      </c>
      <c r="R438" s="55" t="s">
        <v>1260</v>
      </c>
      <c r="S438" s="100">
        <v>41264</v>
      </c>
      <c r="T438" s="57">
        <v>1</v>
      </c>
      <c r="U438" s="57">
        <v>480</v>
      </c>
    </row>
    <row r="439" spans="1:21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90">
        <v>36361</v>
      </c>
      <c r="H439" s="23" t="str">
        <f t="shared" si="12"/>
        <v>July</v>
      </c>
      <c r="I439" s="24">
        <f t="shared" ca="1" si="13"/>
        <v>17</v>
      </c>
      <c r="J439" s="25" t="s">
        <v>16</v>
      </c>
      <c r="K439" s="26">
        <v>62965</v>
      </c>
      <c r="L439" s="27">
        <v>1</v>
      </c>
      <c r="O439" s="20" t="s">
        <v>1958</v>
      </c>
      <c r="P439" s="55" t="s">
        <v>1</v>
      </c>
      <c r="Q439" s="55" t="s">
        <v>1265</v>
      </c>
      <c r="R439" s="55" t="s">
        <v>1260</v>
      </c>
      <c r="S439" s="100">
        <v>41264</v>
      </c>
      <c r="T439" s="57">
        <v>12</v>
      </c>
      <c r="U439" s="57">
        <v>5760</v>
      </c>
    </row>
    <row r="440" spans="1:21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90">
        <v>36079</v>
      </c>
      <c r="H440" s="23" t="str">
        <f t="shared" si="12"/>
        <v>October</v>
      </c>
      <c r="I440" s="24">
        <f t="shared" ca="1" si="13"/>
        <v>18</v>
      </c>
      <c r="J440" s="25" t="s">
        <v>16</v>
      </c>
      <c r="K440" s="26">
        <v>72640</v>
      </c>
      <c r="L440" s="27">
        <v>3</v>
      </c>
      <c r="O440" s="20" t="s">
        <v>1959</v>
      </c>
      <c r="P440" s="55" t="s">
        <v>1549</v>
      </c>
      <c r="Q440" s="55" t="s">
        <v>1270</v>
      </c>
      <c r="R440" s="55" t="s">
        <v>1273</v>
      </c>
      <c r="S440" s="100">
        <v>41264</v>
      </c>
      <c r="T440" s="57">
        <v>20</v>
      </c>
      <c r="U440" s="57">
        <v>7840</v>
      </c>
    </row>
    <row r="441" spans="1:21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90">
        <v>37285</v>
      </c>
      <c r="H441" s="23" t="str">
        <f t="shared" si="12"/>
        <v>January</v>
      </c>
      <c r="I441" s="24">
        <f t="shared" ca="1" si="13"/>
        <v>14</v>
      </c>
      <c r="J441" s="25"/>
      <c r="K441" s="26">
        <v>71300</v>
      </c>
      <c r="L441" s="27">
        <v>5</v>
      </c>
      <c r="O441" s="20" t="s">
        <v>1960</v>
      </c>
      <c r="P441" s="55" t="s">
        <v>1</v>
      </c>
      <c r="Q441" s="55" t="s">
        <v>1265</v>
      </c>
      <c r="R441" s="55" t="s">
        <v>1273</v>
      </c>
      <c r="S441" s="100">
        <v>41266</v>
      </c>
      <c r="T441" s="57">
        <v>16</v>
      </c>
      <c r="U441" s="57">
        <v>6255</v>
      </c>
    </row>
    <row r="442" spans="1:21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90">
        <v>38853</v>
      </c>
      <c r="H442" s="23" t="str">
        <f t="shared" si="12"/>
        <v>May</v>
      </c>
      <c r="I442" s="24">
        <f t="shared" ca="1" si="13"/>
        <v>10</v>
      </c>
      <c r="J442" s="25" t="s">
        <v>15</v>
      </c>
      <c r="K442" s="26">
        <v>75176</v>
      </c>
      <c r="L442" s="27">
        <v>3</v>
      </c>
      <c r="O442" s="20" t="s">
        <v>1961</v>
      </c>
      <c r="P442" s="55" t="s">
        <v>1263</v>
      </c>
      <c r="Q442" s="55" t="s">
        <v>1254</v>
      </c>
      <c r="R442" s="55" t="s">
        <v>1264</v>
      </c>
      <c r="S442" s="100">
        <v>41266</v>
      </c>
      <c r="T442" s="57">
        <v>3</v>
      </c>
      <c r="U442" s="57">
        <v>1645</v>
      </c>
    </row>
    <row r="443" spans="1:21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90">
        <v>41047</v>
      </c>
      <c r="H443" s="23" t="str">
        <f t="shared" si="12"/>
        <v>May</v>
      </c>
      <c r="I443" s="24">
        <f t="shared" ca="1" si="13"/>
        <v>4</v>
      </c>
      <c r="J443" s="25" t="s">
        <v>15</v>
      </c>
      <c r="K443" s="26">
        <v>54190</v>
      </c>
      <c r="L443" s="27">
        <v>4</v>
      </c>
      <c r="O443" s="20" t="s">
        <v>1962</v>
      </c>
      <c r="P443" s="55" t="s">
        <v>1274</v>
      </c>
      <c r="Q443" s="55" t="s">
        <v>1254</v>
      </c>
      <c r="R443" s="55" t="s">
        <v>1260</v>
      </c>
      <c r="S443" s="100">
        <v>41266</v>
      </c>
      <c r="T443" s="57">
        <v>3</v>
      </c>
      <c r="U443" s="57">
        <v>1365</v>
      </c>
    </row>
    <row r="444" spans="1:21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90">
        <v>38870</v>
      </c>
      <c r="H444" s="23" t="str">
        <f t="shared" si="12"/>
        <v>June</v>
      </c>
      <c r="I444" s="24">
        <f t="shared" ca="1" si="13"/>
        <v>10</v>
      </c>
      <c r="J444" s="25" t="s">
        <v>15</v>
      </c>
      <c r="K444" s="26">
        <v>66890</v>
      </c>
      <c r="L444" s="27">
        <v>5</v>
      </c>
      <c r="O444" s="20" t="s">
        <v>1963</v>
      </c>
      <c r="P444" s="55" t="s">
        <v>1</v>
      </c>
      <c r="Q444" s="55" t="s">
        <v>1261</v>
      </c>
      <c r="R444" s="55" t="s">
        <v>1273</v>
      </c>
      <c r="S444" s="100">
        <v>41267</v>
      </c>
      <c r="T444" s="57">
        <v>20</v>
      </c>
      <c r="U444" s="57">
        <v>6600</v>
      </c>
    </row>
    <row r="445" spans="1:21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90">
        <v>35785</v>
      </c>
      <c r="H445" s="23" t="str">
        <f t="shared" si="12"/>
        <v>December</v>
      </c>
      <c r="I445" s="24">
        <f t="shared" ca="1" si="13"/>
        <v>18</v>
      </c>
      <c r="J445" s="25" t="s">
        <v>16</v>
      </c>
      <c r="K445" s="26">
        <v>66920</v>
      </c>
      <c r="L445" s="27">
        <v>2</v>
      </c>
      <c r="O445" s="20" t="s">
        <v>1964</v>
      </c>
      <c r="P445" s="55" t="s">
        <v>1267</v>
      </c>
      <c r="Q445" s="55" t="s">
        <v>1270</v>
      </c>
      <c r="R445" s="55" t="s">
        <v>1253</v>
      </c>
      <c r="S445" s="100">
        <v>41267</v>
      </c>
      <c r="T445" s="57">
        <v>9</v>
      </c>
      <c r="U445" s="57">
        <v>3735</v>
      </c>
    </row>
    <row r="446" spans="1:21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90">
        <v>38086</v>
      </c>
      <c r="H446" s="23" t="str">
        <f t="shared" si="12"/>
        <v>April</v>
      </c>
      <c r="I446" s="24">
        <f t="shared" ca="1" si="13"/>
        <v>12</v>
      </c>
      <c r="J446" s="25" t="s">
        <v>21</v>
      </c>
      <c r="K446" s="26">
        <v>62790</v>
      </c>
      <c r="L446" s="27">
        <v>2</v>
      </c>
      <c r="O446" s="20" t="s">
        <v>1965</v>
      </c>
      <c r="P446" s="55" t="s">
        <v>1271</v>
      </c>
      <c r="Q446" s="55" t="s">
        <v>1254</v>
      </c>
      <c r="R446" s="55" t="s">
        <v>1260</v>
      </c>
      <c r="S446" s="100">
        <v>41267</v>
      </c>
      <c r="T446" s="57">
        <v>8</v>
      </c>
      <c r="U446" s="57">
        <v>4265</v>
      </c>
    </row>
    <row r="447" spans="1:21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90">
        <v>34093</v>
      </c>
      <c r="H447" s="23" t="str">
        <f t="shared" si="12"/>
        <v>May</v>
      </c>
      <c r="I447" s="24">
        <f t="shared" ca="1" si="13"/>
        <v>23</v>
      </c>
      <c r="J447" s="25"/>
      <c r="K447" s="26">
        <v>14712</v>
      </c>
      <c r="L447" s="27">
        <v>5</v>
      </c>
      <c r="O447" s="20" t="s">
        <v>1966</v>
      </c>
      <c r="P447" s="55" t="s">
        <v>1267</v>
      </c>
      <c r="Q447" s="55" t="s">
        <v>1261</v>
      </c>
      <c r="R447" s="55" t="s">
        <v>1257</v>
      </c>
      <c r="S447" s="100">
        <v>41269</v>
      </c>
      <c r="T447" s="57">
        <v>3</v>
      </c>
      <c r="U447" s="57">
        <v>1060</v>
      </c>
    </row>
    <row r="448" spans="1:21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90">
        <v>39822</v>
      </c>
      <c r="H448" s="23" t="str">
        <f t="shared" si="12"/>
        <v>January</v>
      </c>
      <c r="I448" s="24">
        <f t="shared" ca="1" si="13"/>
        <v>7</v>
      </c>
      <c r="J448" s="25"/>
      <c r="K448" s="26">
        <v>80330</v>
      </c>
      <c r="L448" s="27">
        <v>4</v>
      </c>
      <c r="O448" s="20" t="s">
        <v>1967</v>
      </c>
      <c r="P448" s="55" t="s">
        <v>1268</v>
      </c>
      <c r="Q448" s="55" t="s">
        <v>1254</v>
      </c>
      <c r="R448" s="55" t="s">
        <v>1260</v>
      </c>
      <c r="S448" s="100">
        <v>41269</v>
      </c>
      <c r="T448" s="57">
        <v>6</v>
      </c>
      <c r="U448" s="57">
        <v>2740</v>
      </c>
    </row>
    <row r="449" spans="1:21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90">
        <v>35881</v>
      </c>
      <c r="H449" s="23" t="str">
        <f t="shared" si="12"/>
        <v>March</v>
      </c>
      <c r="I449" s="24">
        <f t="shared" ca="1" si="13"/>
        <v>18</v>
      </c>
      <c r="J449" s="25" t="s">
        <v>19</v>
      </c>
      <c r="K449" s="26">
        <v>67050</v>
      </c>
      <c r="L449" s="27">
        <v>4</v>
      </c>
      <c r="O449" s="20" t="s">
        <v>1968</v>
      </c>
      <c r="P449" s="55" t="s">
        <v>1268</v>
      </c>
      <c r="Q449" s="55" t="s">
        <v>1261</v>
      </c>
      <c r="R449" s="55" t="s">
        <v>1253</v>
      </c>
      <c r="S449" s="100">
        <v>41269</v>
      </c>
      <c r="T449" s="57">
        <v>1</v>
      </c>
      <c r="U449" s="57">
        <v>565</v>
      </c>
    </row>
    <row r="450" spans="1:21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90">
        <v>36130</v>
      </c>
      <c r="H450" s="23" t="str">
        <f t="shared" ref="H450:H513" si="14">CHOOSE(MONTH(G450),"January","February","March","April","May","June","July","August","September","October","November","December")</f>
        <v>December</v>
      </c>
      <c r="I450" s="24">
        <f t="shared" ref="I450:I513" ca="1" si="15">DATEDIF(G450,TODAY(),"Y")</f>
        <v>17</v>
      </c>
      <c r="J450" s="25" t="s">
        <v>21</v>
      </c>
      <c r="K450" s="26">
        <v>70480</v>
      </c>
      <c r="L450" s="27">
        <v>4</v>
      </c>
      <c r="O450" s="20" t="s">
        <v>1969</v>
      </c>
      <c r="P450" s="55" t="s">
        <v>1276</v>
      </c>
      <c r="Q450" s="55" t="s">
        <v>1254</v>
      </c>
      <c r="R450" s="55" t="s">
        <v>1264</v>
      </c>
      <c r="S450" s="100">
        <v>41269</v>
      </c>
      <c r="T450" s="57">
        <v>12</v>
      </c>
      <c r="U450" s="57">
        <v>6325</v>
      </c>
    </row>
    <row r="451" spans="1:21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90">
        <v>39880</v>
      </c>
      <c r="H451" s="23" t="str">
        <f t="shared" si="14"/>
        <v>March</v>
      </c>
      <c r="I451" s="24">
        <f t="shared" ca="1" si="15"/>
        <v>7</v>
      </c>
      <c r="J451" s="25"/>
      <c r="K451" s="26">
        <v>83070</v>
      </c>
      <c r="L451" s="27">
        <v>3</v>
      </c>
      <c r="O451" s="20" t="s">
        <v>1970</v>
      </c>
      <c r="P451" s="55" t="s">
        <v>1</v>
      </c>
      <c r="Q451" s="55" t="s">
        <v>1270</v>
      </c>
      <c r="R451" s="55" t="s">
        <v>1273</v>
      </c>
      <c r="S451" s="100">
        <v>41269</v>
      </c>
      <c r="T451" s="57">
        <v>9</v>
      </c>
      <c r="U451" s="57">
        <v>3533</v>
      </c>
    </row>
    <row r="452" spans="1:21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90">
        <v>35980</v>
      </c>
      <c r="H452" s="23" t="str">
        <f t="shared" si="14"/>
        <v>July</v>
      </c>
      <c r="I452" s="24">
        <f t="shared" ca="1" si="15"/>
        <v>18</v>
      </c>
      <c r="J452" s="25" t="s">
        <v>16</v>
      </c>
      <c r="K452" s="26">
        <v>21220</v>
      </c>
      <c r="L452" s="27">
        <v>3</v>
      </c>
      <c r="O452" s="20" t="s">
        <v>1971</v>
      </c>
      <c r="P452" s="55" t="s">
        <v>1523</v>
      </c>
      <c r="Q452" s="55" t="s">
        <v>1270</v>
      </c>
      <c r="R452" s="55" t="s">
        <v>1273</v>
      </c>
      <c r="S452" s="100">
        <v>41269</v>
      </c>
      <c r="T452" s="57">
        <v>20</v>
      </c>
      <c r="U452" s="57">
        <v>6660</v>
      </c>
    </row>
    <row r="453" spans="1:21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90">
        <v>37582</v>
      </c>
      <c r="H453" s="23" t="str">
        <f t="shared" si="14"/>
        <v>November</v>
      </c>
      <c r="I453" s="24">
        <f t="shared" ca="1" si="15"/>
        <v>13</v>
      </c>
      <c r="J453" s="25" t="s">
        <v>18</v>
      </c>
      <c r="K453" s="26">
        <v>65320</v>
      </c>
      <c r="L453" s="27">
        <v>5</v>
      </c>
      <c r="O453" s="20" t="s">
        <v>1972</v>
      </c>
      <c r="P453" s="55" t="s">
        <v>1267</v>
      </c>
      <c r="Q453" s="55" t="s">
        <v>1270</v>
      </c>
      <c r="R453" s="55" t="s">
        <v>1257</v>
      </c>
      <c r="S453" s="100">
        <v>41269</v>
      </c>
      <c r="T453" s="57">
        <v>5</v>
      </c>
      <c r="U453" s="57">
        <v>2230</v>
      </c>
    </row>
    <row r="454" spans="1:21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90">
        <v>35724</v>
      </c>
      <c r="H454" s="23" t="str">
        <f t="shared" si="14"/>
        <v>October</v>
      </c>
      <c r="I454" s="24">
        <f t="shared" ca="1" si="15"/>
        <v>19</v>
      </c>
      <c r="J454" s="25" t="s">
        <v>15</v>
      </c>
      <c r="K454" s="26">
        <v>63190</v>
      </c>
      <c r="L454" s="27">
        <v>1</v>
      </c>
      <c r="O454" s="20" t="s">
        <v>1973</v>
      </c>
      <c r="P454" s="101" t="s">
        <v>1523</v>
      </c>
      <c r="Q454" s="101" t="s">
        <v>1265</v>
      </c>
      <c r="R454" s="101" t="s">
        <v>1257</v>
      </c>
      <c r="S454" s="102">
        <v>41271</v>
      </c>
      <c r="T454" s="58">
        <v>8</v>
      </c>
      <c r="U454" s="58">
        <v>3950</v>
      </c>
    </row>
    <row r="455" spans="1:21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90">
        <v>41544</v>
      </c>
      <c r="H455" s="23" t="str">
        <f t="shared" si="14"/>
        <v>September</v>
      </c>
      <c r="I455" s="24">
        <f t="shared" ca="1" si="15"/>
        <v>3</v>
      </c>
      <c r="J455" s="25" t="s">
        <v>15</v>
      </c>
      <c r="K455" s="26">
        <v>47440</v>
      </c>
      <c r="L455" s="27">
        <v>3</v>
      </c>
      <c r="O455" s="20" t="s">
        <v>1974</v>
      </c>
      <c r="P455" s="55" t="s">
        <v>1271</v>
      </c>
      <c r="Q455" s="55" t="s">
        <v>1254</v>
      </c>
      <c r="R455" s="55" t="s">
        <v>1253</v>
      </c>
      <c r="S455" s="100">
        <v>41271</v>
      </c>
      <c r="T455" s="57">
        <v>11</v>
      </c>
      <c r="U455" s="57">
        <v>4180</v>
      </c>
    </row>
    <row r="456" spans="1:21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90">
        <v>35435</v>
      </c>
      <c r="H456" s="23" t="str">
        <f t="shared" si="14"/>
        <v>January</v>
      </c>
      <c r="I456" s="24">
        <f t="shared" ca="1" si="15"/>
        <v>19</v>
      </c>
      <c r="J456" s="25"/>
      <c r="K456" s="26">
        <v>64720</v>
      </c>
      <c r="L456" s="27">
        <v>5</v>
      </c>
      <c r="O456" s="20" t="s">
        <v>1975</v>
      </c>
      <c r="P456" s="55" t="s">
        <v>1275</v>
      </c>
      <c r="Q456" s="55" t="s">
        <v>1261</v>
      </c>
      <c r="R456" s="55" t="s">
        <v>1273</v>
      </c>
      <c r="S456" s="100">
        <v>41271</v>
      </c>
      <c r="T456" s="57">
        <v>9</v>
      </c>
      <c r="U456" s="57">
        <v>2858</v>
      </c>
    </row>
    <row r="457" spans="1:21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90">
        <v>38535</v>
      </c>
      <c r="H457" s="23" t="str">
        <f t="shared" si="14"/>
        <v>July</v>
      </c>
      <c r="I457" s="24">
        <f t="shared" ca="1" si="15"/>
        <v>11</v>
      </c>
      <c r="J457" s="25" t="s">
        <v>19</v>
      </c>
      <c r="K457" s="26">
        <v>82490</v>
      </c>
      <c r="L457" s="27">
        <v>5</v>
      </c>
      <c r="O457" s="20" t="s">
        <v>1976</v>
      </c>
      <c r="P457" s="55" t="s">
        <v>1533</v>
      </c>
      <c r="Q457" s="55" t="s">
        <v>1261</v>
      </c>
      <c r="R457" s="55" t="s">
        <v>1253</v>
      </c>
      <c r="S457" s="100">
        <v>41271</v>
      </c>
      <c r="T457" s="57">
        <v>4</v>
      </c>
      <c r="U457" s="57">
        <v>1535</v>
      </c>
    </row>
    <row r="458" spans="1:21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90">
        <v>36098</v>
      </c>
      <c r="H458" s="23" t="str">
        <f t="shared" si="14"/>
        <v>October</v>
      </c>
      <c r="I458" s="24">
        <f t="shared" ca="1" si="15"/>
        <v>18</v>
      </c>
      <c r="J458" s="25" t="s">
        <v>19</v>
      </c>
      <c r="K458" s="26">
        <v>44270</v>
      </c>
      <c r="L458" s="27">
        <v>2</v>
      </c>
      <c r="O458" s="20" t="s">
        <v>1977</v>
      </c>
      <c r="P458" s="55" t="s">
        <v>1533</v>
      </c>
      <c r="Q458" s="55" t="s">
        <v>1254</v>
      </c>
      <c r="R458" s="55" t="s">
        <v>1253</v>
      </c>
      <c r="S458" s="100">
        <v>41271</v>
      </c>
      <c r="T458" s="57">
        <v>15</v>
      </c>
      <c r="U458" s="57">
        <v>6465</v>
      </c>
    </row>
    <row r="459" spans="1:21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90">
        <v>34903</v>
      </c>
      <c r="H459" s="23" t="str">
        <f t="shared" si="14"/>
        <v>July</v>
      </c>
      <c r="I459" s="24">
        <f t="shared" ca="1" si="15"/>
        <v>21</v>
      </c>
      <c r="J459" s="25" t="s">
        <v>19</v>
      </c>
      <c r="K459" s="26">
        <v>45500</v>
      </c>
      <c r="L459" s="27">
        <v>3</v>
      </c>
      <c r="O459" s="20" t="s">
        <v>1978</v>
      </c>
      <c r="P459" s="55" t="s">
        <v>1549</v>
      </c>
      <c r="Q459" s="55" t="s">
        <v>1261</v>
      </c>
      <c r="R459" s="55" t="s">
        <v>1260</v>
      </c>
      <c r="S459" s="100">
        <v>41272</v>
      </c>
      <c r="T459" s="57">
        <v>4</v>
      </c>
      <c r="U459" s="57">
        <v>2310</v>
      </c>
    </row>
    <row r="460" spans="1:21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90">
        <v>34392</v>
      </c>
      <c r="H460" s="23" t="str">
        <f t="shared" si="14"/>
        <v>February</v>
      </c>
      <c r="I460" s="24">
        <f t="shared" ca="1" si="15"/>
        <v>22</v>
      </c>
      <c r="J460" s="25" t="s">
        <v>15</v>
      </c>
      <c r="K460" s="26">
        <v>29070</v>
      </c>
      <c r="L460" s="27">
        <v>3</v>
      </c>
      <c r="O460" s="20" t="s">
        <v>1979</v>
      </c>
      <c r="P460" s="55" t="s">
        <v>1271</v>
      </c>
      <c r="Q460" s="55" t="s">
        <v>1261</v>
      </c>
      <c r="R460" s="55" t="s">
        <v>1273</v>
      </c>
      <c r="S460" s="100">
        <v>41272</v>
      </c>
      <c r="T460" s="57">
        <v>12</v>
      </c>
      <c r="U460" s="57">
        <v>5434</v>
      </c>
    </row>
    <row r="461" spans="1:21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90">
        <v>38415</v>
      </c>
      <c r="H461" s="23" t="str">
        <f t="shared" si="14"/>
        <v>March</v>
      </c>
      <c r="I461" s="24">
        <f t="shared" ca="1" si="15"/>
        <v>11</v>
      </c>
      <c r="J461" s="25" t="s">
        <v>16</v>
      </c>
      <c r="K461" s="26">
        <v>51800</v>
      </c>
      <c r="L461" s="27">
        <v>1</v>
      </c>
      <c r="O461" s="20" t="s">
        <v>1980</v>
      </c>
      <c r="P461" s="55" t="s">
        <v>1268</v>
      </c>
      <c r="Q461" s="55" t="s">
        <v>1261</v>
      </c>
      <c r="R461" s="55" t="s">
        <v>1264</v>
      </c>
      <c r="S461" s="100">
        <v>41273</v>
      </c>
      <c r="T461" s="57">
        <v>2</v>
      </c>
      <c r="U461" s="57">
        <v>1030</v>
      </c>
    </row>
    <row r="462" spans="1:21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90">
        <v>36736</v>
      </c>
      <c r="H462" s="23" t="str">
        <f t="shared" si="14"/>
        <v>July</v>
      </c>
      <c r="I462" s="24">
        <f t="shared" ca="1" si="15"/>
        <v>16</v>
      </c>
      <c r="J462" s="25"/>
      <c r="K462" s="26">
        <v>45030</v>
      </c>
      <c r="L462" s="27">
        <v>3</v>
      </c>
      <c r="O462" s="20" t="s">
        <v>1981</v>
      </c>
      <c r="P462" s="55" t="s">
        <v>1271</v>
      </c>
      <c r="Q462" s="55" t="s">
        <v>1254</v>
      </c>
      <c r="R462" s="55" t="s">
        <v>1257</v>
      </c>
      <c r="S462" s="100">
        <v>41273</v>
      </c>
      <c r="T462" s="57">
        <v>1</v>
      </c>
      <c r="U462" s="57">
        <v>590</v>
      </c>
    </row>
    <row r="463" spans="1:21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90">
        <v>34742</v>
      </c>
      <c r="H463" s="23" t="str">
        <f t="shared" si="14"/>
        <v>February</v>
      </c>
      <c r="I463" s="24">
        <f t="shared" ca="1" si="15"/>
        <v>21</v>
      </c>
      <c r="J463" s="25" t="s">
        <v>15</v>
      </c>
      <c r="K463" s="26">
        <v>39160</v>
      </c>
      <c r="L463" s="27">
        <v>3</v>
      </c>
      <c r="O463" s="20" t="s">
        <v>1982</v>
      </c>
      <c r="P463" s="55" t="s">
        <v>1274</v>
      </c>
      <c r="Q463" s="55" t="s">
        <v>1265</v>
      </c>
      <c r="R463" s="55" t="s">
        <v>1273</v>
      </c>
      <c r="S463" s="100">
        <v>41273</v>
      </c>
      <c r="T463" s="57">
        <v>18</v>
      </c>
      <c r="U463" s="57">
        <v>10191</v>
      </c>
    </row>
    <row r="464" spans="1:21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90">
        <v>34859</v>
      </c>
      <c r="H464" s="23" t="str">
        <f t="shared" si="14"/>
        <v>June</v>
      </c>
      <c r="I464" s="24">
        <f t="shared" ca="1" si="15"/>
        <v>21</v>
      </c>
      <c r="J464" s="25"/>
      <c r="K464" s="26">
        <v>44720</v>
      </c>
      <c r="L464" s="27">
        <v>2</v>
      </c>
      <c r="O464" s="20" t="s">
        <v>1983</v>
      </c>
      <c r="P464" s="55" t="s">
        <v>1</v>
      </c>
      <c r="Q464" s="55" t="s">
        <v>1261</v>
      </c>
      <c r="R464" s="55" t="s">
        <v>1260</v>
      </c>
      <c r="S464" s="100">
        <v>41273</v>
      </c>
      <c r="T464" s="57">
        <v>15</v>
      </c>
      <c r="U464" s="57">
        <v>6765</v>
      </c>
    </row>
    <row r="465" spans="1:21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90">
        <v>38314</v>
      </c>
      <c r="H465" s="23" t="str">
        <f t="shared" si="14"/>
        <v>November</v>
      </c>
      <c r="I465" s="24">
        <f t="shared" ca="1" si="15"/>
        <v>11</v>
      </c>
      <c r="J465" s="25"/>
      <c r="K465" s="26">
        <v>60070</v>
      </c>
      <c r="L465" s="27">
        <v>3</v>
      </c>
      <c r="O465" s="20" t="s">
        <v>1984</v>
      </c>
      <c r="P465" s="55" t="s">
        <v>1549</v>
      </c>
      <c r="Q465" s="55" t="s">
        <v>1265</v>
      </c>
      <c r="R465" s="55" t="s">
        <v>1253</v>
      </c>
      <c r="S465" s="100">
        <v>41274</v>
      </c>
      <c r="T465" s="57">
        <v>4</v>
      </c>
      <c r="U465" s="57">
        <v>2030</v>
      </c>
    </row>
    <row r="466" spans="1:21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90">
        <v>34179</v>
      </c>
      <c r="H466" s="23" t="str">
        <f t="shared" si="14"/>
        <v>July</v>
      </c>
      <c r="I466" s="24">
        <f t="shared" ca="1" si="15"/>
        <v>23</v>
      </c>
      <c r="J466" s="25" t="s">
        <v>19</v>
      </c>
      <c r="K466" s="26">
        <v>24840</v>
      </c>
      <c r="L466" s="27">
        <v>1</v>
      </c>
      <c r="O466" s="20" t="s">
        <v>1985</v>
      </c>
      <c r="P466" s="55" t="s">
        <v>1519</v>
      </c>
      <c r="Q466" s="55" t="s">
        <v>1265</v>
      </c>
      <c r="R466" s="55" t="s">
        <v>1273</v>
      </c>
      <c r="S466" s="100">
        <v>41276</v>
      </c>
      <c r="T466" s="57">
        <v>20</v>
      </c>
      <c r="U466" s="57">
        <v>8600</v>
      </c>
    </row>
    <row r="467" spans="1:21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90">
        <v>35899</v>
      </c>
      <c r="H467" s="23" t="str">
        <f t="shared" si="14"/>
        <v>April</v>
      </c>
      <c r="I467" s="24">
        <f t="shared" ca="1" si="15"/>
        <v>18</v>
      </c>
      <c r="J467" s="25" t="s">
        <v>15</v>
      </c>
      <c r="K467" s="26">
        <v>50570</v>
      </c>
      <c r="L467" s="27">
        <v>4</v>
      </c>
      <c r="O467" s="20" t="s">
        <v>1986</v>
      </c>
      <c r="P467" s="55" t="s">
        <v>1549</v>
      </c>
      <c r="Q467" s="55" t="s">
        <v>1270</v>
      </c>
      <c r="R467" s="55" t="s">
        <v>1264</v>
      </c>
      <c r="S467" s="100">
        <v>41276</v>
      </c>
      <c r="T467" s="57">
        <v>1</v>
      </c>
      <c r="U467" s="57">
        <v>460</v>
      </c>
    </row>
    <row r="468" spans="1:21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90">
        <v>36711</v>
      </c>
      <c r="H468" s="23" t="str">
        <f t="shared" si="14"/>
        <v>July</v>
      </c>
      <c r="I468" s="24">
        <f t="shared" ca="1" si="15"/>
        <v>16</v>
      </c>
      <c r="J468" s="25" t="s">
        <v>15</v>
      </c>
      <c r="K468" s="26">
        <v>78570</v>
      </c>
      <c r="L468" s="27">
        <v>1</v>
      </c>
      <c r="O468" s="20" t="s">
        <v>1987</v>
      </c>
      <c r="P468" s="55" t="s">
        <v>1533</v>
      </c>
      <c r="Q468" s="55" t="s">
        <v>1254</v>
      </c>
      <c r="R468" s="55" t="s">
        <v>1264</v>
      </c>
      <c r="S468" s="100">
        <v>41277</v>
      </c>
      <c r="T468" s="57">
        <v>11</v>
      </c>
      <c r="U468" s="57">
        <v>6085</v>
      </c>
    </row>
    <row r="469" spans="1:21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90">
        <v>41203</v>
      </c>
      <c r="H469" s="23" t="str">
        <f t="shared" si="14"/>
        <v>October</v>
      </c>
      <c r="I469" s="24">
        <f t="shared" ca="1" si="15"/>
        <v>4</v>
      </c>
      <c r="J469" s="25" t="s">
        <v>15</v>
      </c>
      <c r="K469" s="26">
        <v>11810</v>
      </c>
      <c r="L469" s="27">
        <v>1</v>
      </c>
      <c r="O469" s="20" t="s">
        <v>1988</v>
      </c>
      <c r="P469" s="55" t="s">
        <v>1549</v>
      </c>
      <c r="Q469" s="55" t="s">
        <v>1254</v>
      </c>
      <c r="R469" s="55" t="s">
        <v>1260</v>
      </c>
      <c r="S469" s="100">
        <v>41277</v>
      </c>
      <c r="T469" s="57">
        <v>7</v>
      </c>
      <c r="U469" s="57">
        <v>3815</v>
      </c>
    </row>
    <row r="470" spans="1:21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90">
        <v>35073</v>
      </c>
      <c r="H470" s="23" t="str">
        <f t="shared" si="14"/>
        <v>January</v>
      </c>
      <c r="I470" s="24">
        <f t="shared" ca="1" si="15"/>
        <v>20</v>
      </c>
      <c r="J470" s="25" t="s">
        <v>18</v>
      </c>
      <c r="K470" s="26">
        <v>18895</v>
      </c>
      <c r="L470" s="27">
        <v>4</v>
      </c>
      <c r="O470" s="20" t="s">
        <v>1989</v>
      </c>
      <c r="P470" s="55" t="s">
        <v>1</v>
      </c>
      <c r="Q470" s="55" t="s">
        <v>1265</v>
      </c>
      <c r="R470" s="55" t="s">
        <v>1260</v>
      </c>
      <c r="S470" s="100">
        <v>41278</v>
      </c>
      <c r="T470" s="57">
        <v>6</v>
      </c>
      <c r="U470" s="57">
        <v>2640</v>
      </c>
    </row>
    <row r="471" spans="1:21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90">
        <v>34416</v>
      </c>
      <c r="H471" s="23" t="str">
        <f t="shared" si="14"/>
        <v>March</v>
      </c>
      <c r="I471" s="24">
        <f t="shared" ca="1" si="15"/>
        <v>22</v>
      </c>
      <c r="J471" s="25"/>
      <c r="K471" s="26">
        <v>61134</v>
      </c>
      <c r="L471" s="27">
        <v>4</v>
      </c>
      <c r="O471" s="20" t="s">
        <v>1990</v>
      </c>
      <c r="P471" s="55" t="s">
        <v>1533</v>
      </c>
      <c r="Q471" s="55" t="s">
        <v>1254</v>
      </c>
      <c r="R471" s="55" t="s">
        <v>1257</v>
      </c>
      <c r="S471" s="100">
        <v>41278</v>
      </c>
      <c r="T471" s="57">
        <v>11</v>
      </c>
      <c r="U471" s="57">
        <v>4125</v>
      </c>
    </row>
    <row r="472" spans="1:21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90">
        <v>35021</v>
      </c>
      <c r="H472" s="23" t="str">
        <f t="shared" si="14"/>
        <v>November</v>
      </c>
      <c r="I472" s="24">
        <f t="shared" ca="1" si="15"/>
        <v>20</v>
      </c>
      <c r="J472" s="25" t="s">
        <v>19</v>
      </c>
      <c r="K472" s="26">
        <v>73030</v>
      </c>
      <c r="L472" s="27">
        <v>5</v>
      </c>
      <c r="O472" s="20" t="s">
        <v>1991</v>
      </c>
      <c r="P472" s="55" t="s">
        <v>1</v>
      </c>
      <c r="Q472" s="55" t="s">
        <v>1270</v>
      </c>
      <c r="R472" s="55" t="s">
        <v>1264</v>
      </c>
      <c r="S472" s="100">
        <v>41280</v>
      </c>
      <c r="T472" s="57">
        <v>7</v>
      </c>
      <c r="U472" s="57">
        <v>3740</v>
      </c>
    </row>
    <row r="473" spans="1:21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90">
        <v>37380</v>
      </c>
      <c r="H473" s="23" t="str">
        <f t="shared" si="14"/>
        <v>May</v>
      </c>
      <c r="I473" s="24">
        <f t="shared" ca="1" si="15"/>
        <v>14</v>
      </c>
      <c r="J473" s="25"/>
      <c r="K473" s="26">
        <v>23560</v>
      </c>
      <c r="L473" s="27">
        <v>3</v>
      </c>
      <c r="O473" s="20" t="s">
        <v>1992</v>
      </c>
      <c r="P473" s="55" t="s">
        <v>1267</v>
      </c>
      <c r="Q473" s="55" t="s">
        <v>1254</v>
      </c>
      <c r="R473" s="55" t="s">
        <v>1273</v>
      </c>
      <c r="S473" s="100">
        <v>41280</v>
      </c>
      <c r="T473" s="57">
        <v>16</v>
      </c>
      <c r="U473" s="57">
        <v>9185</v>
      </c>
    </row>
    <row r="474" spans="1:21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90">
        <v>41243</v>
      </c>
      <c r="H474" s="23" t="str">
        <f t="shared" si="14"/>
        <v>November</v>
      </c>
      <c r="I474" s="24">
        <f t="shared" ca="1" si="15"/>
        <v>3</v>
      </c>
      <c r="J474" s="25"/>
      <c r="K474" s="26">
        <v>74020</v>
      </c>
      <c r="L474" s="27">
        <v>2</v>
      </c>
      <c r="O474" s="20" t="s">
        <v>1993</v>
      </c>
      <c r="P474" s="55" t="s">
        <v>1267</v>
      </c>
      <c r="Q474" s="55" t="s">
        <v>1254</v>
      </c>
      <c r="R474" s="55" t="s">
        <v>1273</v>
      </c>
      <c r="S474" s="100">
        <v>41280</v>
      </c>
      <c r="T474" s="57">
        <v>16</v>
      </c>
      <c r="U474" s="57">
        <v>8305</v>
      </c>
    </row>
    <row r="475" spans="1:21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90">
        <v>41314</v>
      </c>
      <c r="H475" s="23" t="str">
        <f t="shared" si="14"/>
        <v>February</v>
      </c>
      <c r="I475" s="24">
        <f t="shared" ca="1" si="15"/>
        <v>3</v>
      </c>
      <c r="J475" s="25"/>
      <c r="K475" s="26">
        <v>39550</v>
      </c>
      <c r="L475" s="27">
        <v>5</v>
      </c>
      <c r="O475" s="20" t="s">
        <v>1994</v>
      </c>
      <c r="P475" s="55" t="s">
        <v>1533</v>
      </c>
      <c r="Q475" s="55" t="s">
        <v>1254</v>
      </c>
      <c r="R475" s="55" t="s">
        <v>1264</v>
      </c>
      <c r="S475" s="100">
        <v>41280</v>
      </c>
      <c r="T475" s="57">
        <v>8</v>
      </c>
      <c r="U475" s="57">
        <v>3790</v>
      </c>
    </row>
    <row r="476" spans="1:21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90">
        <v>37397</v>
      </c>
      <c r="H476" s="23" t="str">
        <f t="shared" si="14"/>
        <v>May</v>
      </c>
      <c r="I476" s="24">
        <f t="shared" ca="1" si="15"/>
        <v>14</v>
      </c>
      <c r="J476" s="25"/>
      <c r="K476" s="26">
        <v>33056</v>
      </c>
      <c r="L476" s="27">
        <v>5</v>
      </c>
      <c r="O476" s="20" t="s">
        <v>1995</v>
      </c>
      <c r="P476" s="55" t="s">
        <v>1275</v>
      </c>
      <c r="Q476" s="55" t="s">
        <v>1254</v>
      </c>
      <c r="R476" s="55" t="s">
        <v>1257</v>
      </c>
      <c r="S476" s="100">
        <v>41280</v>
      </c>
      <c r="T476" s="57">
        <v>15</v>
      </c>
      <c r="U476" s="57">
        <v>7575</v>
      </c>
    </row>
    <row r="477" spans="1:21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90">
        <v>36411</v>
      </c>
      <c r="H477" s="23" t="str">
        <f t="shared" si="14"/>
        <v>September</v>
      </c>
      <c r="I477" s="24">
        <f t="shared" ca="1" si="15"/>
        <v>17</v>
      </c>
      <c r="J477" s="25" t="s">
        <v>19</v>
      </c>
      <c r="K477" s="26">
        <v>37750</v>
      </c>
      <c r="L477" s="27">
        <v>5</v>
      </c>
      <c r="O477" s="20" t="s">
        <v>1996</v>
      </c>
      <c r="P477" s="55" t="s">
        <v>1523</v>
      </c>
      <c r="Q477" s="55" t="s">
        <v>1261</v>
      </c>
      <c r="R477" s="55" t="s">
        <v>1257</v>
      </c>
      <c r="S477" s="100">
        <v>41281</v>
      </c>
      <c r="T477" s="57">
        <v>11</v>
      </c>
      <c r="U477" s="57">
        <v>4420</v>
      </c>
    </row>
    <row r="478" spans="1:21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90">
        <v>37901</v>
      </c>
      <c r="H478" s="23" t="str">
        <f t="shared" si="14"/>
        <v>October</v>
      </c>
      <c r="I478" s="24">
        <f t="shared" ca="1" si="15"/>
        <v>13</v>
      </c>
      <c r="J478" s="25" t="s">
        <v>15</v>
      </c>
      <c r="K478" s="26">
        <v>63670</v>
      </c>
      <c r="L478" s="27">
        <v>5</v>
      </c>
      <c r="O478" s="20" t="s">
        <v>1997</v>
      </c>
      <c r="P478" s="55" t="s">
        <v>1268</v>
      </c>
      <c r="Q478" s="55" t="s">
        <v>1270</v>
      </c>
      <c r="R478" s="55" t="s">
        <v>1257</v>
      </c>
      <c r="S478" s="100">
        <v>41281</v>
      </c>
      <c r="T478" s="57">
        <v>7</v>
      </c>
      <c r="U478" s="57">
        <v>3900</v>
      </c>
    </row>
    <row r="479" spans="1:21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90">
        <v>37303</v>
      </c>
      <c r="H479" s="23" t="str">
        <f t="shared" si="14"/>
        <v>February</v>
      </c>
      <c r="I479" s="24">
        <f t="shared" ca="1" si="15"/>
        <v>14</v>
      </c>
      <c r="J479" s="25" t="s">
        <v>19</v>
      </c>
      <c r="K479" s="26">
        <v>65910</v>
      </c>
      <c r="L479" s="27">
        <v>5</v>
      </c>
      <c r="O479" s="20" t="s">
        <v>1998</v>
      </c>
      <c r="P479" s="55" t="s">
        <v>1271</v>
      </c>
      <c r="Q479" s="55" t="s">
        <v>1261</v>
      </c>
      <c r="R479" s="55" t="s">
        <v>1273</v>
      </c>
      <c r="S479" s="100">
        <v>41281</v>
      </c>
      <c r="T479" s="57">
        <v>6</v>
      </c>
      <c r="U479" s="57">
        <v>2910</v>
      </c>
    </row>
    <row r="480" spans="1:21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90">
        <v>40512</v>
      </c>
      <c r="H480" s="23" t="str">
        <f t="shared" si="14"/>
        <v>November</v>
      </c>
      <c r="I480" s="24">
        <f t="shared" ca="1" si="15"/>
        <v>5</v>
      </c>
      <c r="J480" s="25" t="s">
        <v>15</v>
      </c>
      <c r="K480" s="26">
        <v>79380</v>
      </c>
      <c r="L480" s="27">
        <v>5</v>
      </c>
      <c r="O480" s="20" t="s">
        <v>1999</v>
      </c>
      <c r="P480" s="55" t="s">
        <v>1523</v>
      </c>
      <c r="Q480" s="55" t="s">
        <v>1270</v>
      </c>
      <c r="R480" s="55" t="s">
        <v>1257</v>
      </c>
      <c r="S480" s="100">
        <v>41283</v>
      </c>
      <c r="T480" s="57">
        <v>1</v>
      </c>
      <c r="U480" s="57">
        <v>440</v>
      </c>
    </row>
    <row r="481" spans="1:21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90">
        <v>34805</v>
      </c>
      <c r="H481" s="23" t="str">
        <f t="shared" si="14"/>
        <v>April</v>
      </c>
      <c r="I481" s="24">
        <f t="shared" ca="1" si="15"/>
        <v>21</v>
      </c>
      <c r="J481" s="25" t="s">
        <v>19</v>
      </c>
      <c r="K481" s="26">
        <v>71670</v>
      </c>
      <c r="L481" s="27">
        <v>4</v>
      </c>
      <c r="O481" s="20" t="s">
        <v>2000</v>
      </c>
      <c r="P481" s="55" t="s">
        <v>1263</v>
      </c>
      <c r="Q481" s="55" t="s">
        <v>1261</v>
      </c>
      <c r="R481" s="55" t="s">
        <v>1273</v>
      </c>
      <c r="S481" s="100">
        <v>41284</v>
      </c>
      <c r="T481" s="57">
        <v>13</v>
      </c>
      <c r="U481" s="57">
        <v>4371</v>
      </c>
    </row>
    <row r="482" spans="1:21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90">
        <v>38314</v>
      </c>
      <c r="H482" s="23" t="str">
        <f t="shared" si="14"/>
        <v>November</v>
      </c>
      <c r="I482" s="24">
        <f t="shared" ca="1" si="15"/>
        <v>11</v>
      </c>
      <c r="J482" s="25" t="s">
        <v>15</v>
      </c>
      <c r="K482" s="26">
        <v>30780</v>
      </c>
      <c r="L482" s="27">
        <v>4</v>
      </c>
      <c r="O482" s="20" t="s">
        <v>2001</v>
      </c>
      <c r="P482" s="55" t="s">
        <v>1268</v>
      </c>
      <c r="Q482" s="55" t="s">
        <v>1265</v>
      </c>
      <c r="R482" s="55" t="s">
        <v>1264</v>
      </c>
      <c r="S482" s="100">
        <v>41284</v>
      </c>
      <c r="T482" s="57">
        <v>12</v>
      </c>
      <c r="U482" s="57">
        <v>3695</v>
      </c>
    </row>
    <row r="483" spans="1:21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90">
        <v>37479</v>
      </c>
      <c r="H483" s="23" t="str">
        <f t="shared" si="14"/>
        <v>August</v>
      </c>
      <c r="I483" s="24">
        <f t="shared" ca="1" si="15"/>
        <v>14</v>
      </c>
      <c r="J483" s="25" t="s">
        <v>19</v>
      </c>
      <c r="K483" s="26">
        <v>75060</v>
      </c>
      <c r="L483" s="27">
        <v>5</v>
      </c>
      <c r="O483" s="20" t="s">
        <v>2002</v>
      </c>
      <c r="P483" s="55" t="s">
        <v>1268</v>
      </c>
      <c r="Q483" s="55" t="s">
        <v>1265</v>
      </c>
      <c r="R483" s="55" t="s">
        <v>1257</v>
      </c>
      <c r="S483" s="100">
        <v>41284</v>
      </c>
      <c r="T483" s="57">
        <v>1</v>
      </c>
      <c r="U483" s="57">
        <v>345</v>
      </c>
    </row>
    <row r="484" spans="1:21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90">
        <v>36249</v>
      </c>
      <c r="H484" s="23" t="str">
        <f t="shared" si="14"/>
        <v>March</v>
      </c>
      <c r="I484" s="24">
        <f t="shared" ca="1" si="15"/>
        <v>17</v>
      </c>
      <c r="J484" s="25" t="s">
        <v>19</v>
      </c>
      <c r="K484" s="26">
        <v>43410</v>
      </c>
      <c r="L484" s="27">
        <v>1</v>
      </c>
      <c r="O484" s="20" t="s">
        <v>2003</v>
      </c>
      <c r="P484" s="55" t="s">
        <v>1267</v>
      </c>
      <c r="Q484" s="55" t="s">
        <v>1261</v>
      </c>
      <c r="R484" s="55" t="s">
        <v>1257</v>
      </c>
      <c r="S484" s="100">
        <v>41284</v>
      </c>
      <c r="T484" s="57">
        <v>15</v>
      </c>
      <c r="U484" s="57">
        <v>8490</v>
      </c>
    </row>
    <row r="485" spans="1:21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90">
        <v>35412</v>
      </c>
      <c r="H485" s="23" t="str">
        <f t="shared" si="14"/>
        <v>December</v>
      </c>
      <c r="I485" s="24">
        <f t="shared" ca="1" si="15"/>
        <v>19</v>
      </c>
      <c r="J485" s="25"/>
      <c r="K485" s="26">
        <v>66710</v>
      </c>
      <c r="L485" s="27">
        <v>2</v>
      </c>
      <c r="O485" s="20" t="s">
        <v>2004</v>
      </c>
      <c r="P485" s="55" t="s">
        <v>1267</v>
      </c>
      <c r="Q485" s="55" t="s">
        <v>1261</v>
      </c>
      <c r="R485" s="55" t="s">
        <v>1264</v>
      </c>
      <c r="S485" s="100">
        <v>41284</v>
      </c>
      <c r="T485" s="57">
        <v>15</v>
      </c>
      <c r="U485" s="57">
        <v>7575</v>
      </c>
    </row>
    <row r="486" spans="1:21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90">
        <v>38713</v>
      </c>
      <c r="H486" s="23" t="str">
        <f t="shared" si="14"/>
        <v>December</v>
      </c>
      <c r="I486" s="24">
        <f t="shared" ca="1" si="15"/>
        <v>10</v>
      </c>
      <c r="J486" s="25"/>
      <c r="K486" s="26">
        <v>78100</v>
      </c>
      <c r="L486" s="27">
        <v>3</v>
      </c>
      <c r="O486" s="20" t="s">
        <v>2005</v>
      </c>
      <c r="P486" s="55" t="s">
        <v>1271</v>
      </c>
      <c r="Q486" s="55" t="s">
        <v>1270</v>
      </c>
      <c r="R486" s="55" t="s">
        <v>1273</v>
      </c>
      <c r="S486" s="100">
        <v>41286</v>
      </c>
      <c r="T486" s="57">
        <v>6</v>
      </c>
      <c r="U486" s="57">
        <v>2250</v>
      </c>
    </row>
    <row r="487" spans="1:21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90">
        <v>34621</v>
      </c>
      <c r="H487" s="23" t="str">
        <f t="shared" si="14"/>
        <v>October</v>
      </c>
      <c r="I487" s="24">
        <f t="shared" ca="1" si="15"/>
        <v>22</v>
      </c>
      <c r="J487" s="25" t="s">
        <v>15</v>
      </c>
      <c r="K487" s="26">
        <v>68470</v>
      </c>
      <c r="L487" s="27">
        <v>4</v>
      </c>
      <c r="O487" s="20" t="s">
        <v>2006</v>
      </c>
      <c r="P487" s="55" t="s">
        <v>1263</v>
      </c>
      <c r="Q487" s="55" t="s">
        <v>1265</v>
      </c>
      <c r="R487" s="55" t="s">
        <v>1257</v>
      </c>
      <c r="S487" s="100">
        <v>41286</v>
      </c>
      <c r="T487" s="57">
        <v>13</v>
      </c>
      <c r="U487" s="57">
        <v>6280</v>
      </c>
    </row>
    <row r="488" spans="1:21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90">
        <v>35735</v>
      </c>
      <c r="H488" s="23" t="str">
        <f t="shared" si="14"/>
        <v>November</v>
      </c>
      <c r="I488" s="24">
        <f t="shared" ca="1" si="15"/>
        <v>19</v>
      </c>
      <c r="J488" s="25"/>
      <c r="K488" s="26">
        <v>26944</v>
      </c>
      <c r="L488" s="27">
        <v>4</v>
      </c>
      <c r="O488" s="20" t="s">
        <v>2007</v>
      </c>
      <c r="P488" s="55" t="s">
        <v>1519</v>
      </c>
      <c r="Q488" s="55" t="s">
        <v>1254</v>
      </c>
      <c r="R488" s="55" t="s">
        <v>1264</v>
      </c>
      <c r="S488" s="100">
        <v>41287</v>
      </c>
      <c r="T488" s="57">
        <v>15</v>
      </c>
      <c r="U488" s="57">
        <v>6975</v>
      </c>
    </row>
    <row r="489" spans="1:21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90">
        <v>37510</v>
      </c>
      <c r="H489" s="23" t="str">
        <f t="shared" si="14"/>
        <v>September</v>
      </c>
      <c r="I489" s="24">
        <f t="shared" ca="1" si="15"/>
        <v>14</v>
      </c>
      <c r="J489" s="25"/>
      <c r="K489" s="26">
        <v>41840</v>
      </c>
      <c r="L489" s="27">
        <v>2</v>
      </c>
      <c r="O489" s="20" t="s">
        <v>2008</v>
      </c>
      <c r="P489" s="55" t="s">
        <v>1275</v>
      </c>
      <c r="Q489" s="55" t="s">
        <v>1270</v>
      </c>
      <c r="R489" s="55" t="s">
        <v>1253</v>
      </c>
      <c r="S489" s="100">
        <v>41287</v>
      </c>
      <c r="T489" s="57">
        <v>12</v>
      </c>
      <c r="U489" s="57">
        <v>7140</v>
      </c>
    </row>
    <row r="490" spans="1:21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90">
        <v>37547</v>
      </c>
      <c r="H490" s="23" t="str">
        <f t="shared" si="14"/>
        <v>October</v>
      </c>
      <c r="I490" s="24">
        <f t="shared" ca="1" si="15"/>
        <v>14</v>
      </c>
      <c r="J490" s="25"/>
      <c r="K490" s="26">
        <v>57600</v>
      </c>
      <c r="L490" s="27">
        <v>3</v>
      </c>
      <c r="O490" s="20" t="s">
        <v>2009</v>
      </c>
      <c r="P490" s="55" t="s">
        <v>1</v>
      </c>
      <c r="Q490" s="55" t="s">
        <v>1261</v>
      </c>
      <c r="R490" s="55" t="s">
        <v>1257</v>
      </c>
      <c r="S490" s="100">
        <v>41287</v>
      </c>
      <c r="T490" s="57">
        <v>2</v>
      </c>
      <c r="U490" s="57">
        <v>790</v>
      </c>
    </row>
    <row r="491" spans="1:21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90">
        <v>40081</v>
      </c>
      <c r="H491" s="23" t="str">
        <f t="shared" si="14"/>
        <v>September</v>
      </c>
      <c r="I491" s="24">
        <f t="shared" ca="1" si="15"/>
        <v>7</v>
      </c>
      <c r="J491" s="25" t="s">
        <v>21</v>
      </c>
      <c r="K491" s="26">
        <v>25690</v>
      </c>
      <c r="L491" s="27">
        <v>2</v>
      </c>
      <c r="O491" s="20" t="s">
        <v>2010</v>
      </c>
      <c r="P491" s="55" t="s">
        <v>1268</v>
      </c>
      <c r="Q491" s="55" t="s">
        <v>1270</v>
      </c>
      <c r="R491" s="55" t="s">
        <v>1260</v>
      </c>
      <c r="S491" s="100">
        <v>41288</v>
      </c>
      <c r="T491" s="57">
        <v>10</v>
      </c>
      <c r="U491" s="57">
        <v>4760</v>
      </c>
    </row>
    <row r="492" spans="1:21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90">
        <v>37753</v>
      </c>
      <c r="H492" s="23" t="str">
        <f t="shared" si="14"/>
        <v>May</v>
      </c>
      <c r="I492" s="24">
        <f t="shared" ca="1" si="15"/>
        <v>13</v>
      </c>
      <c r="J492" s="25" t="s">
        <v>19</v>
      </c>
      <c r="K492" s="26">
        <v>47630</v>
      </c>
      <c r="L492" s="27">
        <v>3</v>
      </c>
      <c r="O492" s="20" t="s">
        <v>2011</v>
      </c>
      <c r="P492" s="55" t="s">
        <v>1549</v>
      </c>
      <c r="Q492" s="55" t="s">
        <v>1254</v>
      </c>
      <c r="R492" s="55" t="s">
        <v>1273</v>
      </c>
      <c r="S492" s="100">
        <v>41288</v>
      </c>
      <c r="T492" s="57">
        <v>8</v>
      </c>
      <c r="U492" s="57">
        <v>2947</v>
      </c>
    </row>
    <row r="493" spans="1:21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90">
        <v>36374</v>
      </c>
      <c r="H493" s="23" t="str">
        <f t="shared" si="14"/>
        <v>August</v>
      </c>
      <c r="I493" s="24">
        <f t="shared" ca="1" si="15"/>
        <v>17</v>
      </c>
      <c r="J493" s="25" t="s">
        <v>15</v>
      </c>
      <c r="K493" s="26">
        <v>60830</v>
      </c>
      <c r="L493" s="27">
        <v>2</v>
      </c>
      <c r="O493" s="20" t="s">
        <v>2012</v>
      </c>
      <c r="P493" s="55" t="s">
        <v>1519</v>
      </c>
      <c r="Q493" s="55" t="s">
        <v>1265</v>
      </c>
      <c r="R493" s="55" t="s">
        <v>1264</v>
      </c>
      <c r="S493" s="100">
        <v>41288</v>
      </c>
      <c r="T493" s="57">
        <v>2</v>
      </c>
      <c r="U493" s="57">
        <v>675</v>
      </c>
    </row>
    <row r="494" spans="1:21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90">
        <v>34591</v>
      </c>
      <c r="H494" s="23" t="str">
        <f t="shared" si="14"/>
        <v>September</v>
      </c>
      <c r="I494" s="24">
        <f t="shared" ca="1" si="15"/>
        <v>22</v>
      </c>
      <c r="J494" s="25" t="s">
        <v>18</v>
      </c>
      <c r="K494" s="26">
        <v>46550</v>
      </c>
      <c r="L494" s="27">
        <v>4</v>
      </c>
      <c r="O494" s="20" t="s">
        <v>2013</v>
      </c>
      <c r="P494" s="55" t="s">
        <v>1263</v>
      </c>
      <c r="Q494" s="55" t="s">
        <v>1261</v>
      </c>
      <c r="R494" s="55" t="s">
        <v>1257</v>
      </c>
      <c r="S494" s="100">
        <v>41291</v>
      </c>
      <c r="T494" s="57">
        <v>8</v>
      </c>
      <c r="U494" s="57">
        <v>4480</v>
      </c>
    </row>
    <row r="495" spans="1:21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90">
        <v>36099</v>
      </c>
      <c r="H495" s="23" t="str">
        <f t="shared" si="14"/>
        <v>October</v>
      </c>
      <c r="I495" s="24">
        <f t="shared" ca="1" si="15"/>
        <v>18</v>
      </c>
      <c r="J495" s="25" t="s">
        <v>15</v>
      </c>
      <c r="K495" s="26">
        <v>46285</v>
      </c>
      <c r="L495" s="27">
        <v>5</v>
      </c>
      <c r="O495" s="20" t="s">
        <v>2014</v>
      </c>
      <c r="P495" s="55" t="s">
        <v>1276</v>
      </c>
      <c r="Q495" s="55" t="s">
        <v>1254</v>
      </c>
      <c r="R495" s="55" t="s">
        <v>1253</v>
      </c>
      <c r="S495" s="100">
        <v>41291</v>
      </c>
      <c r="T495" s="57">
        <v>14</v>
      </c>
      <c r="U495" s="57">
        <v>5350</v>
      </c>
    </row>
    <row r="496" spans="1:21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90">
        <v>36369</v>
      </c>
      <c r="H496" s="23" t="str">
        <f t="shared" si="14"/>
        <v>July</v>
      </c>
      <c r="I496" s="24">
        <f t="shared" ca="1" si="15"/>
        <v>17</v>
      </c>
      <c r="J496" s="25" t="s">
        <v>19</v>
      </c>
      <c r="K496" s="26">
        <v>49360</v>
      </c>
      <c r="L496" s="27">
        <v>2</v>
      </c>
      <c r="O496" s="20" t="s">
        <v>2015</v>
      </c>
      <c r="P496" s="55" t="s">
        <v>1549</v>
      </c>
      <c r="Q496" s="55" t="s">
        <v>1265</v>
      </c>
      <c r="R496" s="55" t="s">
        <v>1264</v>
      </c>
      <c r="S496" s="100">
        <v>41291</v>
      </c>
      <c r="T496" s="57">
        <v>3</v>
      </c>
      <c r="U496" s="57">
        <v>1645</v>
      </c>
    </row>
    <row r="497" spans="1:21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90">
        <v>36906</v>
      </c>
      <c r="H497" s="23" t="str">
        <f t="shared" si="14"/>
        <v>January</v>
      </c>
      <c r="I497" s="24">
        <f t="shared" ca="1" si="15"/>
        <v>15</v>
      </c>
      <c r="J497" s="25" t="s">
        <v>15</v>
      </c>
      <c r="K497" s="26">
        <v>40340</v>
      </c>
      <c r="L497" s="27">
        <v>2</v>
      </c>
      <c r="O497" s="20" t="s">
        <v>2016</v>
      </c>
      <c r="P497" s="55" t="s">
        <v>1523</v>
      </c>
      <c r="Q497" s="55" t="s">
        <v>1265</v>
      </c>
      <c r="R497" s="55" t="s">
        <v>1253</v>
      </c>
      <c r="S497" s="100">
        <v>41292</v>
      </c>
      <c r="T497" s="57">
        <v>10</v>
      </c>
      <c r="U497" s="57">
        <v>5840</v>
      </c>
    </row>
    <row r="498" spans="1:21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90">
        <v>35195</v>
      </c>
      <c r="H498" s="23" t="str">
        <f t="shared" si="14"/>
        <v>May</v>
      </c>
      <c r="I498" s="24">
        <f t="shared" ca="1" si="15"/>
        <v>20</v>
      </c>
      <c r="J498" s="25" t="s">
        <v>21</v>
      </c>
      <c r="K498" s="26">
        <v>48490</v>
      </c>
      <c r="L498" s="27">
        <v>2</v>
      </c>
      <c r="O498" s="20" t="s">
        <v>2017</v>
      </c>
      <c r="P498" s="55" t="s">
        <v>1276</v>
      </c>
      <c r="Q498" s="55" t="s">
        <v>1270</v>
      </c>
      <c r="R498" s="55" t="s">
        <v>1273</v>
      </c>
      <c r="S498" s="100">
        <v>41294</v>
      </c>
      <c r="T498" s="57">
        <v>15</v>
      </c>
      <c r="U498" s="57">
        <v>4635</v>
      </c>
    </row>
    <row r="499" spans="1:21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90">
        <v>37413</v>
      </c>
      <c r="H499" s="23" t="str">
        <f t="shared" si="14"/>
        <v>June</v>
      </c>
      <c r="I499" s="24">
        <f t="shared" ca="1" si="15"/>
        <v>14</v>
      </c>
      <c r="J499" s="25" t="s">
        <v>21</v>
      </c>
      <c r="K499" s="26">
        <v>41615</v>
      </c>
      <c r="L499" s="27">
        <v>1</v>
      </c>
      <c r="O499" s="20" t="s">
        <v>2018</v>
      </c>
      <c r="P499" s="55" t="s">
        <v>1549</v>
      </c>
      <c r="Q499" s="55" t="s">
        <v>1270</v>
      </c>
      <c r="R499" s="55" t="s">
        <v>1260</v>
      </c>
      <c r="S499" s="100">
        <v>41294</v>
      </c>
      <c r="T499" s="57">
        <v>11</v>
      </c>
      <c r="U499" s="57">
        <v>5775</v>
      </c>
    </row>
    <row r="500" spans="1:21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90">
        <v>41303</v>
      </c>
      <c r="H500" s="23" t="str">
        <f t="shared" si="14"/>
        <v>January</v>
      </c>
      <c r="I500" s="24">
        <f t="shared" ca="1" si="15"/>
        <v>3</v>
      </c>
      <c r="J500" s="25" t="s">
        <v>15</v>
      </c>
      <c r="K500" s="26">
        <v>16925</v>
      </c>
      <c r="L500" s="27">
        <v>1</v>
      </c>
      <c r="O500" s="20" t="s">
        <v>2019</v>
      </c>
      <c r="P500" s="55" t="s">
        <v>1268</v>
      </c>
      <c r="Q500" s="55" t="s">
        <v>1254</v>
      </c>
      <c r="R500" s="55" t="s">
        <v>1257</v>
      </c>
      <c r="S500" s="100">
        <v>41295</v>
      </c>
      <c r="T500" s="57">
        <v>10</v>
      </c>
      <c r="U500" s="57">
        <v>3430</v>
      </c>
    </row>
    <row r="501" spans="1:21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90">
        <v>37639</v>
      </c>
      <c r="H501" s="23" t="str">
        <f t="shared" si="14"/>
        <v>January</v>
      </c>
      <c r="I501" s="24">
        <f t="shared" ca="1" si="15"/>
        <v>13</v>
      </c>
      <c r="J501" s="25"/>
      <c r="K501" s="26">
        <v>45420</v>
      </c>
      <c r="L501" s="27">
        <v>1</v>
      </c>
      <c r="O501" s="20" t="s">
        <v>2020</v>
      </c>
      <c r="P501" s="55" t="s">
        <v>1267</v>
      </c>
      <c r="Q501" s="55" t="s">
        <v>1261</v>
      </c>
      <c r="R501" s="55" t="s">
        <v>1260</v>
      </c>
      <c r="S501" s="100">
        <v>41297</v>
      </c>
      <c r="T501" s="57">
        <v>11</v>
      </c>
      <c r="U501" s="57">
        <v>3650</v>
      </c>
    </row>
    <row r="502" spans="1:21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90">
        <v>34656</v>
      </c>
      <c r="H502" s="23" t="str">
        <f t="shared" si="14"/>
        <v>November</v>
      </c>
      <c r="I502" s="24">
        <f t="shared" ca="1" si="15"/>
        <v>21</v>
      </c>
      <c r="J502" s="25" t="s">
        <v>18</v>
      </c>
      <c r="K502" s="26">
        <v>31830</v>
      </c>
      <c r="L502" s="27">
        <v>3</v>
      </c>
      <c r="O502" s="20" t="s">
        <v>2021</v>
      </c>
      <c r="P502" s="55" t="s">
        <v>1274</v>
      </c>
      <c r="Q502" s="55" t="s">
        <v>1254</v>
      </c>
      <c r="R502" s="55" t="s">
        <v>1260</v>
      </c>
      <c r="S502" s="100">
        <v>41298</v>
      </c>
      <c r="T502" s="57">
        <v>15</v>
      </c>
      <c r="U502" s="57">
        <v>8415</v>
      </c>
    </row>
    <row r="503" spans="1:21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90">
        <v>40833</v>
      </c>
      <c r="H503" s="23" t="str">
        <f t="shared" si="14"/>
        <v>October</v>
      </c>
      <c r="I503" s="24">
        <f t="shared" ca="1" si="15"/>
        <v>5</v>
      </c>
      <c r="J503" s="25" t="s">
        <v>15</v>
      </c>
      <c r="K503" s="26">
        <v>76440</v>
      </c>
      <c r="L503" s="27">
        <v>3</v>
      </c>
      <c r="O503" s="20" t="s">
        <v>2022</v>
      </c>
      <c r="P503" s="55" t="s">
        <v>1263</v>
      </c>
      <c r="Q503" s="55" t="s">
        <v>1265</v>
      </c>
      <c r="R503" s="55" t="s">
        <v>1253</v>
      </c>
      <c r="S503" s="100">
        <v>41298</v>
      </c>
      <c r="T503" s="57">
        <v>11</v>
      </c>
      <c r="U503" s="57">
        <v>5885</v>
      </c>
    </row>
    <row r="504" spans="1:21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90">
        <v>37583</v>
      </c>
      <c r="H504" s="23" t="str">
        <f t="shared" si="14"/>
        <v>November</v>
      </c>
      <c r="I504" s="24">
        <f t="shared" ca="1" si="15"/>
        <v>13</v>
      </c>
      <c r="J504" s="25" t="s">
        <v>19</v>
      </c>
      <c r="K504" s="26">
        <v>69410</v>
      </c>
      <c r="L504" s="27">
        <v>4</v>
      </c>
      <c r="O504" s="20" t="s">
        <v>2023</v>
      </c>
      <c r="P504" s="55" t="s">
        <v>1263</v>
      </c>
      <c r="Q504" s="55" t="s">
        <v>1265</v>
      </c>
      <c r="R504" s="55" t="s">
        <v>1264</v>
      </c>
      <c r="S504" s="100">
        <v>41298</v>
      </c>
      <c r="T504" s="57">
        <v>2</v>
      </c>
      <c r="U504" s="57">
        <v>850</v>
      </c>
    </row>
    <row r="505" spans="1:21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90">
        <v>40057</v>
      </c>
      <c r="H505" s="23" t="str">
        <f t="shared" si="14"/>
        <v>September</v>
      </c>
      <c r="I505" s="24">
        <f t="shared" ca="1" si="15"/>
        <v>7</v>
      </c>
      <c r="J505" s="25"/>
      <c r="K505" s="26">
        <v>42540</v>
      </c>
      <c r="L505" s="27">
        <v>5</v>
      </c>
      <c r="O505" s="20" t="s">
        <v>2024</v>
      </c>
      <c r="P505" s="55" t="s">
        <v>1271</v>
      </c>
      <c r="Q505" s="55" t="s">
        <v>1261</v>
      </c>
      <c r="R505" s="55" t="s">
        <v>1260</v>
      </c>
      <c r="S505" s="100">
        <v>41299</v>
      </c>
      <c r="T505" s="57">
        <v>8</v>
      </c>
      <c r="U505" s="57">
        <v>3470</v>
      </c>
    </row>
    <row r="506" spans="1:21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90">
        <v>35211</v>
      </c>
      <c r="H506" s="23" t="str">
        <f t="shared" si="14"/>
        <v>May</v>
      </c>
      <c r="I506" s="24">
        <f t="shared" ca="1" si="15"/>
        <v>20</v>
      </c>
      <c r="J506" s="25" t="s">
        <v>15</v>
      </c>
      <c r="K506" s="26">
        <v>73440</v>
      </c>
      <c r="L506" s="27">
        <v>1</v>
      </c>
      <c r="O506" s="20" t="s">
        <v>2025</v>
      </c>
      <c r="P506" s="55" t="s">
        <v>1</v>
      </c>
      <c r="Q506" s="55" t="s">
        <v>1261</v>
      </c>
      <c r="R506" s="55" t="s">
        <v>1273</v>
      </c>
      <c r="S506" s="100">
        <v>41299</v>
      </c>
      <c r="T506" s="57">
        <v>17</v>
      </c>
      <c r="U506" s="57">
        <v>7275</v>
      </c>
    </row>
    <row r="507" spans="1:21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90">
        <v>36196</v>
      </c>
      <c r="H507" s="23" t="str">
        <f t="shared" si="14"/>
        <v>February</v>
      </c>
      <c r="I507" s="24">
        <f t="shared" ca="1" si="15"/>
        <v>17</v>
      </c>
      <c r="J507" s="25" t="s">
        <v>18</v>
      </c>
      <c r="K507" s="26">
        <v>72700</v>
      </c>
      <c r="L507" s="27">
        <v>5</v>
      </c>
      <c r="O507" s="20" t="s">
        <v>2026</v>
      </c>
      <c r="P507" s="55" t="s">
        <v>1</v>
      </c>
      <c r="Q507" s="55" t="s">
        <v>1261</v>
      </c>
      <c r="R507" s="55" t="s">
        <v>1264</v>
      </c>
      <c r="S507" s="100">
        <v>41300</v>
      </c>
      <c r="T507" s="57">
        <v>9</v>
      </c>
      <c r="U507" s="57">
        <v>4480</v>
      </c>
    </row>
    <row r="508" spans="1:21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90">
        <v>34364</v>
      </c>
      <c r="H508" s="23" t="str">
        <f t="shared" si="14"/>
        <v>January</v>
      </c>
      <c r="I508" s="24">
        <f t="shared" ca="1" si="15"/>
        <v>22</v>
      </c>
      <c r="J508" s="25" t="s">
        <v>15</v>
      </c>
      <c r="K508" s="26">
        <v>67920</v>
      </c>
      <c r="L508" s="27">
        <v>4</v>
      </c>
      <c r="O508" s="20" t="s">
        <v>2027</v>
      </c>
      <c r="P508" s="55" t="s">
        <v>1268</v>
      </c>
      <c r="Q508" s="55" t="s">
        <v>1265</v>
      </c>
      <c r="R508" s="55" t="s">
        <v>1253</v>
      </c>
      <c r="S508" s="100">
        <v>41300</v>
      </c>
      <c r="T508" s="57">
        <v>2</v>
      </c>
      <c r="U508" s="57">
        <v>1015</v>
      </c>
    </row>
    <row r="509" spans="1:21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90">
        <v>37302</v>
      </c>
      <c r="H509" s="23" t="str">
        <f t="shared" si="14"/>
        <v>February</v>
      </c>
      <c r="I509" s="24">
        <f t="shared" ca="1" si="15"/>
        <v>14</v>
      </c>
      <c r="J509" s="25" t="s">
        <v>19</v>
      </c>
      <c r="K509" s="26">
        <v>51410</v>
      </c>
      <c r="L509" s="27">
        <v>4</v>
      </c>
      <c r="O509" s="20" t="s">
        <v>2028</v>
      </c>
      <c r="P509" s="55" t="s">
        <v>1</v>
      </c>
      <c r="Q509" s="55" t="s">
        <v>1261</v>
      </c>
      <c r="R509" s="55" t="s">
        <v>1257</v>
      </c>
      <c r="S509" s="100">
        <v>41301</v>
      </c>
      <c r="T509" s="57">
        <v>15</v>
      </c>
      <c r="U509" s="57">
        <v>7965</v>
      </c>
    </row>
    <row r="510" spans="1:21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90">
        <v>35451</v>
      </c>
      <c r="H510" s="23" t="str">
        <f t="shared" si="14"/>
        <v>January</v>
      </c>
      <c r="I510" s="24">
        <f t="shared" ca="1" si="15"/>
        <v>19</v>
      </c>
      <c r="J510" s="25" t="s">
        <v>16</v>
      </c>
      <c r="K510" s="26">
        <v>34480</v>
      </c>
      <c r="L510" s="27">
        <v>3</v>
      </c>
      <c r="O510" s="20" t="s">
        <v>2029</v>
      </c>
      <c r="P510" s="55" t="s">
        <v>1268</v>
      </c>
      <c r="Q510" s="55" t="s">
        <v>1270</v>
      </c>
      <c r="R510" s="55" t="s">
        <v>1264</v>
      </c>
      <c r="S510" s="100">
        <v>41302</v>
      </c>
      <c r="T510" s="57">
        <v>4</v>
      </c>
      <c r="U510" s="57">
        <v>1310</v>
      </c>
    </row>
    <row r="511" spans="1:21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90">
        <v>37866</v>
      </c>
      <c r="H511" s="23" t="str">
        <f t="shared" si="14"/>
        <v>September</v>
      </c>
      <c r="I511" s="24">
        <f t="shared" ca="1" si="15"/>
        <v>13</v>
      </c>
      <c r="J511" s="25" t="s">
        <v>16</v>
      </c>
      <c r="K511" s="26">
        <v>49930</v>
      </c>
      <c r="L511" s="27">
        <v>1</v>
      </c>
      <c r="O511" s="20" t="s">
        <v>2030</v>
      </c>
      <c r="P511" s="55" t="s">
        <v>1275</v>
      </c>
      <c r="Q511" s="55" t="s">
        <v>1261</v>
      </c>
      <c r="R511" s="55" t="s">
        <v>1264</v>
      </c>
      <c r="S511" s="100">
        <v>41302</v>
      </c>
      <c r="T511" s="57">
        <v>15</v>
      </c>
      <c r="U511" s="57">
        <v>5955</v>
      </c>
    </row>
    <row r="512" spans="1:21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90">
        <v>34271</v>
      </c>
      <c r="H512" s="23" t="str">
        <f t="shared" si="14"/>
        <v>October</v>
      </c>
      <c r="I512" s="24">
        <f t="shared" ca="1" si="15"/>
        <v>23</v>
      </c>
      <c r="J512" s="25" t="s">
        <v>15</v>
      </c>
      <c r="K512" s="26">
        <v>24090</v>
      </c>
      <c r="L512" s="27">
        <v>4</v>
      </c>
      <c r="O512" s="20" t="s">
        <v>2031</v>
      </c>
      <c r="P512" s="55" t="s">
        <v>1</v>
      </c>
      <c r="Q512" s="55" t="s">
        <v>1254</v>
      </c>
      <c r="R512" s="55" t="s">
        <v>1273</v>
      </c>
      <c r="S512" s="100">
        <v>41304</v>
      </c>
      <c r="T512" s="57">
        <v>13</v>
      </c>
      <c r="U512" s="57">
        <v>5614</v>
      </c>
    </row>
    <row r="513" spans="1:21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90">
        <v>35603</v>
      </c>
      <c r="H513" s="23" t="str">
        <f t="shared" si="14"/>
        <v>June</v>
      </c>
      <c r="I513" s="24">
        <f t="shared" ca="1" si="15"/>
        <v>19</v>
      </c>
      <c r="J513" s="25" t="s">
        <v>18</v>
      </c>
      <c r="K513" s="26">
        <v>88820</v>
      </c>
      <c r="L513" s="27">
        <v>2</v>
      </c>
      <c r="O513" s="20" t="s">
        <v>2032</v>
      </c>
      <c r="P513" s="55" t="s">
        <v>1523</v>
      </c>
      <c r="Q513" s="55" t="s">
        <v>1265</v>
      </c>
      <c r="R513" s="55" t="s">
        <v>1260</v>
      </c>
      <c r="S513" s="100">
        <v>41304</v>
      </c>
      <c r="T513" s="57">
        <v>1</v>
      </c>
      <c r="U513" s="57">
        <v>355</v>
      </c>
    </row>
    <row r="514" spans="1:21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90">
        <v>34696</v>
      </c>
      <c r="H514" s="23" t="str">
        <f t="shared" ref="H514:H577" si="16">CHOOSE(MONTH(G514),"January","February","March","April","May","June","July","August","September","October","November","December")</f>
        <v>December</v>
      </c>
      <c r="I514" s="24">
        <f t="shared" ref="I514:I577" ca="1" si="17">DATEDIF(G514,TODAY(),"Y")</f>
        <v>21</v>
      </c>
      <c r="J514" s="25" t="s">
        <v>15</v>
      </c>
      <c r="K514" s="26">
        <v>71150</v>
      </c>
      <c r="L514" s="27">
        <v>2</v>
      </c>
      <c r="O514" s="20" t="s">
        <v>2033</v>
      </c>
      <c r="P514" s="55" t="s">
        <v>1275</v>
      </c>
      <c r="Q514" s="55" t="s">
        <v>1270</v>
      </c>
      <c r="R514" s="55" t="s">
        <v>1260</v>
      </c>
      <c r="S514" s="100">
        <v>41304</v>
      </c>
      <c r="T514" s="57">
        <v>8</v>
      </c>
      <c r="U514" s="57">
        <v>4770</v>
      </c>
    </row>
    <row r="515" spans="1:21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90">
        <v>37459</v>
      </c>
      <c r="H515" s="23" t="str">
        <f t="shared" si="16"/>
        <v>July</v>
      </c>
      <c r="I515" s="24">
        <f t="shared" ca="1" si="17"/>
        <v>14</v>
      </c>
      <c r="J515" s="25" t="s">
        <v>19</v>
      </c>
      <c r="K515" s="26">
        <v>35460</v>
      </c>
      <c r="L515" s="27">
        <v>1</v>
      </c>
      <c r="O515" s="20" t="s">
        <v>2034</v>
      </c>
      <c r="P515" s="55" t="s">
        <v>1267</v>
      </c>
      <c r="Q515" s="55" t="s">
        <v>1254</v>
      </c>
      <c r="R515" s="55" t="s">
        <v>1260</v>
      </c>
      <c r="S515" s="100">
        <v>41304</v>
      </c>
      <c r="T515" s="57">
        <v>13</v>
      </c>
      <c r="U515" s="57">
        <v>7295</v>
      </c>
    </row>
    <row r="516" spans="1:21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90">
        <v>36624</v>
      </c>
      <c r="H516" s="23" t="str">
        <f t="shared" si="16"/>
        <v>April</v>
      </c>
      <c r="I516" s="24">
        <f t="shared" ca="1" si="17"/>
        <v>16</v>
      </c>
      <c r="J516" s="25" t="s">
        <v>18</v>
      </c>
      <c r="K516" s="26">
        <v>70020</v>
      </c>
      <c r="L516" s="27">
        <v>3</v>
      </c>
      <c r="O516" s="20" t="s">
        <v>2035</v>
      </c>
      <c r="P516" s="55" t="s">
        <v>1533</v>
      </c>
      <c r="Q516" s="55" t="s">
        <v>1254</v>
      </c>
      <c r="R516" s="55" t="s">
        <v>1273</v>
      </c>
      <c r="S516" s="100">
        <v>41305</v>
      </c>
      <c r="T516" s="57">
        <v>13</v>
      </c>
      <c r="U516" s="57">
        <v>7361</v>
      </c>
    </row>
    <row r="517" spans="1:21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90">
        <v>35703</v>
      </c>
      <c r="H517" s="23" t="str">
        <f t="shared" si="16"/>
        <v>September</v>
      </c>
      <c r="I517" s="24">
        <f t="shared" ca="1" si="17"/>
        <v>19</v>
      </c>
      <c r="J517" s="25" t="s">
        <v>19</v>
      </c>
      <c r="K517" s="26">
        <v>10700</v>
      </c>
      <c r="L517" s="27">
        <v>4</v>
      </c>
      <c r="O517" s="20" t="s">
        <v>2036</v>
      </c>
      <c r="P517" s="55" t="s">
        <v>1276</v>
      </c>
      <c r="Q517" s="55" t="s">
        <v>1254</v>
      </c>
      <c r="R517" s="55" t="s">
        <v>1273</v>
      </c>
      <c r="S517" s="100">
        <v>41306</v>
      </c>
      <c r="T517" s="57">
        <v>12</v>
      </c>
      <c r="U517" s="57">
        <v>5331</v>
      </c>
    </row>
    <row r="518" spans="1:21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90">
        <v>36605</v>
      </c>
      <c r="H518" s="23" t="str">
        <f t="shared" si="16"/>
        <v>March</v>
      </c>
      <c r="I518" s="24">
        <f t="shared" ca="1" si="17"/>
        <v>16</v>
      </c>
      <c r="J518" s="25" t="s">
        <v>15</v>
      </c>
      <c r="K518" s="26">
        <v>60100</v>
      </c>
      <c r="L518" s="27">
        <v>1</v>
      </c>
      <c r="O518" s="20" t="s">
        <v>2037</v>
      </c>
      <c r="P518" s="55" t="s">
        <v>1274</v>
      </c>
      <c r="Q518" s="55" t="s">
        <v>1254</v>
      </c>
      <c r="R518" s="55" t="s">
        <v>1257</v>
      </c>
      <c r="S518" s="100">
        <v>41306</v>
      </c>
      <c r="T518" s="57">
        <v>6</v>
      </c>
      <c r="U518" s="57">
        <v>2045</v>
      </c>
    </row>
    <row r="519" spans="1:21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90">
        <v>39719</v>
      </c>
      <c r="H519" s="23" t="str">
        <f t="shared" si="16"/>
        <v>September</v>
      </c>
      <c r="I519" s="24">
        <f t="shared" ca="1" si="17"/>
        <v>8</v>
      </c>
      <c r="J519" s="25" t="s">
        <v>18</v>
      </c>
      <c r="K519" s="26">
        <v>76584</v>
      </c>
      <c r="L519" s="27">
        <v>1</v>
      </c>
      <c r="O519" s="20" t="s">
        <v>2038</v>
      </c>
      <c r="P519" s="55" t="s">
        <v>1268</v>
      </c>
      <c r="Q519" s="55" t="s">
        <v>1261</v>
      </c>
      <c r="R519" s="55" t="s">
        <v>1257</v>
      </c>
      <c r="S519" s="100">
        <v>41306</v>
      </c>
      <c r="T519" s="57">
        <v>9</v>
      </c>
      <c r="U519" s="57">
        <v>3025</v>
      </c>
    </row>
    <row r="520" spans="1:21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90">
        <v>36921</v>
      </c>
      <c r="H520" s="23" t="str">
        <f t="shared" si="16"/>
        <v>January</v>
      </c>
      <c r="I520" s="24">
        <f t="shared" ca="1" si="17"/>
        <v>15</v>
      </c>
      <c r="J520" s="25"/>
      <c r="K520" s="26">
        <v>45050</v>
      </c>
      <c r="L520" s="27">
        <v>1</v>
      </c>
      <c r="O520" s="20" t="s">
        <v>2039</v>
      </c>
      <c r="P520" s="55" t="s">
        <v>1271</v>
      </c>
      <c r="Q520" s="55" t="s">
        <v>1265</v>
      </c>
      <c r="R520" s="55" t="s">
        <v>1253</v>
      </c>
      <c r="S520" s="100">
        <v>41307</v>
      </c>
      <c r="T520" s="57">
        <v>14</v>
      </c>
      <c r="U520" s="57">
        <v>8230</v>
      </c>
    </row>
    <row r="521" spans="1:21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90">
        <v>40008</v>
      </c>
      <c r="H521" s="23" t="str">
        <f t="shared" si="16"/>
        <v>July</v>
      </c>
      <c r="I521" s="24">
        <f t="shared" ca="1" si="17"/>
        <v>7</v>
      </c>
      <c r="J521" s="25" t="s">
        <v>19</v>
      </c>
      <c r="K521" s="26">
        <v>47705</v>
      </c>
      <c r="L521" s="27">
        <v>5</v>
      </c>
      <c r="O521" s="20" t="s">
        <v>2040</v>
      </c>
      <c r="P521" s="55" t="s">
        <v>1549</v>
      </c>
      <c r="Q521" s="55" t="s">
        <v>1254</v>
      </c>
      <c r="R521" s="55" t="s">
        <v>1253</v>
      </c>
      <c r="S521" s="100">
        <v>41307</v>
      </c>
      <c r="T521" s="57">
        <v>3</v>
      </c>
      <c r="U521" s="57">
        <v>985</v>
      </c>
    </row>
    <row r="522" spans="1:21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90">
        <v>35633</v>
      </c>
      <c r="H522" s="23" t="str">
        <f t="shared" si="16"/>
        <v>July</v>
      </c>
      <c r="I522" s="24">
        <f t="shared" ca="1" si="17"/>
        <v>19</v>
      </c>
      <c r="J522" s="25"/>
      <c r="K522" s="26">
        <v>64263</v>
      </c>
      <c r="L522" s="27">
        <v>3</v>
      </c>
      <c r="O522" s="20" t="s">
        <v>2041</v>
      </c>
      <c r="P522" s="55" t="s">
        <v>1276</v>
      </c>
      <c r="Q522" s="55" t="s">
        <v>1270</v>
      </c>
      <c r="R522" s="55" t="s">
        <v>1260</v>
      </c>
      <c r="S522" s="100">
        <v>41308</v>
      </c>
      <c r="T522" s="57">
        <v>6</v>
      </c>
      <c r="U522" s="57">
        <v>3190</v>
      </c>
    </row>
    <row r="523" spans="1:21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90">
        <v>38346</v>
      </c>
      <c r="H523" s="23" t="str">
        <f t="shared" si="16"/>
        <v>December</v>
      </c>
      <c r="I523" s="24">
        <f t="shared" ca="1" si="17"/>
        <v>11</v>
      </c>
      <c r="J523" s="25" t="s">
        <v>21</v>
      </c>
      <c r="K523" s="26">
        <v>64130</v>
      </c>
      <c r="L523" s="27">
        <v>1</v>
      </c>
      <c r="O523" s="20" t="s">
        <v>2042</v>
      </c>
      <c r="P523" s="55" t="s">
        <v>1523</v>
      </c>
      <c r="Q523" s="55" t="s">
        <v>1270</v>
      </c>
      <c r="R523" s="55" t="s">
        <v>1260</v>
      </c>
      <c r="S523" s="100">
        <v>41308</v>
      </c>
      <c r="T523" s="57">
        <v>1</v>
      </c>
      <c r="U523" s="57">
        <v>355</v>
      </c>
    </row>
    <row r="524" spans="1:21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90">
        <v>34423</v>
      </c>
      <c r="H524" s="23" t="str">
        <f t="shared" si="16"/>
        <v>March</v>
      </c>
      <c r="I524" s="24">
        <f t="shared" ca="1" si="17"/>
        <v>22</v>
      </c>
      <c r="J524" s="25" t="s">
        <v>21</v>
      </c>
      <c r="K524" s="26">
        <v>44560</v>
      </c>
      <c r="L524" s="27">
        <v>2</v>
      </c>
      <c r="O524" s="20" t="s">
        <v>2043</v>
      </c>
      <c r="P524" s="55" t="s">
        <v>1275</v>
      </c>
      <c r="Q524" s="55" t="s">
        <v>1270</v>
      </c>
      <c r="R524" s="55" t="s">
        <v>1264</v>
      </c>
      <c r="S524" s="100">
        <v>41312</v>
      </c>
      <c r="T524" s="57">
        <v>14</v>
      </c>
      <c r="U524" s="57">
        <v>7590</v>
      </c>
    </row>
    <row r="525" spans="1:21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90">
        <v>35090</v>
      </c>
      <c r="H525" s="23" t="str">
        <f t="shared" si="16"/>
        <v>January</v>
      </c>
      <c r="I525" s="24">
        <f t="shared" ca="1" si="17"/>
        <v>20</v>
      </c>
      <c r="J525" s="25"/>
      <c r="K525" s="26">
        <v>26484</v>
      </c>
      <c r="L525" s="27">
        <v>5</v>
      </c>
      <c r="O525" s="20" t="s">
        <v>2044</v>
      </c>
      <c r="P525" s="55" t="s">
        <v>1267</v>
      </c>
      <c r="Q525" s="55" t="s">
        <v>1254</v>
      </c>
      <c r="R525" s="55" t="s">
        <v>1260</v>
      </c>
      <c r="S525" s="100">
        <v>41312</v>
      </c>
      <c r="T525" s="57">
        <v>11</v>
      </c>
      <c r="U525" s="57">
        <v>3695</v>
      </c>
    </row>
    <row r="526" spans="1:21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90">
        <v>34952</v>
      </c>
      <c r="H526" s="23" t="str">
        <f t="shared" si="16"/>
        <v>September</v>
      </c>
      <c r="I526" s="24">
        <f t="shared" ca="1" si="17"/>
        <v>21</v>
      </c>
      <c r="J526" s="25" t="s">
        <v>21</v>
      </c>
      <c r="K526" s="26">
        <v>27710</v>
      </c>
      <c r="L526" s="27">
        <v>3</v>
      </c>
      <c r="O526" s="20" t="s">
        <v>2045</v>
      </c>
      <c r="P526" s="55" t="s">
        <v>1523</v>
      </c>
      <c r="Q526" s="55" t="s">
        <v>1254</v>
      </c>
      <c r="R526" s="55" t="s">
        <v>1260</v>
      </c>
      <c r="S526" s="100">
        <v>41312</v>
      </c>
      <c r="T526" s="57">
        <v>7</v>
      </c>
      <c r="U526" s="57">
        <v>2115</v>
      </c>
    </row>
    <row r="527" spans="1:21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90">
        <v>36613</v>
      </c>
      <c r="H527" s="23" t="str">
        <f t="shared" si="16"/>
        <v>March</v>
      </c>
      <c r="I527" s="24">
        <f t="shared" ca="1" si="17"/>
        <v>16</v>
      </c>
      <c r="J527" s="25" t="s">
        <v>18</v>
      </c>
      <c r="K527" s="26">
        <v>66430</v>
      </c>
      <c r="L527" s="27">
        <v>2</v>
      </c>
      <c r="O527" s="20" t="s">
        <v>2046</v>
      </c>
      <c r="P527" s="55" t="s">
        <v>1523</v>
      </c>
      <c r="Q527" s="55" t="s">
        <v>1270</v>
      </c>
      <c r="R527" s="55" t="s">
        <v>1257</v>
      </c>
      <c r="S527" s="100">
        <v>41312</v>
      </c>
      <c r="T527" s="57">
        <v>7</v>
      </c>
      <c r="U527" s="57">
        <v>3830</v>
      </c>
    </row>
    <row r="528" spans="1:21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90">
        <v>39703</v>
      </c>
      <c r="H528" s="23" t="str">
        <f t="shared" si="16"/>
        <v>September</v>
      </c>
      <c r="I528" s="24">
        <f t="shared" ca="1" si="17"/>
        <v>8</v>
      </c>
      <c r="J528" s="25"/>
      <c r="K528" s="26">
        <v>85930</v>
      </c>
      <c r="L528" s="27">
        <v>2</v>
      </c>
      <c r="O528" s="20" t="s">
        <v>2047</v>
      </c>
      <c r="P528" s="55" t="s">
        <v>1549</v>
      </c>
      <c r="Q528" s="55" t="s">
        <v>1254</v>
      </c>
      <c r="R528" s="55" t="s">
        <v>1273</v>
      </c>
      <c r="S528" s="100">
        <v>41312</v>
      </c>
      <c r="T528" s="57">
        <v>11</v>
      </c>
      <c r="U528" s="57">
        <v>5619</v>
      </c>
    </row>
    <row r="529" spans="1:21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90">
        <v>38159</v>
      </c>
      <c r="H529" s="23" t="str">
        <f t="shared" si="16"/>
        <v>June</v>
      </c>
      <c r="I529" s="24">
        <f t="shared" ca="1" si="17"/>
        <v>12</v>
      </c>
      <c r="J529" s="25" t="s">
        <v>16</v>
      </c>
      <c r="K529" s="26">
        <v>12545</v>
      </c>
      <c r="L529" s="27">
        <v>4</v>
      </c>
      <c r="O529" s="20" t="s">
        <v>2048</v>
      </c>
      <c r="P529" s="55" t="s">
        <v>1268</v>
      </c>
      <c r="Q529" s="55" t="s">
        <v>1254</v>
      </c>
      <c r="R529" s="55" t="s">
        <v>1273</v>
      </c>
      <c r="S529" s="100">
        <v>41318</v>
      </c>
      <c r="T529" s="57">
        <v>14</v>
      </c>
      <c r="U529" s="57">
        <v>4216</v>
      </c>
    </row>
    <row r="530" spans="1:21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90">
        <v>38577</v>
      </c>
      <c r="H530" s="23" t="str">
        <f t="shared" si="16"/>
        <v>August</v>
      </c>
      <c r="I530" s="24">
        <f t="shared" ca="1" si="17"/>
        <v>11</v>
      </c>
      <c r="J530" s="25"/>
      <c r="K530" s="26">
        <v>73390</v>
      </c>
      <c r="L530" s="27">
        <v>2</v>
      </c>
      <c r="O530" s="20" t="s">
        <v>2049</v>
      </c>
      <c r="P530" s="55" t="s">
        <v>1533</v>
      </c>
      <c r="Q530" s="55" t="s">
        <v>1254</v>
      </c>
      <c r="R530" s="55" t="s">
        <v>1257</v>
      </c>
      <c r="S530" s="100">
        <v>41319</v>
      </c>
      <c r="T530" s="57">
        <v>15</v>
      </c>
      <c r="U530" s="57">
        <v>7665</v>
      </c>
    </row>
    <row r="531" spans="1:21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90">
        <v>38809</v>
      </c>
      <c r="H531" s="23" t="str">
        <f t="shared" si="16"/>
        <v>April</v>
      </c>
      <c r="I531" s="24">
        <f t="shared" ca="1" si="17"/>
        <v>10</v>
      </c>
      <c r="J531" s="25"/>
      <c r="K531" s="26">
        <v>64220</v>
      </c>
      <c r="L531" s="27">
        <v>5</v>
      </c>
      <c r="O531" s="20" t="s">
        <v>2050</v>
      </c>
      <c r="P531" s="55" t="s">
        <v>1274</v>
      </c>
      <c r="Q531" s="55" t="s">
        <v>1270</v>
      </c>
      <c r="R531" s="55" t="s">
        <v>1260</v>
      </c>
      <c r="S531" s="100">
        <v>41319</v>
      </c>
      <c r="T531" s="57">
        <v>2</v>
      </c>
      <c r="U531" s="57">
        <v>935</v>
      </c>
    </row>
    <row r="532" spans="1:21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90">
        <v>35061</v>
      </c>
      <c r="H532" s="23" t="str">
        <f t="shared" si="16"/>
        <v>December</v>
      </c>
      <c r="I532" s="24">
        <f t="shared" ca="1" si="17"/>
        <v>20</v>
      </c>
      <c r="J532" s="25" t="s">
        <v>19</v>
      </c>
      <c r="K532" s="26">
        <v>81980</v>
      </c>
      <c r="L532" s="27">
        <v>2</v>
      </c>
      <c r="O532" s="20" t="s">
        <v>2051</v>
      </c>
      <c r="P532" s="55" t="s">
        <v>1267</v>
      </c>
      <c r="Q532" s="55" t="s">
        <v>1270</v>
      </c>
      <c r="R532" s="55" t="s">
        <v>1264</v>
      </c>
      <c r="S532" s="100">
        <v>41320</v>
      </c>
      <c r="T532" s="57">
        <v>7</v>
      </c>
      <c r="U532" s="57">
        <v>2275</v>
      </c>
    </row>
    <row r="533" spans="1:21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90">
        <v>36900</v>
      </c>
      <c r="H533" s="23" t="str">
        <f t="shared" si="16"/>
        <v>January</v>
      </c>
      <c r="I533" s="24">
        <f t="shared" ca="1" si="17"/>
        <v>15</v>
      </c>
      <c r="J533" s="25" t="s">
        <v>16</v>
      </c>
      <c r="K533" s="26">
        <v>36890</v>
      </c>
      <c r="L533" s="27">
        <v>1</v>
      </c>
      <c r="O533" s="20" t="s">
        <v>2052</v>
      </c>
      <c r="P533" s="55" t="s">
        <v>1267</v>
      </c>
      <c r="Q533" s="55" t="s">
        <v>1261</v>
      </c>
      <c r="R533" s="55" t="s">
        <v>1253</v>
      </c>
      <c r="S533" s="100">
        <v>41321</v>
      </c>
      <c r="T533" s="57">
        <v>4</v>
      </c>
      <c r="U533" s="57">
        <v>1655</v>
      </c>
    </row>
    <row r="534" spans="1:21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90">
        <v>36997</v>
      </c>
      <c r="H534" s="23" t="str">
        <f t="shared" si="16"/>
        <v>April</v>
      </c>
      <c r="I534" s="24">
        <f t="shared" ca="1" si="17"/>
        <v>15</v>
      </c>
      <c r="J534" s="25"/>
      <c r="K534" s="26">
        <v>76930</v>
      </c>
      <c r="L534" s="27">
        <v>1</v>
      </c>
      <c r="O534" s="20" t="s">
        <v>2053</v>
      </c>
      <c r="P534" s="55" t="s">
        <v>1271</v>
      </c>
      <c r="Q534" s="55" t="s">
        <v>1265</v>
      </c>
      <c r="R534" s="55" t="s">
        <v>1257</v>
      </c>
      <c r="S534" s="100">
        <v>41323</v>
      </c>
      <c r="T534" s="57">
        <v>13</v>
      </c>
      <c r="U534" s="57">
        <v>4655</v>
      </c>
    </row>
    <row r="535" spans="1:21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90">
        <v>36451</v>
      </c>
      <c r="H535" s="23" t="str">
        <f t="shared" si="16"/>
        <v>October</v>
      </c>
      <c r="I535" s="24">
        <f t="shared" ca="1" si="17"/>
        <v>17</v>
      </c>
      <c r="J535" s="25"/>
      <c r="K535" s="26">
        <v>49530</v>
      </c>
      <c r="L535" s="27">
        <v>4</v>
      </c>
      <c r="O535" s="20" t="s">
        <v>2054</v>
      </c>
      <c r="P535" s="55" t="s">
        <v>1519</v>
      </c>
      <c r="Q535" s="55" t="s">
        <v>1265</v>
      </c>
      <c r="R535" s="55" t="s">
        <v>1273</v>
      </c>
      <c r="S535" s="100">
        <v>41323</v>
      </c>
      <c r="T535" s="57">
        <v>19</v>
      </c>
      <c r="U535" s="57">
        <v>5700</v>
      </c>
    </row>
    <row r="536" spans="1:21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90">
        <v>36919</v>
      </c>
      <c r="H536" s="23" t="str">
        <f t="shared" si="16"/>
        <v>January</v>
      </c>
      <c r="I536" s="24">
        <f t="shared" ca="1" si="17"/>
        <v>15</v>
      </c>
      <c r="J536" s="25" t="s">
        <v>15</v>
      </c>
      <c r="K536" s="26">
        <v>75120</v>
      </c>
      <c r="L536" s="27">
        <v>5</v>
      </c>
      <c r="O536" s="20" t="s">
        <v>2055</v>
      </c>
      <c r="P536" s="55" t="s">
        <v>1271</v>
      </c>
      <c r="Q536" s="55" t="s">
        <v>1265</v>
      </c>
      <c r="R536" s="55" t="s">
        <v>1264</v>
      </c>
      <c r="S536" s="100">
        <v>41323</v>
      </c>
      <c r="T536" s="57">
        <v>3</v>
      </c>
      <c r="U536" s="57">
        <v>1635</v>
      </c>
    </row>
    <row r="537" spans="1:21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90">
        <v>40253</v>
      </c>
      <c r="H537" s="23" t="str">
        <f t="shared" si="16"/>
        <v>March</v>
      </c>
      <c r="I537" s="24">
        <f t="shared" ca="1" si="17"/>
        <v>6</v>
      </c>
      <c r="J537" s="25"/>
      <c r="K537" s="26">
        <v>89640</v>
      </c>
      <c r="L537" s="27">
        <v>4</v>
      </c>
      <c r="O537" s="20" t="s">
        <v>2056</v>
      </c>
      <c r="P537" s="55" t="s">
        <v>1267</v>
      </c>
      <c r="Q537" s="55" t="s">
        <v>1265</v>
      </c>
      <c r="R537" s="55" t="s">
        <v>1264</v>
      </c>
      <c r="S537" s="100">
        <v>41323</v>
      </c>
      <c r="T537" s="57">
        <v>6</v>
      </c>
      <c r="U537" s="57">
        <v>2075</v>
      </c>
    </row>
    <row r="538" spans="1:21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90">
        <v>40127</v>
      </c>
      <c r="H538" s="23" t="str">
        <f t="shared" si="16"/>
        <v>November</v>
      </c>
      <c r="I538" s="24">
        <f t="shared" ca="1" si="17"/>
        <v>7</v>
      </c>
      <c r="J538" s="25" t="s">
        <v>15</v>
      </c>
      <c r="K538" s="26">
        <v>73830</v>
      </c>
      <c r="L538" s="27">
        <v>2</v>
      </c>
      <c r="O538" s="20" t="s">
        <v>2057</v>
      </c>
      <c r="P538" s="55" t="s">
        <v>1267</v>
      </c>
      <c r="Q538" s="55" t="s">
        <v>1265</v>
      </c>
      <c r="R538" s="55" t="s">
        <v>1264</v>
      </c>
      <c r="S538" s="100">
        <v>41325</v>
      </c>
      <c r="T538" s="57">
        <v>11</v>
      </c>
      <c r="U538" s="57">
        <v>6125</v>
      </c>
    </row>
    <row r="539" spans="1:21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90">
        <v>36096</v>
      </c>
      <c r="H539" s="23" t="str">
        <f t="shared" si="16"/>
        <v>October</v>
      </c>
      <c r="I539" s="24">
        <f t="shared" ca="1" si="17"/>
        <v>18</v>
      </c>
      <c r="J539" s="25" t="s">
        <v>16</v>
      </c>
      <c r="K539" s="26">
        <v>32835</v>
      </c>
      <c r="L539" s="27">
        <v>2</v>
      </c>
      <c r="O539" s="20" t="s">
        <v>2058</v>
      </c>
      <c r="P539" s="55" t="s">
        <v>1274</v>
      </c>
      <c r="Q539" s="55" t="s">
        <v>1265</v>
      </c>
      <c r="R539" s="55" t="s">
        <v>1257</v>
      </c>
      <c r="S539" s="100">
        <v>41326</v>
      </c>
      <c r="T539" s="57">
        <v>5</v>
      </c>
      <c r="U539" s="57">
        <v>2575</v>
      </c>
    </row>
    <row r="540" spans="1:21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90">
        <v>35671</v>
      </c>
      <c r="H540" s="23" t="str">
        <f t="shared" si="16"/>
        <v>August</v>
      </c>
      <c r="I540" s="24">
        <f t="shared" ca="1" si="17"/>
        <v>19</v>
      </c>
      <c r="J540" s="25"/>
      <c r="K540" s="26">
        <v>45040</v>
      </c>
      <c r="L540" s="27">
        <v>5</v>
      </c>
      <c r="O540" s="20" t="s">
        <v>2059</v>
      </c>
      <c r="P540" s="55" t="s">
        <v>1274</v>
      </c>
      <c r="Q540" s="55" t="s">
        <v>1254</v>
      </c>
      <c r="R540" s="55" t="s">
        <v>1260</v>
      </c>
      <c r="S540" s="100">
        <v>41326</v>
      </c>
      <c r="T540" s="57">
        <v>6</v>
      </c>
      <c r="U540" s="57">
        <v>3425</v>
      </c>
    </row>
    <row r="541" spans="1:21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90">
        <v>41590</v>
      </c>
      <c r="H541" s="23" t="str">
        <f t="shared" si="16"/>
        <v>November</v>
      </c>
      <c r="I541" s="24">
        <f t="shared" ca="1" si="17"/>
        <v>2</v>
      </c>
      <c r="J541" s="25" t="s">
        <v>16</v>
      </c>
      <c r="K541" s="26">
        <v>40260</v>
      </c>
      <c r="L541" s="27">
        <v>5</v>
      </c>
      <c r="O541" s="20" t="s">
        <v>2060</v>
      </c>
      <c r="P541" s="55" t="s">
        <v>1268</v>
      </c>
      <c r="Q541" s="55" t="s">
        <v>1261</v>
      </c>
      <c r="R541" s="55" t="s">
        <v>1257</v>
      </c>
      <c r="S541" s="100">
        <v>41328</v>
      </c>
      <c r="T541" s="57">
        <v>8</v>
      </c>
      <c r="U541" s="57">
        <v>2640</v>
      </c>
    </row>
    <row r="542" spans="1:21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90">
        <v>37270</v>
      </c>
      <c r="H542" s="23" t="str">
        <f t="shared" si="16"/>
        <v>January</v>
      </c>
      <c r="I542" s="24">
        <f t="shared" ca="1" si="17"/>
        <v>14</v>
      </c>
      <c r="J542" s="25" t="s">
        <v>19</v>
      </c>
      <c r="K542" s="26">
        <v>11065</v>
      </c>
      <c r="L542" s="27">
        <v>1</v>
      </c>
      <c r="O542" s="20" t="s">
        <v>2061</v>
      </c>
      <c r="P542" s="55" t="s">
        <v>1267</v>
      </c>
      <c r="Q542" s="55" t="s">
        <v>1270</v>
      </c>
      <c r="R542" s="55" t="s">
        <v>1260</v>
      </c>
      <c r="S542" s="100">
        <v>41328</v>
      </c>
      <c r="T542" s="57">
        <v>6</v>
      </c>
      <c r="U542" s="57">
        <v>2665</v>
      </c>
    </row>
    <row r="543" spans="1:21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90">
        <v>40222</v>
      </c>
      <c r="H543" s="23" t="str">
        <f t="shared" si="16"/>
        <v>February</v>
      </c>
      <c r="I543" s="24">
        <f t="shared" ca="1" si="17"/>
        <v>6</v>
      </c>
      <c r="J543" s="25" t="s">
        <v>18</v>
      </c>
      <c r="K543" s="26">
        <v>71030</v>
      </c>
      <c r="L543" s="27">
        <v>3</v>
      </c>
      <c r="O543" s="20" t="s">
        <v>2062</v>
      </c>
      <c r="P543" s="55" t="s">
        <v>1519</v>
      </c>
      <c r="Q543" s="55" t="s">
        <v>1254</v>
      </c>
      <c r="R543" s="55" t="s">
        <v>1253</v>
      </c>
      <c r="S543" s="100">
        <v>41329</v>
      </c>
      <c r="T543" s="57">
        <v>11</v>
      </c>
      <c r="U543" s="57">
        <v>4420</v>
      </c>
    </row>
    <row r="544" spans="1:21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90">
        <v>37004</v>
      </c>
      <c r="H544" s="23" t="str">
        <f t="shared" si="16"/>
        <v>April</v>
      </c>
      <c r="I544" s="24">
        <f t="shared" ca="1" si="17"/>
        <v>15</v>
      </c>
      <c r="J544" s="25" t="s">
        <v>15</v>
      </c>
      <c r="K544" s="26">
        <v>47885</v>
      </c>
      <c r="L544" s="27">
        <v>1</v>
      </c>
      <c r="O544" s="20" t="s">
        <v>2063</v>
      </c>
      <c r="P544" s="55" t="s">
        <v>1276</v>
      </c>
      <c r="Q544" s="55" t="s">
        <v>1270</v>
      </c>
      <c r="R544" s="55" t="s">
        <v>1253</v>
      </c>
      <c r="S544" s="100">
        <v>41329</v>
      </c>
      <c r="T544" s="57">
        <v>11</v>
      </c>
      <c r="U544" s="57">
        <v>5755</v>
      </c>
    </row>
    <row r="545" spans="1:21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90">
        <v>35388</v>
      </c>
      <c r="H545" s="23" t="str">
        <f t="shared" si="16"/>
        <v>November</v>
      </c>
      <c r="I545" s="24">
        <f t="shared" ca="1" si="17"/>
        <v>19</v>
      </c>
      <c r="J545" s="25"/>
      <c r="K545" s="26">
        <v>56650</v>
      </c>
      <c r="L545" s="27">
        <v>1</v>
      </c>
      <c r="O545" s="20" t="s">
        <v>2064</v>
      </c>
      <c r="P545" s="55" t="s">
        <v>1549</v>
      </c>
      <c r="Q545" s="55" t="s">
        <v>1265</v>
      </c>
      <c r="R545" s="55" t="s">
        <v>1257</v>
      </c>
      <c r="S545" s="100">
        <v>41331</v>
      </c>
      <c r="T545" s="57">
        <v>12</v>
      </c>
      <c r="U545" s="57">
        <v>6480</v>
      </c>
    </row>
    <row r="546" spans="1:21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90">
        <v>34230</v>
      </c>
      <c r="H546" s="23" t="str">
        <f t="shared" si="16"/>
        <v>September</v>
      </c>
      <c r="I546" s="24">
        <f t="shared" ca="1" si="17"/>
        <v>23</v>
      </c>
      <c r="J546" s="25" t="s">
        <v>16</v>
      </c>
      <c r="K546" s="26">
        <v>35320</v>
      </c>
      <c r="L546" s="27">
        <v>3</v>
      </c>
      <c r="O546" s="20" t="s">
        <v>2065</v>
      </c>
      <c r="P546" s="55" t="s">
        <v>1271</v>
      </c>
      <c r="Q546" s="55" t="s">
        <v>1265</v>
      </c>
      <c r="R546" s="55" t="s">
        <v>1257</v>
      </c>
      <c r="S546" s="100">
        <v>41332</v>
      </c>
      <c r="T546" s="57">
        <v>13</v>
      </c>
      <c r="U546" s="57">
        <v>4045</v>
      </c>
    </row>
    <row r="547" spans="1:21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90">
        <v>41446</v>
      </c>
      <c r="H547" s="23" t="str">
        <f t="shared" si="16"/>
        <v>June</v>
      </c>
      <c r="I547" s="24">
        <f t="shared" ca="1" si="17"/>
        <v>3</v>
      </c>
      <c r="J547" s="25" t="s">
        <v>19</v>
      </c>
      <c r="K547" s="26">
        <v>70730</v>
      </c>
      <c r="L547" s="27">
        <v>1</v>
      </c>
      <c r="O547" s="20" t="s">
        <v>2066</v>
      </c>
      <c r="P547" s="55" t="s">
        <v>1274</v>
      </c>
      <c r="Q547" s="55" t="s">
        <v>1261</v>
      </c>
      <c r="R547" s="55" t="s">
        <v>1273</v>
      </c>
      <c r="S547" s="100">
        <v>41335</v>
      </c>
      <c r="T547" s="57">
        <v>8</v>
      </c>
      <c r="U547" s="57">
        <v>2733</v>
      </c>
    </row>
    <row r="548" spans="1:21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90">
        <v>36424</v>
      </c>
      <c r="H548" s="23" t="str">
        <f t="shared" si="16"/>
        <v>September</v>
      </c>
      <c r="I548" s="24">
        <f t="shared" ca="1" si="17"/>
        <v>17</v>
      </c>
      <c r="J548" s="25" t="s">
        <v>21</v>
      </c>
      <c r="K548" s="26">
        <v>26510</v>
      </c>
      <c r="L548" s="27">
        <v>1</v>
      </c>
      <c r="O548" s="20" t="s">
        <v>2067</v>
      </c>
      <c r="P548" s="55" t="s">
        <v>1276</v>
      </c>
      <c r="Q548" s="55" t="s">
        <v>1261</v>
      </c>
      <c r="R548" s="55" t="s">
        <v>1253</v>
      </c>
      <c r="S548" s="100">
        <v>41339</v>
      </c>
      <c r="T548" s="57">
        <v>12</v>
      </c>
      <c r="U548" s="57">
        <v>6215</v>
      </c>
    </row>
    <row r="549" spans="1:21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90">
        <v>41590</v>
      </c>
      <c r="H549" s="23" t="str">
        <f t="shared" si="16"/>
        <v>November</v>
      </c>
      <c r="I549" s="24">
        <f t="shared" ca="1" si="17"/>
        <v>2</v>
      </c>
      <c r="J549" s="25"/>
      <c r="K549" s="26">
        <v>57110</v>
      </c>
      <c r="L549" s="27">
        <v>3</v>
      </c>
      <c r="O549" s="20" t="s">
        <v>2068</v>
      </c>
      <c r="P549" s="55" t="s">
        <v>1523</v>
      </c>
      <c r="Q549" s="55" t="s">
        <v>1254</v>
      </c>
      <c r="R549" s="55" t="s">
        <v>1260</v>
      </c>
      <c r="S549" s="100">
        <v>41339</v>
      </c>
      <c r="T549" s="57">
        <v>2</v>
      </c>
      <c r="U549" s="57">
        <v>1060</v>
      </c>
    </row>
    <row r="550" spans="1:21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90">
        <v>37179</v>
      </c>
      <c r="H550" s="23" t="str">
        <f t="shared" si="16"/>
        <v>October</v>
      </c>
      <c r="I550" s="24">
        <f t="shared" ca="1" si="17"/>
        <v>15</v>
      </c>
      <c r="J550" s="25" t="s">
        <v>19</v>
      </c>
      <c r="K550" s="26">
        <v>61330</v>
      </c>
      <c r="L550" s="27">
        <v>1</v>
      </c>
      <c r="O550" s="20" t="s">
        <v>2069</v>
      </c>
      <c r="P550" s="55" t="s">
        <v>1533</v>
      </c>
      <c r="Q550" s="55" t="s">
        <v>1261</v>
      </c>
      <c r="R550" s="55" t="s">
        <v>1260</v>
      </c>
      <c r="S550" s="100">
        <v>41339</v>
      </c>
      <c r="T550" s="57">
        <v>2</v>
      </c>
      <c r="U550" s="57">
        <v>630</v>
      </c>
    </row>
    <row r="551" spans="1:21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90">
        <v>35581</v>
      </c>
      <c r="H551" s="23" t="str">
        <f t="shared" si="16"/>
        <v>May</v>
      </c>
      <c r="I551" s="24">
        <f t="shared" ca="1" si="17"/>
        <v>19</v>
      </c>
      <c r="J551" s="25"/>
      <c r="K551" s="26">
        <v>80690</v>
      </c>
      <c r="L551" s="27">
        <v>3</v>
      </c>
      <c r="O551" s="20" t="s">
        <v>2070</v>
      </c>
      <c r="P551" s="55" t="s">
        <v>1533</v>
      </c>
      <c r="Q551" s="55" t="s">
        <v>1265</v>
      </c>
      <c r="R551" s="55" t="s">
        <v>1260</v>
      </c>
      <c r="S551" s="100">
        <v>41342</v>
      </c>
      <c r="T551" s="57">
        <v>11</v>
      </c>
      <c r="U551" s="57">
        <v>3565</v>
      </c>
    </row>
    <row r="552" spans="1:21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90">
        <v>37109</v>
      </c>
      <c r="H552" s="23" t="str">
        <f t="shared" si="16"/>
        <v>August</v>
      </c>
      <c r="I552" s="24">
        <f t="shared" ca="1" si="17"/>
        <v>15</v>
      </c>
      <c r="J552" s="25"/>
      <c r="K552" s="26">
        <v>31270</v>
      </c>
      <c r="L552" s="27">
        <v>5</v>
      </c>
      <c r="O552" s="20" t="s">
        <v>2071</v>
      </c>
      <c r="P552" s="55" t="s">
        <v>1267</v>
      </c>
      <c r="Q552" s="55" t="s">
        <v>1270</v>
      </c>
      <c r="R552" s="55" t="s">
        <v>1273</v>
      </c>
      <c r="S552" s="100">
        <v>41342</v>
      </c>
      <c r="T552" s="57">
        <v>9</v>
      </c>
      <c r="U552" s="57">
        <v>4973</v>
      </c>
    </row>
    <row r="553" spans="1:21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90">
        <v>36029</v>
      </c>
      <c r="H553" s="23" t="str">
        <f t="shared" si="16"/>
        <v>August</v>
      </c>
      <c r="I553" s="24">
        <f t="shared" ca="1" si="17"/>
        <v>18</v>
      </c>
      <c r="J553" s="25"/>
      <c r="K553" s="26">
        <v>64390</v>
      </c>
      <c r="L553" s="27">
        <v>2</v>
      </c>
      <c r="O553" s="20" t="s">
        <v>2072</v>
      </c>
      <c r="P553" s="55" t="s">
        <v>1268</v>
      </c>
      <c r="Q553" s="55" t="s">
        <v>1254</v>
      </c>
      <c r="R553" s="55" t="s">
        <v>1264</v>
      </c>
      <c r="S553" s="100">
        <v>41342</v>
      </c>
      <c r="T553" s="57">
        <v>13</v>
      </c>
      <c r="U553" s="57">
        <v>5005</v>
      </c>
    </row>
    <row r="554" spans="1:21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90">
        <v>40193</v>
      </c>
      <c r="H554" s="23" t="str">
        <f t="shared" si="16"/>
        <v>January</v>
      </c>
      <c r="I554" s="24">
        <f t="shared" ca="1" si="17"/>
        <v>6</v>
      </c>
      <c r="J554" s="25" t="s">
        <v>15</v>
      </c>
      <c r="K554" s="26">
        <v>24980</v>
      </c>
      <c r="L554" s="27">
        <v>3</v>
      </c>
      <c r="O554" s="20" t="s">
        <v>2073</v>
      </c>
      <c r="P554" s="55" t="s">
        <v>1275</v>
      </c>
      <c r="Q554" s="55" t="s">
        <v>1254</v>
      </c>
      <c r="R554" s="55" t="s">
        <v>1273</v>
      </c>
      <c r="S554" s="100">
        <v>41343</v>
      </c>
      <c r="T554" s="57">
        <v>8</v>
      </c>
      <c r="U554" s="57">
        <v>3258</v>
      </c>
    </row>
    <row r="555" spans="1:21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90">
        <v>36603</v>
      </c>
      <c r="H555" s="23" t="str">
        <f t="shared" si="16"/>
        <v>March</v>
      </c>
      <c r="I555" s="24">
        <f t="shared" ca="1" si="17"/>
        <v>16</v>
      </c>
      <c r="J555" s="25" t="s">
        <v>18</v>
      </c>
      <c r="K555" s="26">
        <v>24340</v>
      </c>
      <c r="L555" s="27">
        <v>4</v>
      </c>
      <c r="O555" s="20" t="s">
        <v>2074</v>
      </c>
      <c r="P555" s="55" t="s">
        <v>1271</v>
      </c>
      <c r="Q555" s="55" t="s">
        <v>1265</v>
      </c>
      <c r="R555" s="55" t="s">
        <v>1257</v>
      </c>
      <c r="S555" s="100">
        <v>41343</v>
      </c>
      <c r="T555" s="57">
        <v>4</v>
      </c>
      <c r="U555" s="57">
        <v>1645</v>
      </c>
    </row>
    <row r="556" spans="1:21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90">
        <v>36274</v>
      </c>
      <c r="H556" s="23" t="str">
        <f t="shared" si="16"/>
        <v>April</v>
      </c>
      <c r="I556" s="24">
        <f t="shared" ca="1" si="17"/>
        <v>17</v>
      </c>
      <c r="J556" s="25" t="s">
        <v>15</v>
      </c>
      <c r="K556" s="26">
        <v>27130</v>
      </c>
      <c r="L556" s="27">
        <v>5</v>
      </c>
      <c r="O556" s="20" t="s">
        <v>2075</v>
      </c>
      <c r="P556" s="55" t="s">
        <v>1268</v>
      </c>
      <c r="Q556" s="55" t="s">
        <v>1261</v>
      </c>
      <c r="R556" s="55" t="s">
        <v>1257</v>
      </c>
      <c r="S556" s="100">
        <v>41346</v>
      </c>
      <c r="T556" s="57">
        <v>8</v>
      </c>
      <c r="U556" s="57">
        <v>3370</v>
      </c>
    </row>
    <row r="557" spans="1:21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90">
        <v>36474</v>
      </c>
      <c r="H557" s="23" t="str">
        <f t="shared" si="16"/>
        <v>November</v>
      </c>
      <c r="I557" s="24">
        <f t="shared" ca="1" si="17"/>
        <v>17</v>
      </c>
      <c r="J557" s="25" t="s">
        <v>15</v>
      </c>
      <c r="K557" s="26">
        <v>11025</v>
      </c>
      <c r="L557" s="27">
        <v>1</v>
      </c>
      <c r="O557" s="20" t="s">
        <v>2076</v>
      </c>
      <c r="P557" s="55" t="s">
        <v>1</v>
      </c>
      <c r="Q557" s="55" t="s">
        <v>1261</v>
      </c>
      <c r="R557" s="55" t="s">
        <v>1253</v>
      </c>
      <c r="S557" s="100">
        <v>41346</v>
      </c>
      <c r="T557" s="57">
        <v>4</v>
      </c>
      <c r="U557" s="57">
        <v>1825</v>
      </c>
    </row>
    <row r="558" spans="1:21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90">
        <v>39257</v>
      </c>
      <c r="H558" s="23" t="str">
        <f t="shared" si="16"/>
        <v>June</v>
      </c>
      <c r="I558" s="24">
        <f t="shared" ca="1" si="17"/>
        <v>9</v>
      </c>
      <c r="J558" s="25" t="s">
        <v>19</v>
      </c>
      <c r="K558" s="26">
        <v>81340</v>
      </c>
      <c r="L558" s="27">
        <v>2</v>
      </c>
      <c r="O558" s="20" t="s">
        <v>2077</v>
      </c>
      <c r="P558" s="55" t="s">
        <v>1533</v>
      </c>
      <c r="Q558" s="55" t="s">
        <v>1261</v>
      </c>
      <c r="R558" s="55" t="s">
        <v>1273</v>
      </c>
      <c r="S558" s="100">
        <v>41347</v>
      </c>
      <c r="T558" s="57">
        <v>18</v>
      </c>
      <c r="U558" s="57">
        <v>8370</v>
      </c>
    </row>
    <row r="559" spans="1:21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90">
        <v>35811</v>
      </c>
      <c r="H559" s="23" t="str">
        <f t="shared" si="16"/>
        <v>January</v>
      </c>
      <c r="I559" s="24">
        <f t="shared" ca="1" si="17"/>
        <v>18</v>
      </c>
      <c r="J559" s="25" t="s">
        <v>15</v>
      </c>
      <c r="K559" s="26">
        <v>25830</v>
      </c>
      <c r="L559" s="27">
        <v>5</v>
      </c>
      <c r="O559" s="20" t="s">
        <v>2078</v>
      </c>
      <c r="P559" s="55" t="s">
        <v>1267</v>
      </c>
      <c r="Q559" s="55" t="s">
        <v>1265</v>
      </c>
      <c r="R559" s="55" t="s">
        <v>1253</v>
      </c>
      <c r="S559" s="100">
        <v>41347</v>
      </c>
      <c r="T559" s="57">
        <v>9</v>
      </c>
      <c r="U559" s="57">
        <v>3485</v>
      </c>
    </row>
    <row r="560" spans="1:21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90">
        <v>41184</v>
      </c>
      <c r="H560" s="23" t="str">
        <f t="shared" si="16"/>
        <v>October</v>
      </c>
      <c r="I560" s="24">
        <f t="shared" ca="1" si="17"/>
        <v>4</v>
      </c>
      <c r="J560" s="25" t="s">
        <v>18</v>
      </c>
      <c r="K560" s="26">
        <v>38730</v>
      </c>
      <c r="L560" s="27">
        <v>1</v>
      </c>
      <c r="O560" s="20" t="s">
        <v>2079</v>
      </c>
      <c r="P560" s="55" t="s">
        <v>1275</v>
      </c>
      <c r="Q560" s="55" t="s">
        <v>1254</v>
      </c>
      <c r="R560" s="55" t="s">
        <v>1264</v>
      </c>
      <c r="S560" s="100">
        <v>41350</v>
      </c>
      <c r="T560" s="57">
        <v>1</v>
      </c>
      <c r="U560" s="57">
        <v>335</v>
      </c>
    </row>
    <row r="561" spans="1:21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90">
        <v>35079</v>
      </c>
      <c r="H561" s="23" t="str">
        <f t="shared" si="16"/>
        <v>January</v>
      </c>
      <c r="I561" s="24">
        <f t="shared" ca="1" si="17"/>
        <v>20</v>
      </c>
      <c r="J561" s="25" t="s">
        <v>21</v>
      </c>
      <c r="K561" s="26">
        <v>69420</v>
      </c>
      <c r="L561" s="27">
        <v>2</v>
      </c>
      <c r="O561" s="20" t="s">
        <v>2080</v>
      </c>
      <c r="P561" s="55" t="s">
        <v>1523</v>
      </c>
      <c r="Q561" s="55" t="s">
        <v>1261</v>
      </c>
      <c r="R561" s="55" t="s">
        <v>1257</v>
      </c>
      <c r="S561" s="100">
        <v>41353</v>
      </c>
      <c r="T561" s="57">
        <v>10</v>
      </c>
      <c r="U561" s="57">
        <v>4030</v>
      </c>
    </row>
    <row r="562" spans="1:21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90">
        <v>41169</v>
      </c>
      <c r="H562" s="23" t="str">
        <f t="shared" si="16"/>
        <v>September</v>
      </c>
      <c r="I562" s="24">
        <f t="shared" ca="1" si="17"/>
        <v>4</v>
      </c>
      <c r="J562" s="25"/>
      <c r="K562" s="26">
        <v>45710</v>
      </c>
      <c r="L562" s="27">
        <v>3</v>
      </c>
      <c r="O562" s="20" t="s">
        <v>2081</v>
      </c>
      <c r="P562" s="55" t="s">
        <v>1263</v>
      </c>
      <c r="Q562" s="55" t="s">
        <v>1254</v>
      </c>
      <c r="R562" s="55" t="s">
        <v>1260</v>
      </c>
      <c r="S562" s="100">
        <v>41355</v>
      </c>
      <c r="T562" s="57">
        <v>4</v>
      </c>
      <c r="U562" s="57">
        <v>1385</v>
      </c>
    </row>
    <row r="563" spans="1:21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90">
        <v>36766</v>
      </c>
      <c r="H563" s="23" t="str">
        <f t="shared" si="16"/>
        <v>August</v>
      </c>
      <c r="I563" s="24">
        <f t="shared" ca="1" si="17"/>
        <v>16</v>
      </c>
      <c r="J563" s="25" t="s">
        <v>16</v>
      </c>
      <c r="K563" s="26">
        <v>86830</v>
      </c>
      <c r="L563" s="27">
        <v>3</v>
      </c>
      <c r="O563" s="20" t="s">
        <v>2082</v>
      </c>
      <c r="P563" s="55" t="s">
        <v>1549</v>
      </c>
      <c r="Q563" s="55" t="s">
        <v>1254</v>
      </c>
      <c r="R563" s="55" t="s">
        <v>1273</v>
      </c>
      <c r="S563" s="100">
        <v>41355</v>
      </c>
      <c r="T563" s="57">
        <v>18</v>
      </c>
      <c r="U563" s="57">
        <v>9990</v>
      </c>
    </row>
    <row r="564" spans="1:21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90">
        <v>37155</v>
      </c>
      <c r="H564" s="23" t="str">
        <f t="shared" si="16"/>
        <v>September</v>
      </c>
      <c r="I564" s="24">
        <f t="shared" ca="1" si="17"/>
        <v>15</v>
      </c>
      <c r="J564" s="25" t="s">
        <v>15</v>
      </c>
      <c r="K564" s="26">
        <v>58410</v>
      </c>
      <c r="L564" s="27">
        <v>5</v>
      </c>
      <c r="O564" s="20" t="s">
        <v>2083</v>
      </c>
      <c r="P564" s="55" t="s">
        <v>1523</v>
      </c>
      <c r="Q564" s="55" t="s">
        <v>1270</v>
      </c>
      <c r="R564" s="55" t="s">
        <v>1253</v>
      </c>
      <c r="S564" s="100">
        <v>41355</v>
      </c>
      <c r="T564" s="57">
        <v>9</v>
      </c>
      <c r="U564" s="57">
        <v>3310</v>
      </c>
    </row>
    <row r="565" spans="1:21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90">
        <v>36647</v>
      </c>
      <c r="H565" s="23" t="str">
        <f t="shared" si="16"/>
        <v>May</v>
      </c>
      <c r="I565" s="24">
        <f t="shared" ca="1" si="17"/>
        <v>16</v>
      </c>
      <c r="J565" s="25"/>
      <c r="K565" s="26">
        <v>76020</v>
      </c>
      <c r="L565" s="27">
        <v>1</v>
      </c>
      <c r="O565" s="20" t="s">
        <v>2084</v>
      </c>
      <c r="P565" s="55" t="s">
        <v>1</v>
      </c>
      <c r="Q565" s="55" t="s">
        <v>1270</v>
      </c>
      <c r="R565" s="55" t="s">
        <v>1260</v>
      </c>
      <c r="S565" s="100">
        <v>41356</v>
      </c>
      <c r="T565" s="57">
        <v>4</v>
      </c>
      <c r="U565" s="57">
        <v>1600</v>
      </c>
    </row>
    <row r="566" spans="1:21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90">
        <v>34782</v>
      </c>
      <c r="H566" s="23" t="str">
        <f t="shared" si="16"/>
        <v>March</v>
      </c>
      <c r="I566" s="24">
        <f t="shared" ca="1" si="17"/>
        <v>21</v>
      </c>
      <c r="J566" s="25" t="s">
        <v>15</v>
      </c>
      <c r="K566" s="26">
        <v>64510</v>
      </c>
      <c r="L566" s="27">
        <v>3</v>
      </c>
      <c r="O566" s="20" t="s">
        <v>2085</v>
      </c>
      <c r="P566" s="55" t="s">
        <v>1</v>
      </c>
      <c r="Q566" s="55" t="s">
        <v>1265</v>
      </c>
      <c r="R566" s="55" t="s">
        <v>1273</v>
      </c>
      <c r="S566" s="100">
        <v>41357</v>
      </c>
      <c r="T566" s="57">
        <v>7</v>
      </c>
      <c r="U566" s="57">
        <v>4183</v>
      </c>
    </row>
    <row r="567" spans="1:21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90">
        <v>39056</v>
      </c>
      <c r="H567" s="23" t="str">
        <f t="shared" si="16"/>
        <v>December</v>
      </c>
      <c r="I567" s="24">
        <f t="shared" ca="1" si="17"/>
        <v>9</v>
      </c>
      <c r="J567" s="25" t="s">
        <v>15</v>
      </c>
      <c r="K567" s="26">
        <v>47340</v>
      </c>
      <c r="L567" s="27">
        <v>2</v>
      </c>
      <c r="O567" s="20" t="s">
        <v>2086</v>
      </c>
      <c r="P567" s="55" t="s">
        <v>1276</v>
      </c>
      <c r="Q567" s="55" t="s">
        <v>1261</v>
      </c>
      <c r="R567" s="55" t="s">
        <v>1260</v>
      </c>
      <c r="S567" s="100">
        <v>41357</v>
      </c>
      <c r="T567" s="57">
        <v>6</v>
      </c>
      <c r="U567" s="57">
        <v>3215</v>
      </c>
    </row>
    <row r="568" spans="1:21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90">
        <v>39348</v>
      </c>
      <c r="H568" s="23" t="str">
        <f t="shared" si="16"/>
        <v>September</v>
      </c>
      <c r="I568" s="24">
        <f t="shared" ca="1" si="17"/>
        <v>9</v>
      </c>
      <c r="J568" s="25"/>
      <c r="K568" s="26">
        <v>32880</v>
      </c>
      <c r="L568" s="27">
        <v>3</v>
      </c>
      <c r="O568" s="20" t="s">
        <v>2087</v>
      </c>
      <c r="P568" s="55" t="s">
        <v>1533</v>
      </c>
      <c r="Q568" s="55" t="s">
        <v>1265</v>
      </c>
      <c r="R568" s="55" t="s">
        <v>1260</v>
      </c>
      <c r="S568" s="100">
        <v>41359</v>
      </c>
      <c r="T568" s="57">
        <v>14</v>
      </c>
      <c r="U568" s="57">
        <v>7530</v>
      </c>
    </row>
    <row r="569" spans="1:21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90">
        <v>37553</v>
      </c>
      <c r="H569" s="23" t="str">
        <f t="shared" si="16"/>
        <v>October</v>
      </c>
      <c r="I569" s="24">
        <f t="shared" ca="1" si="17"/>
        <v>14</v>
      </c>
      <c r="J569" s="25" t="s">
        <v>19</v>
      </c>
      <c r="K569" s="26">
        <v>71380</v>
      </c>
      <c r="L569" s="27">
        <v>2</v>
      </c>
      <c r="O569" s="20" t="s">
        <v>2088</v>
      </c>
      <c r="P569" s="55" t="s">
        <v>1519</v>
      </c>
      <c r="Q569" s="55" t="s">
        <v>1254</v>
      </c>
      <c r="R569" s="55" t="s">
        <v>1257</v>
      </c>
      <c r="S569" s="100">
        <v>41360</v>
      </c>
      <c r="T569" s="57">
        <v>13</v>
      </c>
      <c r="U569" s="57">
        <v>4615</v>
      </c>
    </row>
    <row r="570" spans="1:21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90">
        <v>40057</v>
      </c>
      <c r="H570" s="23" t="str">
        <f t="shared" si="16"/>
        <v>September</v>
      </c>
      <c r="I570" s="24">
        <f t="shared" ca="1" si="17"/>
        <v>7</v>
      </c>
      <c r="J570" s="25" t="s">
        <v>19</v>
      </c>
      <c r="K570" s="26">
        <v>43680</v>
      </c>
      <c r="L570" s="27">
        <v>5</v>
      </c>
      <c r="O570" s="20" t="s">
        <v>2089</v>
      </c>
      <c r="P570" s="55" t="s">
        <v>1523</v>
      </c>
      <c r="Q570" s="55" t="s">
        <v>1261</v>
      </c>
      <c r="R570" s="55" t="s">
        <v>1273</v>
      </c>
      <c r="S570" s="100">
        <v>41360</v>
      </c>
      <c r="T570" s="57">
        <v>9</v>
      </c>
      <c r="U570" s="57">
        <v>4354</v>
      </c>
    </row>
    <row r="571" spans="1:21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90">
        <v>35857</v>
      </c>
      <c r="H571" s="23" t="str">
        <f t="shared" si="16"/>
        <v>March</v>
      </c>
      <c r="I571" s="24">
        <f t="shared" ca="1" si="17"/>
        <v>18</v>
      </c>
      <c r="J571" s="25"/>
      <c r="K571" s="26">
        <v>81930</v>
      </c>
      <c r="L571" s="27">
        <v>5</v>
      </c>
      <c r="O571" s="20" t="s">
        <v>2090</v>
      </c>
      <c r="P571" s="55" t="s">
        <v>1268</v>
      </c>
      <c r="Q571" s="55" t="s">
        <v>1261</v>
      </c>
      <c r="R571" s="55" t="s">
        <v>1257</v>
      </c>
      <c r="S571" s="100">
        <v>41360</v>
      </c>
      <c r="T571" s="57">
        <v>10</v>
      </c>
      <c r="U571" s="57">
        <v>3320</v>
      </c>
    </row>
    <row r="572" spans="1:21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90">
        <v>40678</v>
      </c>
      <c r="H572" s="23" t="str">
        <f t="shared" si="16"/>
        <v>May</v>
      </c>
      <c r="I572" s="24">
        <f t="shared" ca="1" si="17"/>
        <v>5</v>
      </c>
      <c r="J572" s="25" t="s">
        <v>15</v>
      </c>
      <c r="K572" s="26">
        <v>39515</v>
      </c>
      <c r="L572" s="27">
        <v>5</v>
      </c>
      <c r="O572" s="20" t="s">
        <v>2091</v>
      </c>
      <c r="P572" s="55" t="s">
        <v>1</v>
      </c>
      <c r="Q572" s="55" t="s">
        <v>1254</v>
      </c>
      <c r="R572" s="55" t="s">
        <v>1260</v>
      </c>
      <c r="S572" s="100">
        <v>41361</v>
      </c>
      <c r="T572" s="57">
        <v>4</v>
      </c>
      <c r="U572" s="57">
        <v>1370</v>
      </c>
    </row>
    <row r="573" spans="1:21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90">
        <v>39817</v>
      </c>
      <c r="H573" s="23" t="str">
        <f t="shared" si="16"/>
        <v>January</v>
      </c>
      <c r="I573" s="24">
        <f t="shared" ca="1" si="17"/>
        <v>7</v>
      </c>
      <c r="J573" s="25"/>
      <c r="K573" s="26">
        <v>89310</v>
      </c>
      <c r="L573" s="27">
        <v>5</v>
      </c>
      <c r="O573" s="20" t="s">
        <v>2092</v>
      </c>
      <c r="P573" s="55" t="s">
        <v>1271</v>
      </c>
      <c r="Q573" s="55" t="s">
        <v>1270</v>
      </c>
      <c r="R573" s="55" t="s">
        <v>1273</v>
      </c>
      <c r="S573" s="100">
        <v>41361</v>
      </c>
      <c r="T573" s="57">
        <v>12</v>
      </c>
      <c r="U573" s="57">
        <v>3986</v>
      </c>
    </row>
    <row r="574" spans="1:21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90">
        <v>35870</v>
      </c>
      <c r="H574" s="23" t="str">
        <f t="shared" si="16"/>
        <v>March</v>
      </c>
      <c r="I574" s="24">
        <f t="shared" ca="1" si="17"/>
        <v>18</v>
      </c>
      <c r="J574" s="25" t="s">
        <v>16</v>
      </c>
      <c r="K574" s="26">
        <v>23000</v>
      </c>
      <c r="L574" s="27">
        <v>4</v>
      </c>
      <c r="O574" s="20" t="s">
        <v>2093</v>
      </c>
      <c r="P574" s="55" t="s">
        <v>1274</v>
      </c>
      <c r="Q574" s="55" t="s">
        <v>1270</v>
      </c>
      <c r="R574" s="55" t="s">
        <v>1264</v>
      </c>
      <c r="S574" s="100">
        <v>41362</v>
      </c>
      <c r="T574" s="57">
        <v>6</v>
      </c>
      <c r="U574" s="57">
        <v>2640</v>
      </c>
    </row>
    <row r="575" spans="1:21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90">
        <v>36869</v>
      </c>
      <c r="H575" s="23" t="str">
        <f t="shared" si="16"/>
        <v>December</v>
      </c>
      <c r="I575" s="24">
        <f t="shared" ca="1" si="17"/>
        <v>15</v>
      </c>
      <c r="J575" s="25"/>
      <c r="K575" s="26">
        <v>64470</v>
      </c>
      <c r="L575" s="27">
        <v>3</v>
      </c>
      <c r="O575" s="20" t="s">
        <v>2094</v>
      </c>
      <c r="P575" s="55" t="s">
        <v>1533</v>
      </c>
      <c r="Q575" s="55" t="s">
        <v>1270</v>
      </c>
      <c r="R575" s="55" t="s">
        <v>1260</v>
      </c>
      <c r="S575" s="100">
        <v>41363</v>
      </c>
      <c r="T575" s="57">
        <v>2</v>
      </c>
      <c r="U575" s="57">
        <v>745</v>
      </c>
    </row>
    <row r="576" spans="1:21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90">
        <v>41506</v>
      </c>
      <c r="H576" s="23" t="str">
        <f t="shared" si="16"/>
        <v>August</v>
      </c>
      <c r="I576" s="24">
        <f t="shared" ca="1" si="17"/>
        <v>3</v>
      </c>
      <c r="J576" s="25" t="s">
        <v>21</v>
      </c>
      <c r="K576" s="26">
        <v>68910</v>
      </c>
      <c r="L576" s="27">
        <v>5</v>
      </c>
      <c r="O576" s="20" t="s">
        <v>2095</v>
      </c>
      <c r="P576" s="55" t="s">
        <v>1263</v>
      </c>
      <c r="Q576" s="55" t="s">
        <v>1254</v>
      </c>
      <c r="R576" s="55" t="s">
        <v>1253</v>
      </c>
      <c r="S576" s="100">
        <v>41363</v>
      </c>
      <c r="T576" s="57">
        <v>15</v>
      </c>
      <c r="U576" s="57">
        <v>4530</v>
      </c>
    </row>
    <row r="577" spans="1:21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90">
        <v>36439</v>
      </c>
      <c r="H577" s="23" t="str">
        <f t="shared" si="16"/>
        <v>October</v>
      </c>
      <c r="I577" s="24">
        <f t="shared" ca="1" si="17"/>
        <v>17</v>
      </c>
      <c r="J577" s="25" t="s">
        <v>21</v>
      </c>
      <c r="K577" s="26">
        <v>44920</v>
      </c>
      <c r="L577" s="27">
        <v>1</v>
      </c>
      <c r="O577" s="20" t="s">
        <v>2096</v>
      </c>
      <c r="P577" s="55" t="s">
        <v>1263</v>
      </c>
      <c r="Q577" s="55" t="s">
        <v>1254</v>
      </c>
      <c r="R577" s="55" t="s">
        <v>1257</v>
      </c>
      <c r="S577" s="100">
        <v>41366</v>
      </c>
      <c r="T577" s="57">
        <v>9</v>
      </c>
      <c r="U577" s="57">
        <v>4435</v>
      </c>
    </row>
    <row r="578" spans="1:21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90">
        <v>34661</v>
      </c>
      <c r="H578" s="23" t="str">
        <f t="shared" ref="H578:H641" si="18">CHOOSE(MONTH(G578),"January","February","March","April","May","June","July","August","September","October","November","December")</f>
        <v>November</v>
      </c>
      <c r="I578" s="24">
        <f t="shared" ref="I578:I641" ca="1" si="19">DATEDIF(G578,TODAY(),"Y")</f>
        <v>21</v>
      </c>
      <c r="J578" s="25"/>
      <c r="K578" s="26">
        <v>22344</v>
      </c>
      <c r="L578" s="27">
        <v>4</v>
      </c>
      <c r="O578" s="20" t="s">
        <v>2097</v>
      </c>
      <c r="P578" s="55" t="s">
        <v>1533</v>
      </c>
      <c r="Q578" s="55" t="s">
        <v>1261</v>
      </c>
      <c r="R578" s="55" t="s">
        <v>1264</v>
      </c>
      <c r="S578" s="100">
        <v>41367</v>
      </c>
      <c r="T578" s="57">
        <v>4</v>
      </c>
      <c r="U578" s="57">
        <v>1640</v>
      </c>
    </row>
    <row r="579" spans="1:21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90">
        <v>34420</v>
      </c>
      <c r="H579" s="23" t="str">
        <f t="shared" si="18"/>
        <v>March</v>
      </c>
      <c r="I579" s="24">
        <f t="shared" ca="1" si="19"/>
        <v>22</v>
      </c>
      <c r="J579" s="25" t="s">
        <v>18</v>
      </c>
      <c r="K579" s="26">
        <v>54500</v>
      </c>
      <c r="L579" s="27">
        <v>5</v>
      </c>
      <c r="O579" s="20" t="s">
        <v>2098</v>
      </c>
      <c r="P579" s="55" t="s">
        <v>1533</v>
      </c>
      <c r="Q579" s="55" t="s">
        <v>1254</v>
      </c>
      <c r="R579" s="55" t="s">
        <v>1260</v>
      </c>
      <c r="S579" s="100">
        <v>41367</v>
      </c>
      <c r="T579" s="57">
        <v>10</v>
      </c>
      <c r="U579" s="57">
        <v>3160</v>
      </c>
    </row>
    <row r="580" spans="1:21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90">
        <v>34315</v>
      </c>
      <c r="H580" s="23" t="str">
        <f t="shared" si="18"/>
        <v>December</v>
      </c>
      <c r="I580" s="24">
        <f t="shared" ca="1" si="19"/>
        <v>22</v>
      </c>
      <c r="J580" s="25" t="s">
        <v>19</v>
      </c>
      <c r="K580" s="26">
        <v>32140</v>
      </c>
      <c r="L580" s="27">
        <v>2</v>
      </c>
      <c r="O580" s="20" t="s">
        <v>2099</v>
      </c>
      <c r="P580" s="55" t="s">
        <v>1276</v>
      </c>
      <c r="Q580" s="55" t="s">
        <v>1261</v>
      </c>
      <c r="R580" s="55" t="s">
        <v>1260</v>
      </c>
      <c r="S580" s="100">
        <v>41367</v>
      </c>
      <c r="T580" s="57">
        <v>10</v>
      </c>
      <c r="U580" s="57">
        <v>4460</v>
      </c>
    </row>
    <row r="581" spans="1:21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90">
        <v>35791</v>
      </c>
      <c r="H581" s="23" t="str">
        <f t="shared" si="18"/>
        <v>December</v>
      </c>
      <c r="I581" s="24">
        <f t="shared" ca="1" si="19"/>
        <v>18</v>
      </c>
      <c r="J581" s="25" t="s">
        <v>18</v>
      </c>
      <c r="K581" s="26">
        <v>63070</v>
      </c>
      <c r="L581" s="27">
        <v>1</v>
      </c>
      <c r="O581" s="20" t="s">
        <v>2100</v>
      </c>
      <c r="P581" s="55" t="s">
        <v>1</v>
      </c>
      <c r="Q581" s="55" t="s">
        <v>1261</v>
      </c>
      <c r="R581" s="55" t="s">
        <v>1253</v>
      </c>
      <c r="S581" s="100">
        <v>41368</v>
      </c>
      <c r="T581" s="57">
        <v>4</v>
      </c>
      <c r="U581" s="57">
        <v>1200</v>
      </c>
    </row>
    <row r="582" spans="1:21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90">
        <v>36289</v>
      </c>
      <c r="H582" s="23" t="str">
        <f t="shared" si="18"/>
        <v>May</v>
      </c>
      <c r="I582" s="24">
        <f t="shared" ca="1" si="19"/>
        <v>17</v>
      </c>
      <c r="J582" s="25" t="s">
        <v>16</v>
      </c>
      <c r="K582" s="26">
        <v>67230</v>
      </c>
      <c r="L582" s="27">
        <v>4</v>
      </c>
      <c r="O582" s="20" t="s">
        <v>2101</v>
      </c>
      <c r="P582" s="55" t="s">
        <v>1533</v>
      </c>
      <c r="Q582" s="55" t="s">
        <v>1265</v>
      </c>
      <c r="R582" s="55" t="s">
        <v>1253</v>
      </c>
      <c r="S582" s="100">
        <v>41369</v>
      </c>
      <c r="T582" s="57">
        <v>6</v>
      </c>
      <c r="U582" s="57">
        <v>2990</v>
      </c>
    </row>
    <row r="583" spans="1:21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90">
        <v>34103</v>
      </c>
      <c r="H583" s="23" t="str">
        <f t="shared" si="18"/>
        <v>May</v>
      </c>
      <c r="I583" s="24">
        <f t="shared" ca="1" si="19"/>
        <v>23</v>
      </c>
      <c r="J583" s="25"/>
      <c r="K583" s="26">
        <v>63610</v>
      </c>
      <c r="L583" s="27">
        <v>5</v>
      </c>
      <c r="O583" s="20" t="s">
        <v>2102</v>
      </c>
      <c r="P583" s="55" t="s">
        <v>1533</v>
      </c>
      <c r="Q583" s="55" t="s">
        <v>1270</v>
      </c>
      <c r="R583" s="55" t="s">
        <v>1260</v>
      </c>
      <c r="S583" s="100">
        <v>41369</v>
      </c>
      <c r="T583" s="57">
        <v>6</v>
      </c>
      <c r="U583" s="57">
        <v>2890</v>
      </c>
    </row>
    <row r="584" spans="1:21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90">
        <v>34458</v>
      </c>
      <c r="H584" s="23" t="str">
        <f t="shared" si="18"/>
        <v>May</v>
      </c>
      <c r="I584" s="24">
        <f t="shared" ca="1" si="19"/>
        <v>22</v>
      </c>
      <c r="J584" s="25" t="s">
        <v>19</v>
      </c>
      <c r="K584" s="26">
        <v>63050</v>
      </c>
      <c r="L584" s="27">
        <v>3</v>
      </c>
      <c r="O584" s="20" t="s">
        <v>2103</v>
      </c>
      <c r="P584" s="55" t="s">
        <v>1267</v>
      </c>
      <c r="Q584" s="55" t="s">
        <v>1254</v>
      </c>
      <c r="R584" s="55" t="s">
        <v>1273</v>
      </c>
      <c r="S584" s="100">
        <v>41371</v>
      </c>
      <c r="T584" s="57">
        <v>15</v>
      </c>
      <c r="U584" s="57">
        <v>5715</v>
      </c>
    </row>
    <row r="585" spans="1:21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90">
        <v>34350</v>
      </c>
      <c r="H585" s="23" t="str">
        <f t="shared" si="18"/>
        <v>January</v>
      </c>
      <c r="I585" s="24">
        <f t="shared" ca="1" si="19"/>
        <v>22</v>
      </c>
      <c r="J585" s="25" t="s">
        <v>15</v>
      </c>
      <c r="K585" s="26">
        <v>69400</v>
      </c>
      <c r="L585" s="27">
        <v>5</v>
      </c>
      <c r="O585" s="20" t="s">
        <v>2104</v>
      </c>
      <c r="P585" s="55" t="s">
        <v>1</v>
      </c>
      <c r="Q585" s="55" t="s">
        <v>1261</v>
      </c>
      <c r="R585" s="55" t="s">
        <v>1253</v>
      </c>
      <c r="S585" s="100">
        <v>41371</v>
      </c>
      <c r="T585" s="57">
        <v>4</v>
      </c>
      <c r="U585" s="57">
        <v>1940</v>
      </c>
    </row>
    <row r="586" spans="1:21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90">
        <v>41164</v>
      </c>
      <c r="H586" s="23" t="str">
        <f t="shared" si="18"/>
        <v>September</v>
      </c>
      <c r="I586" s="24">
        <f t="shared" ca="1" si="19"/>
        <v>4</v>
      </c>
      <c r="J586" s="25" t="s">
        <v>19</v>
      </c>
      <c r="K586" s="26">
        <v>48700</v>
      </c>
      <c r="L586" s="27">
        <v>3</v>
      </c>
      <c r="O586" s="20" t="s">
        <v>2105</v>
      </c>
      <c r="P586" s="55" t="s">
        <v>1</v>
      </c>
      <c r="Q586" s="55" t="s">
        <v>1265</v>
      </c>
      <c r="R586" s="55" t="s">
        <v>1264</v>
      </c>
      <c r="S586" s="100">
        <v>41371</v>
      </c>
      <c r="T586" s="57">
        <v>7</v>
      </c>
      <c r="U586" s="57">
        <v>2700</v>
      </c>
    </row>
    <row r="587" spans="1:21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90">
        <v>38146</v>
      </c>
      <c r="H587" s="23" t="str">
        <f t="shared" si="18"/>
        <v>June</v>
      </c>
      <c r="I587" s="24">
        <f t="shared" ca="1" si="19"/>
        <v>12</v>
      </c>
      <c r="J587" s="25"/>
      <c r="K587" s="26">
        <v>29540</v>
      </c>
      <c r="L587" s="27">
        <v>3</v>
      </c>
      <c r="O587" s="20" t="s">
        <v>2106</v>
      </c>
      <c r="P587" s="55" t="s">
        <v>1519</v>
      </c>
      <c r="Q587" s="55" t="s">
        <v>1254</v>
      </c>
      <c r="R587" s="55" t="s">
        <v>1273</v>
      </c>
      <c r="S587" s="100">
        <v>41371</v>
      </c>
      <c r="T587" s="57">
        <v>8</v>
      </c>
      <c r="U587" s="57">
        <v>3787</v>
      </c>
    </row>
    <row r="588" spans="1:21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90">
        <v>33989</v>
      </c>
      <c r="H588" s="23" t="str">
        <f t="shared" si="18"/>
        <v>January</v>
      </c>
      <c r="I588" s="24">
        <f t="shared" ca="1" si="19"/>
        <v>23</v>
      </c>
      <c r="J588" s="25" t="s">
        <v>16</v>
      </c>
      <c r="K588" s="26">
        <v>32360</v>
      </c>
      <c r="L588" s="27">
        <v>4</v>
      </c>
      <c r="O588" s="20" t="s">
        <v>2107</v>
      </c>
      <c r="P588" s="55" t="s">
        <v>1271</v>
      </c>
      <c r="Q588" s="55" t="s">
        <v>1265</v>
      </c>
      <c r="R588" s="55" t="s">
        <v>1260</v>
      </c>
      <c r="S588" s="100">
        <v>41374</v>
      </c>
      <c r="T588" s="57">
        <v>12</v>
      </c>
      <c r="U588" s="57">
        <v>7090</v>
      </c>
    </row>
    <row r="589" spans="1:21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90">
        <v>37605</v>
      </c>
      <c r="H589" s="23" t="str">
        <f t="shared" si="18"/>
        <v>December</v>
      </c>
      <c r="I589" s="24">
        <f t="shared" ca="1" si="19"/>
        <v>13</v>
      </c>
      <c r="J589" s="25" t="s">
        <v>19</v>
      </c>
      <c r="K589" s="26">
        <v>29005</v>
      </c>
      <c r="L589" s="27">
        <v>1</v>
      </c>
      <c r="O589" s="20" t="s">
        <v>2108</v>
      </c>
      <c r="P589" s="55" t="s">
        <v>1268</v>
      </c>
      <c r="Q589" s="55" t="s">
        <v>1270</v>
      </c>
      <c r="R589" s="55" t="s">
        <v>1257</v>
      </c>
      <c r="S589" s="100">
        <v>41375</v>
      </c>
      <c r="T589" s="57">
        <v>9</v>
      </c>
      <c r="U589" s="57">
        <v>4950</v>
      </c>
    </row>
    <row r="590" spans="1:21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90">
        <v>37529</v>
      </c>
      <c r="H590" s="23" t="str">
        <f t="shared" si="18"/>
        <v>September</v>
      </c>
      <c r="I590" s="24">
        <f t="shared" ca="1" si="19"/>
        <v>14</v>
      </c>
      <c r="J590" s="25" t="s">
        <v>18</v>
      </c>
      <c r="K590" s="26">
        <v>71970</v>
      </c>
      <c r="L590" s="27">
        <v>4</v>
      </c>
      <c r="O590" s="20" t="s">
        <v>2109</v>
      </c>
      <c r="P590" s="55" t="s">
        <v>1533</v>
      </c>
      <c r="Q590" s="55" t="s">
        <v>1265</v>
      </c>
      <c r="R590" s="55" t="s">
        <v>1253</v>
      </c>
      <c r="S590" s="100">
        <v>41377</v>
      </c>
      <c r="T590" s="57">
        <v>12</v>
      </c>
      <c r="U590" s="57">
        <v>6010</v>
      </c>
    </row>
    <row r="591" spans="1:21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90">
        <v>34915</v>
      </c>
      <c r="H591" s="23" t="str">
        <f t="shared" si="18"/>
        <v>August</v>
      </c>
      <c r="I591" s="24">
        <f t="shared" ca="1" si="19"/>
        <v>21</v>
      </c>
      <c r="J591" s="25" t="s">
        <v>15</v>
      </c>
      <c r="K591" s="26">
        <v>19935</v>
      </c>
      <c r="L591" s="27">
        <v>1</v>
      </c>
      <c r="O591" s="20" t="s">
        <v>2110</v>
      </c>
      <c r="P591" s="55" t="s">
        <v>1268</v>
      </c>
      <c r="Q591" s="55" t="s">
        <v>1270</v>
      </c>
      <c r="R591" s="55" t="s">
        <v>1253</v>
      </c>
      <c r="S591" s="100">
        <v>41377</v>
      </c>
      <c r="T591" s="57">
        <v>7</v>
      </c>
      <c r="U591" s="57">
        <v>3095</v>
      </c>
    </row>
    <row r="592" spans="1:21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90">
        <v>34651</v>
      </c>
      <c r="H592" s="23" t="str">
        <f t="shared" si="18"/>
        <v>November</v>
      </c>
      <c r="I592" s="24">
        <f t="shared" ca="1" si="19"/>
        <v>21</v>
      </c>
      <c r="J592" s="25" t="s">
        <v>15</v>
      </c>
      <c r="K592" s="26">
        <v>48550</v>
      </c>
      <c r="L592" s="27">
        <v>5</v>
      </c>
      <c r="O592" s="20" t="s">
        <v>2111</v>
      </c>
      <c r="P592" s="55" t="s">
        <v>1519</v>
      </c>
      <c r="Q592" s="55" t="s">
        <v>1265</v>
      </c>
      <c r="R592" s="55" t="s">
        <v>1253</v>
      </c>
      <c r="S592" s="100">
        <v>41377</v>
      </c>
      <c r="T592" s="57">
        <v>13</v>
      </c>
      <c r="U592" s="57">
        <v>4720</v>
      </c>
    </row>
    <row r="593" spans="1:21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90">
        <v>36969</v>
      </c>
      <c r="H593" s="23" t="str">
        <f t="shared" si="18"/>
        <v>March</v>
      </c>
      <c r="I593" s="24">
        <f t="shared" ca="1" si="19"/>
        <v>15</v>
      </c>
      <c r="J593" s="25"/>
      <c r="K593" s="26">
        <v>18500</v>
      </c>
      <c r="L593" s="27">
        <v>5</v>
      </c>
      <c r="O593" s="20" t="s">
        <v>2112</v>
      </c>
      <c r="P593" s="55" t="s">
        <v>1549</v>
      </c>
      <c r="Q593" s="55" t="s">
        <v>1261</v>
      </c>
      <c r="R593" s="55" t="s">
        <v>1264</v>
      </c>
      <c r="S593" s="100">
        <v>41381</v>
      </c>
      <c r="T593" s="57">
        <v>1</v>
      </c>
      <c r="U593" s="57">
        <v>575</v>
      </c>
    </row>
    <row r="594" spans="1:21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90">
        <v>40606</v>
      </c>
      <c r="H594" s="23" t="str">
        <f t="shared" si="18"/>
        <v>March</v>
      </c>
      <c r="I594" s="24">
        <f t="shared" ca="1" si="19"/>
        <v>5</v>
      </c>
      <c r="J594" s="25" t="s">
        <v>15</v>
      </c>
      <c r="K594" s="26">
        <v>69320</v>
      </c>
      <c r="L594" s="27">
        <v>3</v>
      </c>
      <c r="O594" s="20" t="s">
        <v>2113</v>
      </c>
      <c r="P594" s="55" t="s">
        <v>1533</v>
      </c>
      <c r="Q594" s="55" t="s">
        <v>1270</v>
      </c>
      <c r="R594" s="55" t="s">
        <v>1273</v>
      </c>
      <c r="S594" s="100">
        <v>41381</v>
      </c>
      <c r="T594" s="57">
        <v>7</v>
      </c>
      <c r="U594" s="57">
        <v>3658</v>
      </c>
    </row>
    <row r="595" spans="1:21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90">
        <v>34788</v>
      </c>
      <c r="H595" s="23" t="str">
        <f t="shared" si="18"/>
        <v>March</v>
      </c>
      <c r="I595" s="24">
        <f t="shared" ca="1" si="19"/>
        <v>21</v>
      </c>
      <c r="J595" s="25" t="s">
        <v>16</v>
      </c>
      <c r="K595" s="26">
        <v>75370</v>
      </c>
      <c r="L595" s="27">
        <v>2</v>
      </c>
      <c r="O595" s="20" t="s">
        <v>2114</v>
      </c>
      <c r="P595" s="55" t="s">
        <v>1267</v>
      </c>
      <c r="Q595" s="55" t="s">
        <v>1261</v>
      </c>
      <c r="R595" s="55" t="s">
        <v>1260</v>
      </c>
      <c r="S595" s="100">
        <v>41382</v>
      </c>
      <c r="T595" s="57">
        <v>12</v>
      </c>
      <c r="U595" s="57">
        <v>6395</v>
      </c>
    </row>
    <row r="596" spans="1:21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90">
        <v>37828</v>
      </c>
      <c r="H596" s="23" t="str">
        <f t="shared" si="18"/>
        <v>July</v>
      </c>
      <c r="I596" s="24">
        <f t="shared" ca="1" si="19"/>
        <v>13</v>
      </c>
      <c r="J596" s="25" t="s">
        <v>15</v>
      </c>
      <c r="K596" s="26">
        <v>17205</v>
      </c>
      <c r="L596" s="27">
        <v>5</v>
      </c>
      <c r="O596" s="20" t="s">
        <v>2115</v>
      </c>
      <c r="P596" s="55" t="s">
        <v>1549</v>
      </c>
      <c r="Q596" s="55" t="s">
        <v>1270</v>
      </c>
      <c r="R596" s="55" t="s">
        <v>1257</v>
      </c>
      <c r="S596" s="100">
        <v>41382</v>
      </c>
      <c r="T596" s="57">
        <v>5</v>
      </c>
      <c r="U596" s="57">
        <v>1655</v>
      </c>
    </row>
    <row r="597" spans="1:21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90">
        <v>36499</v>
      </c>
      <c r="H597" s="23" t="str">
        <f t="shared" si="18"/>
        <v>December</v>
      </c>
      <c r="I597" s="24">
        <f t="shared" ca="1" si="19"/>
        <v>16</v>
      </c>
      <c r="J597" s="25" t="s">
        <v>15</v>
      </c>
      <c r="K597" s="26">
        <v>60280</v>
      </c>
      <c r="L597" s="27">
        <v>1</v>
      </c>
      <c r="O597" s="20" t="s">
        <v>2116</v>
      </c>
      <c r="P597" s="55" t="s">
        <v>1268</v>
      </c>
      <c r="Q597" s="55" t="s">
        <v>1265</v>
      </c>
      <c r="R597" s="55" t="s">
        <v>1260</v>
      </c>
      <c r="S597" s="100">
        <v>41383</v>
      </c>
      <c r="T597" s="57">
        <v>2</v>
      </c>
      <c r="U597" s="57">
        <v>850</v>
      </c>
    </row>
    <row r="598" spans="1:21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90">
        <v>40300</v>
      </c>
      <c r="H598" s="23" t="str">
        <f t="shared" si="18"/>
        <v>May</v>
      </c>
      <c r="I598" s="24">
        <f t="shared" ca="1" si="19"/>
        <v>6</v>
      </c>
      <c r="J598" s="25" t="s">
        <v>21</v>
      </c>
      <c r="K598" s="26">
        <v>71490</v>
      </c>
      <c r="L598" s="27">
        <v>5</v>
      </c>
      <c r="O598" s="20" t="s">
        <v>2117</v>
      </c>
      <c r="P598" s="55" t="s">
        <v>1271</v>
      </c>
      <c r="Q598" s="55" t="s">
        <v>1270</v>
      </c>
      <c r="R598" s="55" t="s">
        <v>1253</v>
      </c>
      <c r="S598" s="100">
        <v>41384</v>
      </c>
      <c r="T598" s="57">
        <v>14</v>
      </c>
      <c r="U598" s="57">
        <v>5850</v>
      </c>
    </row>
    <row r="599" spans="1:21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90">
        <v>34920</v>
      </c>
      <c r="H599" s="23" t="str">
        <f t="shared" si="18"/>
        <v>August</v>
      </c>
      <c r="I599" s="24">
        <f t="shared" ca="1" si="19"/>
        <v>21</v>
      </c>
      <c r="J599" s="25" t="s">
        <v>15</v>
      </c>
      <c r="K599" s="26">
        <v>54270</v>
      </c>
      <c r="L599" s="27">
        <v>3</v>
      </c>
      <c r="O599" s="20" t="s">
        <v>2118</v>
      </c>
      <c r="P599" s="55" t="s">
        <v>1267</v>
      </c>
      <c r="Q599" s="55" t="s">
        <v>1265</v>
      </c>
      <c r="R599" s="55" t="s">
        <v>1253</v>
      </c>
      <c r="S599" s="100">
        <v>41385</v>
      </c>
      <c r="T599" s="57">
        <v>9</v>
      </c>
      <c r="U599" s="57">
        <v>3025</v>
      </c>
    </row>
    <row r="600" spans="1:21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90">
        <v>36361</v>
      </c>
      <c r="H600" s="23" t="str">
        <f t="shared" si="18"/>
        <v>July</v>
      </c>
      <c r="I600" s="24">
        <f t="shared" ca="1" si="19"/>
        <v>17</v>
      </c>
      <c r="J600" s="25"/>
      <c r="K600" s="26">
        <v>42150</v>
      </c>
      <c r="L600" s="27">
        <v>5</v>
      </c>
      <c r="O600" s="20" t="s">
        <v>2119</v>
      </c>
      <c r="P600" s="55" t="s">
        <v>1</v>
      </c>
      <c r="Q600" s="55" t="s">
        <v>1261</v>
      </c>
      <c r="R600" s="55" t="s">
        <v>1260</v>
      </c>
      <c r="S600" s="100">
        <v>41387</v>
      </c>
      <c r="T600" s="57">
        <v>10</v>
      </c>
      <c r="U600" s="57">
        <v>3400</v>
      </c>
    </row>
    <row r="601" spans="1:21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90">
        <v>37260</v>
      </c>
      <c r="H601" s="23" t="str">
        <f t="shared" si="18"/>
        <v>January</v>
      </c>
      <c r="I601" s="24">
        <f t="shared" ca="1" si="19"/>
        <v>14</v>
      </c>
      <c r="J601" s="25"/>
      <c r="K601" s="26">
        <v>27380</v>
      </c>
      <c r="L601" s="27">
        <v>3</v>
      </c>
      <c r="O601" s="20" t="s">
        <v>2120</v>
      </c>
      <c r="P601" s="55" t="s">
        <v>1267</v>
      </c>
      <c r="Q601" s="55" t="s">
        <v>1261</v>
      </c>
      <c r="R601" s="55" t="s">
        <v>1264</v>
      </c>
      <c r="S601" s="100">
        <v>41388</v>
      </c>
      <c r="T601" s="57">
        <v>8</v>
      </c>
      <c r="U601" s="57">
        <v>2650</v>
      </c>
    </row>
    <row r="602" spans="1:21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90">
        <v>36938</v>
      </c>
      <c r="H602" s="23" t="str">
        <f t="shared" si="18"/>
        <v>February</v>
      </c>
      <c r="I602" s="24">
        <f t="shared" ca="1" si="19"/>
        <v>15</v>
      </c>
      <c r="J602" s="25"/>
      <c r="K602" s="26">
        <v>16688</v>
      </c>
      <c r="L602" s="27">
        <v>3</v>
      </c>
      <c r="O602" s="20" t="s">
        <v>2121</v>
      </c>
      <c r="P602" s="55" t="s">
        <v>1271</v>
      </c>
      <c r="Q602" s="55" t="s">
        <v>1261</v>
      </c>
      <c r="R602" s="55" t="s">
        <v>1253</v>
      </c>
      <c r="S602" s="100">
        <v>41389</v>
      </c>
      <c r="T602" s="57">
        <v>6</v>
      </c>
      <c r="U602" s="57">
        <v>2335</v>
      </c>
    </row>
    <row r="603" spans="1:21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90">
        <v>36428</v>
      </c>
      <c r="H603" s="23" t="str">
        <f t="shared" si="18"/>
        <v>September</v>
      </c>
      <c r="I603" s="24">
        <f t="shared" ca="1" si="19"/>
        <v>17</v>
      </c>
      <c r="J603" s="25" t="s">
        <v>18</v>
      </c>
      <c r="K603" s="26">
        <v>13690</v>
      </c>
      <c r="L603" s="27">
        <v>5</v>
      </c>
      <c r="O603" s="20" t="s">
        <v>2122</v>
      </c>
      <c r="P603" s="55" t="s">
        <v>1276</v>
      </c>
      <c r="Q603" s="55" t="s">
        <v>1265</v>
      </c>
      <c r="R603" s="55" t="s">
        <v>1273</v>
      </c>
      <c r="S603" s="100">
        <v>41389</v>
      </c>
      <c r="T603" s="57">
        <v>11</v>
      </c>
      <c r="U603" s="57">
        <v>3667</v>
      </c>
    </row>
    <row r="604" spans="1:21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90">
        <v>36359</v>
      </c>
      <c r="H604" s="23" t="str">
        <f t="shared" si="18"/>
        <v>July</v>
      </c>
      <c r="I604" s="24">
        <f t="shared" ca="1" si="19"/>
        <v>17</v>
      </c>
      <c r="J604" s="25" t="s">
        <v>19</v>
      </c>
      <c r="K604" s="26">
        <v>22920</v>
      </c>
      <c r="L604" s="27">
        <v>3</v>
      </c>
      <c r="O604" s="20" t="s">
        <v>2123</v>
      </c>
      <c r="P604" s="55" t="s">
        <v>1275</v>
      </c>
      <c r="Q604" s="55" t="s">
        <v>1265</v>
      </c>
      <c r="R604" s="55" t="s">
        <v>1257</v>
      </c>
      <c r="S604" s="100">
        <v>41390</v>
      </c>
      <c r="T604" s="57">
        <v>9</v>
      </c>
      <c r="U604" s="57">
        <v>4835</v>
      </c>
    </row>
    <row r="605" spans="1:21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90">
        <v>35994</v>
      </c>
      <c r="H605" s="23" t="str">
        <f t="shared" si="18"/>
        <v>July</v>
      </c>
      <c r="I605" s="24">
        <f t="shared" ca="1" si="19"/>
        <v>18</v>
      </c>
      <c r="J605" s="25" t="s">
        <v>16</v>
      </c>
      <c r="K605" s="26">
        <v>49260</v>
      </c>
      <c r="L605" s="27">
        <v>3</v>
      </c>
      <c r="O605" s="20" t="s">
        <v>2124</v>
      </c>
      <c r="P605" s="55" t="s">
        <v>1263</v>
      </c>
      <c r="Q605" s="55" t="s">
        <v>1254</v>
      </c>
      <c r="R605" s="55" t="s">
        <v>1253</v>
      </c>
      <c r="S605" s="100">
        <v>41391</v>
      </c>
      <c r="T605" s="57">
        <v>4</v>
      </c>
      <c r="U605" s="57">
        <v>1360</v>
      </c>
    </row>
    <row r="606" spans="1:21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90">
        <v>36129</v>
      </c>
      <c r="H606" s="23" t="str">
        <f t="shared" si="18"/>
        <v>November</v>
      </c>
      <c r="I606" s="24">
        <f t="shared" ca="1" si="19"/>
        <v>17</v>
      </c>
      <c r="J606" s="25" t="s">
        <v>15</v>
      </c>
      <c r="K606" s="26">
        <v>47340</v>
      </c>
      <c r="L606" s="27">
        <v>2</v>
      </c>
      <c r="O606" s="20" t="s">
        <v>2125</v>
      </c>
      <c r="P606" s="55" t="s">
        <v>1263</v>
      </c>
      <c r="Q606" s="55" t="s">
        <v>1270</v>
      </c>
      <c r="R606" s="55" t="s">
        <v>1273</v>
      </c>
      <c r="S606" s="100">
        <v>41392</v>
      </c>
      <c r="T606" s="57">
        <v>20</v>
      </c>
      <c r="U606" s="57">
        <v>8580</v>
      </c>
    </row>
    <row r="607" spans="1:21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90">
        <v>35059</v>
      </c>
      <c r="H607" s="23" t="str">
        <f t="shared" si="18"/>
        <v>December</v>
      </c>
      <c r="I607" s="24">
        <f t="shared" ca="1" si="19"/>
        <v>20</v>
      </c>
      <c r="J607" s="25"/>
      <c r="K607" s="26">
        <v>45770</v>
      </c>
      <c r="L607" s="27">
        <v>5</v>
      </c>
      <c r="O607" s="20" t="s">
        <v>2126</v>
      </c>
      <c r="P607" s="55" t="s">
        <v>1533</v>
      </c>
      <c r="Q607" s="55" t="s">
        <v>1265</v>
      </c>
      <c r="R607" s="55" t="s">
        <v>1257</v>
      </c>
      <c r="S607" s="100">
        <v>41392</v>
      </c>
      <c r="T607" s="57">
        <v>1</v>
      </c>
      <c r="U607" s="57">
        <v>350</v>
      </c>
    </row>
    <row r="608" spans="1:21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90">
        <v>36980</v>
      </c>
      <c r="H608" s="23" t="str">
        <f t="shared" si="18"/>
        <v>March</v>
      </c>
      <c r="I608" s="24">
        <f t="shared" ca="1" si="19"/>
        <v>15</v>
      </c>
      <c r="J608" s="25"/>
      <c r="K608" s="26">
        <v>59050</v>
      </c>
      <c r="L608" s="27">
        <v>4</v>
      </c>
      <c r="O608" s="20" t="s">
        <v>2127</v>
      </c>
      <c r="P608" s="55" t="s">
        <v>1533</v>
      </c>
      <c r="Q608" s="55" t="s">
        <v>1254</v>
      </c>
      <c r="R608" s="55" t="s">
        <v>1264</v>
      </c>
      <c r="S608" s="100">
        <v>41394</v>
      </c>
      <c r="T608" s="57">
        <v>10</v>
      </c>
      <c r="U608" s="57">
        <v>4530</v>
      </c>
    </row>
    <row r="609" spans="1:21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90">
        <v>41163</v>
      </c>
      <c r="H609" s="23" t="str">
        <f t="shared" si="18"/>
        <v>September</v>
      </c>
      <c r="I609" s="24">
        <f t="shared" ca="1" si="19"/>
        <v>4</v>
      </c>
      <c r="J609" s="25"/>
      <c r="K609" s="26">
        <v>59350</v>
      </c>
      <c r="L609" s="27">
        <v>5</v>
      </c>
      <c r="O609" s="20" t="s">
        <v>2128</v>
      </c>
      <c r="P609" s="55" t="s">
        <v>1268</v>
      </c>
      <c r="Q609" s="55" t="s">
        <v>1265</v>
      </c>
      <c r="R609" s="55" t="s">
        <v>1253</v>
      </c>
      <c r="S609" s="100">
        <v>41394</v>
      </c>
      <c r="T609" s="57">
        <v>1</v>
      </c>
      <c r="U609" s="57">
        <v>305</v>
      </c>
    </row>
    <row r="610" spans="1:21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90">
        <v>41223</v>
      </c>
      <c r="H610" s="23" t="str">
        <f t="shared" si="18"/>
        <v>November</v>
      </c>
      <c r="I610" s="24">
        <f t="shared" ca="1" si="19"/>
        <v>4</v>
      </c>
      <c r="J610" s="25"/>
      <c r="K610" s="26">
        <v>27484</v>
      </c>
      <c r="L610" s="27">
        <v>4</v>
      </c>
      <c r="O610" s="20" t="s">
        <v>2129</v>
      </c>
      <c r="P610" s="55" t="s">
        <v>1275</v>
      </c>
      <c r="Q610" s="55" t="s">
        <v>1261</v>
      </c>
      <c r="R610" s="55" t="s">
        <v>1257</v>
      </c>
      <c r="S610" s="100">
        <v>41395</v>
      </c>
      <c r="T610" s="57">
        <v>9</v>
      </c>
      <c r="U610" s="57">
        <v>3410</v>
      </c>
    </row>
    <row r="611" spans="1:21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90">
        <v>34008</v>
      </c>
      <c r="H611" s="23" t="str">
        <f t="shared" si="18"/>
        <v>February</v>
      </c>
      <c r="I611" s="24">
        <f t="shared" ca="1" si="19"/>
        <v>23</v>
      </c>
      <c r="J611" s="25" t="s">
        <v>15</v>
      </c>
      <c r="K611" s="26">
        <v>48080</v>
      </c>
      <c r="L611" s="27">
        <v>2</v>
      </c>
      <c r="O611" s="20" t="s">
        <v>2130</v>
      </c>
      <c r="P611" s="55" t="s">
        <v>1549</v>
      </c>
      <c r="Q611" s="55" t="s">
        <v>1265</v>
      </c>
      <c r="R611" s="55" t="s">
        <v>1260</v>
      </c>
      <c r="S611" s="100">
        <v>41395</v>
      </c>
      <c r="T611" s="57">
        <v>11</v>
      </c>
      <c r="U611" s="57">
        <v>6525</v>
      </c>
    </row>
    <row r="612" spans="1:21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90">
        <v>37053</v>
      </c>
      <c r="H612" s="23" t="str">
        <f t="shared" si="18"/>
        <v>June</v>
      </c>
      <c r="I612" s="24">
        <f t="shared" ca="1" si="19"/>
        <v>15</v>
      </c>
      <c r="J612" s="25" t="s">
        <v>19</v>
      </c>
      <c r="K612" s="26">
        <v>72090</v>
      </c>
      <c r="L612" s="27">
        <v>5</v>
      </c>
      <c r="O612" s="20" t="s">
        <v>2131</v>
      </c>
      <c r="P612" s="55" t="s">
        <v>1523</v>
      </c>
      <c r="Q612" s="55" t="s">
        <v>1265</v>
      </c>
      <c r="R612" s="55" t="s">
        <v>1264</v>
      </c>
      <c r="S612" s="100">
        <v>41395</v>
      </c>
      <c r="T612" s="57">
        <v>7</v>
      </c>
      <c r="U612" s="57">
        <v>2875</v>
      </c>
    </row>
    <row r="613" spans="1:21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90">
        <v>38317</v>
      </c>
      <c r="H613" s="23" t="str">
        <f t="shared" si="18"/>
        <v>November</v>
      </c>
      <c r="I613" s="24">
        <f t="shared" ca="1" si="19"/>
        <v>11</v>
      </c>
      <c r="J613" s="25" t="s">
        <v>15</v>
      </c>
      <c r="K613" s="26">
        <v>59140</v>
      </c>
      <c r="L613" s="27">
        <v>5</v>
      </c>
      <c r="O613" s="20" t="s">
        <v>2132</v>
      </c>
      <c r="P613" s="55" t="s">
        <v>1</v>
      </c>
      <c r="Q613" s="55" t="s">
        <v>1265</v>
      </c>
      <c r="R613" s="55" t="s">
        <v>1257</v>
      </c>
      <c r="S613" s="100">
        <v>41395</v>
      </c>
      <c r="T613" s="57">
        <v>7</v>
      </c>
      <c r="U613" s="57">
        <v>3180</v>
      </c>
    </row>
    <row r="614" spans="1:21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90">
        <v>34132</v>
      </c>
      <c r="H614" s="23" t="str">
        <f t="shared" si="18"/>
        <v>June</v>
      </c>
      <c r="I614" s="24">
        <f t="shared" ca="1" si="19"/>
        <v>23</v>
      </c>
      <c r="J614" s="25" t="s">
        <v>15</v>
      </c>
      <c r="K614" s="26">
        <v>53900</v>
      </c>
      <c r="L614" s="27">
        <v>5</v>
      </c>
      <c r="O614" s="20" t="s">
        <v>2133</v>
      </c>
      <c r="P614" s="55" t="s">
        <v>1549</v>
      </c>
      <c r="Q614" s="55" t="s">
        <v>1261</v>
      </c>
      <c r="R614" s="55" t="s">
        <v>1260</v>
      </c>
      <c r="S614" s="100">
        <v>41396</v>
      </c>
      <c r="T614" s="57">
        <v>3</v>
      </c>
      <c r="U614" s="57">
        <v>1280</v>
      </c>
    </row>
    <row r="615" spans="1:21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90">
        <v>36270</v>
      </c>
      <c r="H615" s="23" t="str">
        <f t="shared" si="18"/>
        <v>April</v>
      </c>
      <c r="I615" s="24">
        <f t="shared" ca="1" si="19"/>
        <v>17</v>
      </c>
      <c r="J615" s="25"/>
      <c r="K615" s="26">
        <v>28260</v>
      </c>
      <c r="L615" s="27">
        <v>5</v>
      </c>
      <c r="O615" s="20" t="s">
        <v>2134</v>
      </c>
      <c r="P615" s="55" t="s">
        <v>1276</v>
      </c>
      <c r="Q615" s="55" t="s">
        <v>1265</v>
      </c>
      <c r="R615" s="55" t="s">
        <v>1260</v>
      </c>
      <c r="S615" s="100">
        <v>41399</v>
      </c>
      <c r="T615" s="57">
        <v>8</v>
      </c>
      <c r="U615" s="57">
        <v>4550</v>
      </c>
    </row>
    <row r="616" spans="1:21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90">
        <v>36526</v>
      </c>
      <c r="H616" s="23" t="str">
        <f t="shared" si="18"/>
        <v>January</v>
      </c>
      <c r="I616" s="24">
        <f t="shared" ca="1" si="19"/>
        <v>16</v>
      </c>
      <c r="J616" s="25" t="s">
        <v>19</v>
      </c>
      <c r="K616" s="26">
        <v>34060</v>
      </c>
      <c r="L616" s="27">
        <v>2</v>
      </c>
      <c r="O616" s="20" t="s">
        <v>2135</v>
      </c>
      <c r="P616" s="55" t="s">
        <v>1263</v>
      </c>
      <c r="Q616" s="55" t="s">
        <v>1261</v>
      </c>
      <c r="R616" s="55" t="s">
        <v>1264</v>
      </c>
      <c r="S616" s="100">
        <v>41399</v>
      </c>
      <c r="T616" s="57">
        <v>10</v>
      </c>
      <c r="U616" s="57">
        <v>3240</v>
      </c>
    </row>
    <row r="617" spans="1:21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90">
        <v>36806</v>
      </c>
      <c r="H617" s="23" t="str">
        <f t="shared" si="18"/>
        <v>October</v>
      </c>
      <c r="I617" s="24">
        <f t="shared" ca="1" si="19"/>
        <v>16</v>
      </c>
      <c r="J617" s="25" t="s">
        <v>19</v>
      </c>
      <c r="K617" s="26">
        <v>70280</v>
      </c>
      <c r="L617" s="27">
        <v>3</v>
      </c>
      <c r="O617" s="20" t="s">
        <v>2136</v>
      </c>
      <c r="P617" s="55" t="s">
        <v>1</v>
      </c>
      <c r="Q617" s="55" t="s">
        <v>1261</v>
      </c>
      <c r="R617" s="55" t="s">
        <v>1273</v>
      </c>
      <c r="S617" s="100">
        <v>41399</v>
      </c>
      <c r="T617" s="57">
        <v>8</v>
      </c>
      <c r="U617" s="57">
        <v>3347</v>
      </c>
    </row>
    <row r="618" spans="1:21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90">
        <v>38776</v>
      </c>
      <c r="H618" s="23" t="str">
        <f t="shared" si="18"/>
        <v>February</v>
      </c>
      <c r="I618" s="24">
        <f t="shared" ca="1" si="19"/>
        <v>10</v>
      </c>
      <c r="J618" s="25" t="s">
        <v>18</v>
      </c>
      <c r="K618" s="26">
        <v>54230</v>
      </c>
      <c r="L618" s="27">
        <v>5</v>
      </c>
      <c r="O618" s="20" t="s">
        <v>2137</v>
      </c>
      <c r="P618" s="55" t="s">
        <v>1271</v>
      </c>
      <c r="Q618" s="55" t="s">
        <v>1265</v>
      </c>
      <c r="R618" s="55" t="s">
        <v>1260</v>
      </c>
      <c r="S618" s="100">
        <v>41399</v>
      </c>
      <c r="T618" s="57">
        <v>2</v>
      </c>
      <c r="U618" s="57">
        <v>750</v>
      </c>
    </row>
    <row r="619" spans="1:21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90">
        <v>34978</v>
      </c>
      <c r="H619" s="23" t="str">
        <f t="shared" si="18"/>
        <v>October</v>
      </c>
      <c r="I619" s="24">
        <f t="shared" ca="1" si="19"/>
        <v>21</v>
      </c>
      <c r="J619" s="25" t="s">
        <v>19</v>
      </c>
      <c r="K619" s="26">
        <v>23330</v>
      </c>
      <c r="L619" s="27">
        <v>4</v>
      </c>
      <c r="O619" s="20" t="s">
        <v>2138</v>
      </c>
      <c r="P619" s="55" t="s">
        <v>1275</v>
      </c>
      <c r="Q619" s="55" t="s">
        <v>1270</v>
      </c>
      <c r="R619" s="55" t="s">
        <v>1253</v>
      </c>
      <c r="S619" s="100">
        <v>41401</v>
      </c>
      <c r="T619" s="57">
        <v>5</v>
      </c>
      <c r="U619" s="57">
        <v>2860</v>
      </c>
    </row>
    <row r="620" spans="1:21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90">
        <v>41180</v>
      </c>
      <c r="H620" s="23" t="str">
        <f t="shared" si="18"/>
        <v>September</v>
      </c>
      <c r="I620" s="24">
        <f t="shared" ca="1" si="19"/>
        <v>4</v>
      </c>
      <c r="J620" s="25" t="s">
        <v>19</v>
      </c>
      <c r="K620" s="26">
        <v>35300</v>
      </c>
      <c r="L620" s="27">
        <v>5</v>
      </c>
      <c r="O620" s="20" t="s">
        <v>2139</v>
      </c>
      <c r="P620" s="55" t="s">
        <v>1</v>
      </c>
      <c r="Q620" s="55" t="s">
        <v>1265</v>
      </c>
      <c r="R620" s="55" t="s">
        <v>1260</v>
      </c>
      <c r="S620" s="100">
        <v>41401</v>
      </c>
      <c r="T620" s="57">
        <v>10</v>
      </c>
      <c r="U620" s="57">
        <v>5210</v>
      </c>
    </row>
    <row r="621" spans="1:21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90">
        <v>34382</v>
      </c>
      <c r="H621" s="23" t="str">
        <f t="shared" si="18"/>
        <v>February</v>
      </c>
      <c r="I621" s="24">
        <f t="shared" ca="1" si="19"/>
        <v>22</v>
      </c>
      <c r="J621" s="25" t="s">
        <v>18</v>
      </c>
      <c r="K621" s="26">
        <v>13800</v>
      </c>
      <c r="L621" s="27">
        <v>3</v>
      </c>
      <c r="O621" s="20" t="s">
        <v>2140</v>
      </c>
      <c r="P621" s="55" t="s">
        <v>1276</v>
      </c>
      <c r="Q621" s="55" t="s">
        <v>1254</v>
      </c>
      <c r="R621" s="55" t="s">
        <v>1260</v>
      </c>
      <c r="S621" s="100">
        <v>41401</v>
      </c>
      <c r="T621" s="57">
        <v>14</v>
      </c>
      <c r="U621" s="57">
        <v>6665</v>
      </c>
    </row>
    <row r="622" spans="1:21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90">
        <v>40067</v>
      </c>
      <c r="H622" s="23" t="str">
        <f t="shared" si="18"/>
        <v>September</v>
      </c>
      <c r="I622" s="24">
        <f t="shared" ca="1" si="19"/>
        <v>7</v>
      </c>
      <c r="J622" s="25" t="s">
        <v>19</v>
      </c>
      <c r="K622" s="26">
        <v>47610</v>
      </c>
      <c r="L622" s="27">
        <v>4</v>
      </c>
      <c r="O622" s="20" t="s">
        <v>2141</v>
      </c>
      <c r="P622" s="55" t="s">
        <v>1</v>
      </c>
      <c r="Q622" s="55" t="s">
        <v>1270</v>
      </c>
      <c r="R622" s="55" t="s">
        <v>1260</v>
      </c>
      <c r="S622" s="100">
        <v>41402</v>
      </c>
      <c r="T622" s="57">
        <v>15</v>
      </c>
      <c r="U622" s="57">
        <v>7095</v>
      </c>
    </row>
    <row r="623" spans="1:21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90">
        <v>35695</v>
      </c>
      <c r="H623" s="23" t="str">
        <f t="shared" si="18"/>
        <v>September</v>
      </c>
      <c r="I623" s="24">
        <f t="shared" ca="1" si="19"/>
        <v>19</v>
      </c>
      <c r="J623" s="25" t="s">
        <v>15</v>
      </c>
      <c r="K623" s="26">
        <v>24300</v>
      </c>
      <c r="L623" s="27">
        <v>3</v>
      </c>
      <c r="O623" s="20" t="s">
        <v>2142</v>
      </c>
      <c r="P623" s="55" t="s">
        <v>1263</v>
      </c>
      <c r="Q623" s="55" t="s">
        <v>1270</v>
      </c>
      <c r="R623" s="55" t="s">
        <v>1260</v>
      </c>
      <c r="S623" s="100">
        <v>41402</v>
      </c>
      <c r="T623" s="57">
        <v>12</v>
      </c>
      <c r="U623" s="57">
        <v>5050</v>
      </c>
    </row>
    <row r="624" spans="1:21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90">
        <v>41202</v>
      </c>
      <c r="H624" s="23" t="str">
        <f t="shared" si="18"/>
        <v>October</v>
      </c>
      <c r="I624" s="24">
        <f t="shared" ca="1" si="19"/>
        <v>4</v>
      </c>
      <c r="J624" s="25" t="s">
        <v>15</v>
      </c>
      <c r="K624" s="26">
        <v>23280</v>
      </c>
      <c r="L624" s="27">
        <v>1</v>
      </c>
      <c r="O624" s="20" t="s">
        <v>2143</v>
      </c>
      <c r="P624" s="55" t="s">
        <v>1268</v>
      </c>
      <c r="Q624" s="55" t="s">
        <v>1265</v>
      </c>
      <c r="R624" s="55" t="s">
        <v>1257</v>
      </c>
      <c r="S624" s="100">
        <v>41404</v>
      </c>
      <c r="T624" s="57">
        <v>2</v>
      </c>
      <c r="U624" s="57">
        <v>755</v>
      </c>
    </row>
    <row r="625" spans="1:21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90">
        <v>37193</v>
      </c>
      <c r="H625" s="23" t="str">
        <f t="shared" si="18"/>
        <v>October</v>
      </c>
      <c r="I625" s="24">
        <f t="shared" ca="1" si="19"/>
        <v>15</v>
      </c>
      <c r="J625" s="25"/>
      <c r="K625" s="26">
        <v>25130</v>
      </c>
      <c r="L625" s="27">
        <v>5</v>
      </c>
      <c r="O625" s="20" t="s">
        <v>2144</v>
      </c>
      <c r="P625" s="55" t="s">
        <v>1533</v>
      </c>
      <c r="Q625" s="55" t="s">
        <v>1270</v>
      </c>
      <c r="R625" s="55" t="s">
        <v>1273</v>
      </c>
      <c r="S625" s="100">
        <v>41406</v>
      </c>
      <c r="T625" s="57">
        <v>11</v>
      </c>
      <c r="U625" s="57">
        <v>3419</v>
      </c>
    </row>
    <row r="626" spans="1:21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90">
        <v>36752</v>
      </c>
      <c r="H626" s="23" t="str">
        <f t="shared" si="18"/>
        <v>August</v>
      </c>
      <c r="I626" s="24">
        <f t="shared" ca="1" si="19"/>
        <v>16</v>
      </c>
      <c r="J626" s="25" t="s">
        <v>21</v>
      </c>
      <c r="K626" s="26">
        <v>39530</v>
      </c>
      <c r="L626" s="27">
        <v>5</v>
      </c>
      <c r="O626" s="20" t="s">
        <v>2145</v>
      </c>
      <c r="P626" s="55" t="s">
        <v>1</v>
      </c>
      <c r="Q626" s="55" t="s">
        <v>1265</v>
      </c>
      <c r="R626" s="55" t="s">
        <v>1273</v>
      </c>
      <c r="S626" s="100">
        <v>41406</v>
      </c>
      <c r="T626" s="57">
        <v>14</v>
      </c>
      <c r="U626" s="57">
        <v>5266</v>
      </c>
    </row>
    <row r="627" spans="1:21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90">
        <v>36066</v>
      </c>
      <c r="H627" s="23" t="str">
        <f t="shared" si="18"/>
        <v>September</v>
      </c>
      <c r="I627" s="24">
        <f t="shared" ca="1" si="19"/>
        <v>18</v>
      </c>
      <c r="J627" s="25" t="s">
        <v>19</v>
      </c>
      <c r="K627" s="26">
        <v>86260</v>
      </c>
      <c r="L627" s="27">
        <v>3</v>
      </c>
      <c r="O627" s="20" t="s">
        <v>2146</v>
      </c>
      <c r="P627" s="55" t="s">
        <v>1263</v>
      </c>
      <c r="Q627" s="55" t="s">
        <v>1265</v>
      </c>
      <c r="R627" s="55" t="s">
        <v>1260</v>
      </c>
      <c r="S627" s="100">
        <v>41408</v>
      </c>
      <c r="T627" s="57">
        <v>8</v>
      </c>
      <c r="U627" s="57">
        <v>2825</v>
      </c>
    </row>
    <row r="628" spans="1:21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90">
        <v>34814</v>
      </c>
      <c r="H628" s="23" t="str">
        <f t="shared" si="18"/>
        <v>April</v>
      </c>
      <c r="I628" s="24">
        <f t="shared" ca="1" si="19"/>
        <v>21</v>
      </c>
      <c r="J628" s="25" t="s">
        <v>18</v>
      </c>
      <c r="K628" s="26">
        <v>87980</v>
      </c>
      <c r="L628" s="27">
        <v>1</v>
      </c>
      <c r="O628" s="20" t="s">
        <v>2147</v>
      </c>
      <c r="P628" s="55" t="s">
        <v>1267</v>
      </c>
      <c r="Q628" s="55" t="s">
        <v>1265</v>
      </c>
      <c r="R628" s="55" t="s">
        <v>1273</v>
      </c>
      <c r="S628" s="100">
        <v>41408</v>
      </c>
      <c r="T628" s="57">
        <v>17</v>
      </c>
      <c r="U628" s="57">
        <v>5454</v>
      </c>
    </row>
    <row r="629" spans="1:21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90">
        <v>39052</v>
      </c>
      <c r="H629" s="23" t="str">
        <f t="shared" si="18"/>
        <v>December</v>
      </c>
      <c r="I629" s="24">
        <f t="shared" ca="1" si="19"/>
        <v>9</v>
      </c>
      <c r="J629" s="25" t="s">
        <v>15</v>
      </c>
      <c r="K629" s="26">
        <v>49350</v>
      </c>
      <c r="L629" s="27">
        <v>4</v>
      </c>
      <c r="O629" s="20" t="s">
        <v>2148</v>
      </c>
      <c r="P629" s="55" t="s">
        <v>1275</v>
      </c>
      <c r="Q629" s="55" t="s">
        <v>1270</v>
      </c>
      <c r="R629" s="55" t="s">
        <v>1257</v>
      </c>
      <c r="S629" s="100">
        <v>41409</v>
      </c>
      <c r="T629" s="57">
        <v>13</v>
      </c>
      <c r="U629" s="57">
        <v>7190</v>
      </c>
    </row>
    <row r="630" spans="1:21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90">
        <v>38856</v>
      </c>
      <c r="H630" s="23" t="str">
        <f t="shared" si="18"/>
        <v>May</v>
      </c>
      <c r="I630" s="24">
        <f t="shared" ca="1" si="19"/>
        <v>10</v>
      </c>
      <c r="J630" s="25" t="s">
        <v>15</v>
      </c>
      <c r="K630" s="26">
        <v>85130</v>
      </c>
      <c r="L630" s="27">
        <v>5</v>
      </c>
      <c r="O630" s="20" t="s">
        <v>2149</v>
      </c>
      <c r="P630" s="55" t="s">
        <v>1268</v>
      </c>
      <c r="Q630" s="55" t="s">
        <v>1270</v>
      </c>
      <c r="R630" s="55" t="s">
        <v>1253</v>
      </c>
      <c r="S630" s="100">
        <v>41409</v>
      </c>
      <c r="T630" s="57">
        <v>8</v>
      </c>
      <c r="U630" s="57">
        <v>3640</v>
      </c>
    </row>
    <row r="631" spans="1:21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90">
        <v>35087</v>
      </c>
      <c r="H631" s="23" t="str">
        <f t="shared" si="18"/>
        <v>January</v>
      </c>
      <c r="I631" s="24">
        <f t="shared" ca="1" si="19"/>
        <v>20</v>
      </c>
      <c r="J631" s="25" t="s">
        <v>19</v>
      </c>
      <c r="K631" s="26">
        <v>65250</v>
      </c>
      <c r="L631" s="27">
        <v>2</v>
      </c>
      <c r="O631" s="20" t="s">
        <v>2150</v>
      </c>
      <c r="P631" s="55" t="s">
        <v>1271</v>
      </c>
      <c r="Q631" s="55" t="s">
        <v>1261</v>
      </c>
      <c r="R631" s="55" t="s">
        <v>1260</v>
      </c>
      <c r="S631" s="100">
        <v>41409</v>
      </c>
      <c r="T631" s="57">
        <v>13</v>
      </c>
      <c r="U631" s="57">
        <v>7395</v>
      </c>
    </row>
    <row r="632" spans="1:21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90">
        <v>38139</v>
      </c>
      <c r="H632" s="23" t="str">
        <f t="shared" si="18"/>
        <v>June</v>
      </c>
      <c r="I632" s="24">
        <f t="shared" ca="1" si="19"/>
        <v>12</v>
      </c>
      <c r="J632" s="25" t="s">
        <v>19</v>
      </c>
      <c r="K632" s="26">
        <v>25310</v>
      </c>
      <c r="L632" s="27">
        <v>4</v>
      </c>
      <c r="O632" s="20" t="s">
        <v>2151</v>
      </c>
      <c r="P632" s="55" t="s">
        <v>1263</v>
      </c>
      <c r="Q632" s="55" t="s">
        <v>1265</v>
      </c>
      <c r="R632" s="55" t="s">
        <v>1260</v>
      </c>
      <c r="S632" s="100">
        <v>41410</v>
      </c>
      <c r="T632" s="57">
        <v>6</v>
      </c>
      <c r="U632" s="57">
        <v>2930</v>
      </c>
    </row>
    <row r="633" spans="1:21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90">
        <v>37341</v>
      </c>
      <c r="H633" s="23" t="str">
        <f t="shared" si="18"/>
        <v>March</v>
      </c>
      <c r="I633" s="24">
        <f t="shared" ca="1" si="19"/>
        <v>14</v>
      </c>
      <c r="J633" s="25" t="s">
        <v>15</v>
      </c>
      <c r="K633" s="26">
        <v>35820</v>
      </c>
      <c r="L633" s="27">
        <v>2</v>
      </c>
      <c r="O633" s="20" t="s">
        <v>2152</v>
      </c>
      <c r="P633" s="55" t="s">
        <v>1</v>
      </c>
      <c r="Q633" s="55" t="s">
        <v>1265</v>
      </c>
      <c r="R633" s="55" t="s">
        <v>1260</v>
      </c>
      <c r="S633" s="100">
        <v>41412</v>
      </c>
      <c r="T633" s="57">
        <v>2</v>
      </c>
      <c r="U633" s="57">
        <v>685</v>
      </c>
    </row>
    <row r="634" spans="1:21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90">
        <v>35742</v>
      </c>
      <c r="H634" s="23" t="str">
        <f t="shared" si="18"/>
        <v>November</v>
      </c>
      <c r="I634" s="24">
        <f t="shared" ca="1" si="19"/>
        <v>19</v>
      </c>
      <c r="J634" s="25" t="s">
        <v>15</v>
      </c>
      <c r="K634" s="26">
        <v>31910</v>
      </c>
      <c r="L634" s="27">
        <v>5</v>
      </c>
      <c r="O634" s="20" t="s">
        <v>2153</v>
      </c>
      <c r="P634" s="55" t="s">
        <v>1276</v>
      </c>
      <c r="Q634" s="55" t="s">
        <v>1261</v>
      </c>
      <c r="R634" s="55" t="s">
        <v>1273</v>
      </c>
      <c r="S634" s="100">
        <v>41412</v>
      </c>
      <c r="T634" s="57">
        <v>7</v>
      </c>
      <c r="U634" s="57">
        <v>3360</v>
      </c>
    </row>
    <row r="635" spans="1:21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90">
        <v>41294</v>
      </c>
      <c r="H635" s="23" t="str">
        <f t="shared" si="18"/>
        <v>January</v>
      </c>
      <c r="I635" s="24">
        <f t="shared" ca="1" si="19"/>
        <v>3</v>
      </c>
      <c r="J635" s="25" t="s">
        <v>15</v>
      </c>
      <c r="K635" s="26">
        <v>46680</v>
      </c>
      <c r="L635" s="27">
        <v>1</v>
      </c>
      <c r="O635" s="20" t="s">
        <v>2154</v>
      </c>
      <c r="P635" s="55" t="s">
        <v>1268</v>
      </c>
      <c r="Q635" s="55" t="s">
        <v>1265</v>
      </c>
      <c r="R635" s="55" t="s">
        <v>1273</v>
      </c>
      <c r="S635" s="100">
        <v>41413</v>
      </c>
      <c r="T635" s="57">
        <v>7</v>
      </c>
      <c r="U635" s="57">
        <v>3413</v>
      </c>
    </row>
    <row r="636" spans="1:21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90">
        <v>35071</v>
      </c>
      <c r="H636" s="23" t="str">
        <f t="shared" si="18"/>
        <v>January</v>
      </c>
      <c r="I636" s="24">
        <f t="shared" ca="1" si="19"/>
        <v>20</v>
      </c>
      <c r="J636" s="25"/>
      <c r="K636" s="26">
        <v>64090</v>
      </c>
      <c r="L636" s="27">
        <v>2</v>
      </c>
      <c r="O636" s="20" t="s">
        <v>2155</v>
      </c>
      <c r="P636" s="55" t="s">
        <v>1519</v>
      </c>
      <c r="Q636" s="55" t="s">
        <v>1270</v>
      </c>
      <c r="R636" s="55" t="s">
        <v>1264</v>
      </c>
      <c r="S636" s="100">
        <v>41415</v>
      </c>
      <c r="T636" s="57">
        <v>14</v>
      </c>
      <c r="U636" s="57">
        <v>5375</v>
      </c>
    </row>
    <row r="637" spans="1:21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90">
        <v>36994</v>
      </c>
      <c r="H637" s="23" t="str">
        <f t="shared" si="18"/>
        <v>April</v>
      </c>
      <c r="I637" s="24">
        <f t="shared" ca="1" si="19"/>
        <v>15</v>
      </c>
      <c r="J637" s="25"/>
      <c r="K637" s="26">
        <v>21668</v>
      </c>
      <c r="L637" s="27">
        <v>4</v>
      </c>
      <c r="O637" s="20" t="s">
        <v>2156</v>
      </c>
      <c r="P637" s="55" t="s">
        <v>1267</v>
      </c>
      <c r="Q637" s="55" t="s">
        <v>1265</v>
      </c>
      <c r="R637" s="55" t="s">
        <v>1257</v>
      </c>
      <c r="S637" s="100">
        <v>41415</v>
      </c>
      <c r="T637" s="57">
        <v>10</v>
      </c>
      <c r="U637" s="57">
        <v>5520</v>
      </c>
    </row>
    <row r="638" spans="1:21" x14ac:dyDescent="0.25">
      <c r="A638" s="20" t="s">
        <v>396</v>
      </c>
      <c r="B638" s="22" t="s">
        <v>939</v>
      </c>
      <c r="C638" s="20" t="s">
        <v>943</v>
      </c>
      <c r="D638" s="43">
        <v>690374765</v>
      </c>
      <c r="E638" s="47">
        <v>2525786813</v>
      </c>
      <c r="F638" s="20" t="s">
        <v>14</v>
      </c>
      <c r="G638" s="90">
        <v>34523</v>
      </c>
      <c r="H638" s="23" t="str">
        <f t="shared" si="18"/>
        <v>July</v>
      </c>
      <c r="I638" s="24">
        <f t="shared" ca="1" si="19"/>
        <v>22</v>
      </c>
      <c r="J638" s="25" t="s">
        <v>21</v>
      </c>
      <c r="K638" s="26">
        <v>82500</v>
      </c>
      <c r="L638" s="27">
        <v>5</v>
      </c>
      <c r="O638" s="20" t="s">
        <v>2157</v>
      </c>
      <c r="P638" s="55" t="s">
        <v>1263</v>
      </c>
      <c r="Q638" s="55" t="s">
        <v>1270</v>
      </c>
      <c r="R638" s="55" t="s">
        <v>1264</v>
      </c>
      <c r="S638" s="100">
        <v>41415</v>
      </c>
      <c r="T638" s="57">
        <v>12</v>
      </c>
      <c r="U638" s="57">
        <v>4415</v>
      </c>
    </row>
    <row r="639" spans="1:21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90">
        <v>39574</v>
      </c>
      <c r="H639" s="23" t="str">
        <f t="shared" si="18"/>
        <v>May</v>
      </c>
      <c r="I639" s="24">
        <f t="shared" ca="1" si="19"/>
        <v>8</v>
      </c>
      <c r="J639" s="25" t="s">
        <v>15</v>
      </c>
      <c r="K639" s="26">
        <v>61060</v>
      </c>
      <c r="L639" s="27">
        <v>5</v>
      </c>
      <c r="O639" s="20" t="s">
        <v>2158</v>
      </c>
      <c r="P639" s="55" t="s">
        <v>1268</v>
      </c>
      <c r="Q639" s="55" t="s">
        <v>1270</v>
      </c>
      <c r="R639" s="55" t="s">
        <v>1253</v>
      </c>
      <c r="S639" s="100">
        <v>41415</v>
      </c>
      <c r="T639" s="57">
        <v>13</v>
      </c>
      <c r="U639" s="57">
        <v>4005</v>
      </c>
    </row>
    <row r="640" spans="1:21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90">
        <v>36907</v>
      </c>
      <c r="H640" s="23" t="str">
        <f t="shared" si="18"/>
        <v>January</v>
      </c>
      <c r="I640" s="24">
        <f t="shared" ca="1" si="19"/>
        <v>15</v>
      </c>
      <c r="J640" s="25"/>
      <c r="K640" s="26">
        <v>72520</v>
      </c>
      <c r="L640" s="27">
        <v>3</v>
      </c>
      <c r="O640" s="20" t="s">
        <v>2159</v>
      </c>
      <c r="P640" s="55" t="s">
        <v>1268</v>
      </c>
      <c r="Q640" s="55" t="s">
        <v>1270</v>
      </c>
      <c r="R640" s="55" t="s">
        <v>1253</v>
      </c>
      <c r="S640" s="100">
        <v>41416</v>
      </c>
      <c r="T640" s="57">
        <v>2</v>
      </c>
      <c r="U640" s="57">
        <v>1160</v>
      </c>
    </row>
    <row r="641" spans="1:21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90">
        <v>34096</v>
      </c>
      <c r="H641" s="23" t="str">
        <f t="shared" si="18"/>
        <v>May</v>
      </c>
      <c r="I641" s="24">
        <f t="shared" ca="1" si="19"/>
        <v>23</v>
      </c>
      <c r="J641" s="25" t="s">
        <v>15</v>
      </c>
      <c r="K641" s="26">
        <v>40940</v>
      </c>
      <c r="L641" s="27">
        <v>3</v>
      </c>
      <c r="O641" s="20" t="s">
        <v>2160</v>
      </c>
      <c r="P641" s="55" t="s">
        <v>1</v>
      </c>
      <c r="Q641" s="55" t="s">
        <v>1265</v>
      </c>
      <c r="R641" s="55" t="s">
        <v>1257</v>
      </c>
      <c r="S641" s="100">
        <v>41416</v>
      </c>
      <c r="T641" s="57">
        <v>2</v>
      </c>
      <c r="U641" s="57">
        <v>640</v>
      </c>
    </row>
    <row r="642" spans="1:21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90">
        <v>34068</v>
      </c>
      <c r="H642" s="23" t="str">
        <f t="shared" ref="H642:H705" si="20">CHOOSE(MONTH(G642),"January","February","March","April","May","June","July","August","September","October","November","December")</f>
        <v>April</v>
      </c>
      <c r="I642" s="24">
        <f t="shared" ref="I642:I705" ca="1" si="21">DATEDIF(G642,TODAY(),"Y")</f>
        <v>23</v>
      </c>
      <c r="J642" s="25"/>
      <c r="K642" s="26">
        <v>33232</v>
      </c>
      <c r="L642" s="27">
        <v>4</v>
      </c>
      <c r="O642" s="20" t="s">
        <v>2161</v>
      </c>
      <c r="P642" s="55" t="s">
        <v>1549</v>
      </c>
      <c r="Q642" s="55" t="s">
        <v>1270</v>
      </c>
      <c r="R642" s="55" t="s">
        <v>1260</v>
      </c>
      <c r="S642" s="100">
        <v>41416</v>
      </c>
      <c r="T642" s="57">
        <v>5</v>
      </c>
      <c r="U642" s="57">
        <v>2955</v>
      </c>
    </row>
    <row r="643" spans="1:21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90">
        <v>34157</v>
      </c>
      <c r="H643" s="23" t="str">
        <f t="shared" si="20"/>
        <v>July</v>
      </c>
      <c r="I643" s="24">
        <f t="shared" ca="1" si="21"/>
        <v>23</v>
      </c>
      <c r="J643" s="25" t="s">
        <v>15</v>
      </c>
      <c r="K643" s="26">
        <v>62740</v>
      </c>
      <c r="L643" s="27">
        <v>4</v>
      </c>
      <c r="O643" s="20" t="s">
        <v>2162</v>
      </c>
      <c r="P643" s="55" t="s">
        <v>1267</v>
      </c>
      <c r="Q643" s="55" t="s">
        <v>1270</v>
      </c>
      <c r="R643" s="55" t="s">
        <v>1253</v>
      </c>
      <c r="S643" s="100">
        <v>41416</v>
      </c>
      <c r="T643" s="57">
        <v>4</v>
      </c>
      <c r="U643" s="57">
        <v>1575</v>
      </c>
    </row>
    <row r="644" spans="1:21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90">
        <v>36163</v>
      </c>
      <c r="H644" s="23" t="str">
        <f t="shared" si="20"/>
        <v>January</v>
      </c>
      <c r="I644" s="24">
        <f t="shared" ca="1" si="21"/>
        <v>17</v>
      </c>
      <c r="J644" s="25" t="s">
        <v>15</v>
      </c>
      <c r="K644" s="26">
        <v>63780</v>
      </c>
      <c r="L644" s="27">
        <v>5</v>
      </c>
      <c r="O644" s="20" t="s">
        <v>2163</v>
      </c>
      <c r="P644" s="55" t="s">
        <v>1549</v>
      </c>
      <c r="Q644" s="55" t="s">
        <v>1261</v>
      </c>
      <c r="R644" s="55" t="s">
        <v>1273</v>
      </c>
      <c r="S644" s="100">
        <v>41416</v>
      </c>
      <c r="T644" s="57">
        <v>20</v>
      </c>
      <c r="U644" s="57">
        <v>9960</v>
      </c>
    </row>
    <row r="645" spans="1:21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90">
        <v>36736</v>
      </c>
      <c r="H645" s="23" t="str">
        <f t="shared" si="20"/>
        <v>July</v>
      </c>
      <c r="I645" s="24">
        <f t="shared" ca="1" si="21"/>
        <v>16</v>
      </c>
      <c r="J645" s="25" t="s">
        <v>15</v>
      </c>
      <c r="K645" s="26">
        <v>31205</v>
      </c>
      <c r="L645" s="27">
        <v>2</v>
      </c>
      <c r="O645" s="20" t="s">
        <v>2164</v>
      </c>
      <c r="P645" s="55" t="s">
        <v>1267</v>
      </c>
      <c r="Q645" s="55" t="s">
        <v>1270</v>
      </c>
      <c r="R645" s="55" t="s">
        <v>1260</v>
      </c>
      <c r="S645" s="100">
        <v>41418</v>
      </c>
      <c r="T645" s="57">
        <v>13</v>
      </c>
      <c r="U645" s="57">
        <v>6420</v>
      </c>
    </row>
    <row r="646" spans="1:21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90">
        <v>41016</v>
      </c>
      <c r="H646" s="23" t="str">
        <f t="shared" si="20"/>
        <v>April</v>
      </c>
      <c r="I646" s="24">
        <f t="shared" ca="1" si="21"/>
        <v>4</v>
      </c>
      <c r="J646" s="25" t="s">
        <v>18</v>
      </c>
      <c r="K646" s="26">
        <v>51180</v>
      </c>
      <c r="L646" s="27">
        <v>3</v>
      </c>
      <c r="O646" s="20" t="s">
        <v>2165</v>
      </c>
      <c r="P646" s="55" t="s">
        <v>1274</v>
      </c>
      <c r="Q646" s="55" t="s">
        <v>1254</v>
      </c>
      <c r="R646" s="55" t="s">
        <v>1273</v>
      </c>
      <c r="S646" s="100">
        <v>41418</v>
      </c>
      <c r="T646" s="57">
        <v>17</v>
      </c>
      <c r="U646" s="57">
        <v>5900</v>
      </c>
    </row>
    <row r="647" spans="1:21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90">
        <v>37124</v>
      </c>
      <c r="H647" s="23" t="str">
        <f t="shared" si="20"/>
        <v>August</v>
      </c>
      <c r="I647" s="24">
        <f t="shared" ca="1" si="21"/>
        <v>15</v>
      </c>
      <c r="J647" s="25"/>
      <c r="K647" s="26">
        <v>53310</v>
      </c>
      <c r="L647" s="27">
        <v>5</v>
      </c>
      <c r="O647" s="20" t="s">
        <v>2166</v>
      </c>
      <c r="P647" s="55" t="s">
        <v>1267</v>
      </c>
      <c r="Q647" s="55" t="s">
        <v>1270</v>
      </c>
      <c r="R647" s="55" t="s">
        <v>1257</v>
      </c>
      <c r="S647" s="100">
        <v>41419</v>
      </c>
      <c r="T647" s="57">
        <v>9</v>
      </c>
      <c r="U647" s="57">
        <v>4205</v>
      </c>
    </row>
    <row r="648" spans="1:21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90">
        <v>37242</v>
      </c>
      <c r="H648" s="23" t="str">
        <f t="shared" si="20"/>
        <v>December</v>
      </c>
      <c r="I648" s="24">
        <f t="shared" ca="1" si="21"/>
        <v>14</v>
      </c>
      <c r="J648" s="25" t="s">
        <v>21</v>
      </c>
      <c r="K648" s="26">
        <v>37760</v>
      </c>
      <c r="L648" s="27">
        <v>2</v>
      </c>
      <c r="O648" s="20" t="s">
        <v>2167</v>
      </c>
      <c r="P648" s="55" t="s">
        <v>1275</v>
      </c>
      <c r="Q648" s="55" t="s">
        <v>1270</v>
      </c>
      <c r="R648" s="55" t="s">
        <v>1257</v>
      </c>
      <c r="S648" s="100">
        <v>41420</v>
      </c>
      <c r="T648" s="57">
        <v>12</v>
      </c>
      <c r="U648" s="57">
        <v>6130</v>
      </c>
    </row>
    <row r="649" spans="1:21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90">
        <v>37270</v>
      </c>
      <c r="H649" s="23" t="str">
        <f t="shared" si="20"/>
        <v>January</v>
      </c>
      <c r="I649" s="24">
        <f t="shared" ca="1" si="21"/>
        <v>14</v>
      </c>
      <c r="J649" s="25" t="s">
        <v>19</v>
      </c>
      <c r="K649" s="26">
        <v>67020</v>
      </c>
      <c r="L649" s="27">
        <v>1</v>
      </c>
      <c r="O649" s="20" t="s">
        <v>2168</v>
      </c>
      <c r="P649" s="55" t="s">
        <v>1519</v>
      </c>
      <c r="Q649" s="55" t="s">
        <v>1270</v>
      </c>
      <c r="R649" s="55" t="s">
        <v>1273</v>
      </c>
      <c r="S649" s="100">
        <v>41420</v>
      </c>
      <c r="T649" s="57">
        <v>20</v>
      </c>
      <c r="U649" s="57">
        <v>11120</v>
      </c>
    </row>
    <row r="650" spans="1:21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90">
        <v>35681</v>
      </c>
      <c r="H650" s="23" t="str">
        <f t="shared" si="20"/>
        <v>September</v>
      </c>
      <c r="I650" s="24">
        <f t="shared" ca="1" si="21"/>
        <v>19</v>
      </c>
      <c r="J650" s="25"/>
      <c r="K650" s="26">
        <v>26360</v>
      </c>
      <c r="L650" s="27">
        <v>4</v>
      </c>
      <c r="O650" s="20" t="s">
        <v>2169</v>
      </c>
      <c r="P650" s="55" t="s">
        <v>1268</v>
      </c>
      <c r="Q650" s="55" t="s">
        <v>1254</v>
      </c>
      <c r="R650" s="55" t="s">
        <v>1273</v>
      </c>
      <c r="S650" s="100">
        <v>41420</v>
      </c>
      <c r="T650" s="57">
        <v>8</v>
      </c>
      <c r="U650" s="57">
        <v>2480</v>
      </c>
    </row>
    <row r="651" spans="1:21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90">
        <v>38737</v>
      </c>
      <c r="H651" s="23" t="str">
        <f t="shared" si="20"/>
        <v>January</v>
      </c>
      <c r="I651" s="24">
        <f t="shared" ca="1" si="21"/>
        <v>10</v>
      </c>
      <c r="J651" s="25"/>
      <c r="K651" s="26">
        <v>11044</v>
      </c>
      <c r="L651" s="27">
        <v>2</v>
      </c>
      <c r="O651" s="20" t="s">
        <v>2170</v>
      </c>
      <c r="P651" s="55" t="s">
        <v>1519</v>
      </c>
      <c r="Q651" s="55" t="s">
        <v>1265</v>
      </c>
      <c r="R651" s="55" t="s">
        <v>1257</v>
      </c>
      <c r="S651" s="100">
        <v>41420</v>
      </c>
      <c r="T651" s="57">
        <v>9</v>
      </c>
      <c r="U651" s="57">
        <v>4340</v>
      </c>
    </row>
    <row r="652" spans="1:21" x14ac:dyDescent="0.25">
      <c r="A652" s="20" t="s">
        <v>260</v>
      </c>
      <c r="B652" s="22" t="s">
        <v>941</v>
      </c>
      <c r="C652" s="20" t="s">
        <v>943</v>
      </c>
      <c r="D652" s="43">
        <v>685953695</v>
      </c>
      <c r="E652" s="47">
        <v>9196756847</v>
      </c>
      <c r="F652" s="20" t="s">
        <v>14</v>
      </c>
      <c r="G652" s="90">
        <v>34733</v>
      </c>
      <c r="H652" s="23" t="str">
        <f t="shared" si="20"/>
        <v>February</v>
      </c>
      <c r="I652" s="24">
        <f t="shared" ca="1" si="21"/>
        <v>21</v>
      </c>
      <c r="J652" s="25" t="s">
        <v>19</v>
      </c>
      <c r="K652" s="26">
        <v>82760</v>
      </c>
      <c r="L652" s="27">
        <v>4</v>
      </c>
      <c r="O652" s="20" t="s">
        <v>2171</v>
      </c>
      <c r="P652" s="55" t="s">
        <v>1519</v>
      </c>
      <c r="Q652" s="55" t="s">
        <v>1270</v>
      </c>
      <c r="R652" s="55" t="s">
        <v>1257</v>
      </c>
      <c r="S652" s="100">
        <v>41422</v>
      </c>
      <c r="T652" s="57">
        <v>3</v>
      </c>
      <c r="U652" s="57">
        <v>1385</v>
      </c>
    </row>
    <row r="653" spans="1:21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90">
        <v>41202</v>
      </c>
      <c r="H653" s="23" t="str">
        <f t="shared" si="20"/>
        <v>October</v>
      </c>
      <c r="I653" s="24">
        <f t="shared" ca="1" si="21"/>
        <v>4</v>
      </c>
      <c r="J653" s="25"/>
      <c r="K653" s="26">
        <v>61890</v>
      </c>
      <c r="L653" s="27">
        <v>2</v>
      </c>
      <c r="O653" s="20" t="s">
        <v>2172</v>
      </c>
      <c r="P653" s="55" t="s">
        <v>1533</v>
      </c>
      <c r="Q653" s="55" t="s">
        <v>1254</v>
      </c>
      <c r="R653" s="55" t="s">
        <v>1260</v>
      </c>
      <c r="S653" s="100">
        <v>41423</v>
      </c>
      <c r="T653" s="57">
        <v>4</v>
      </c>
      <c r="U653" s="57">
        <v>1335</v>
      </c>
    </row>
    <row r="654" spans="1:21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90">
        <v>36991</v>
      </c>
      <c r="H654" s="23" t="str">
        <f t="shared" si="20"/>
        <v>April</v>
      </c>
      <c r="I654" s="24">
        <f t="shared" ca="1" si="21"/>
        <v>15</v>
      </c>
      <c r="J654" s="25" t="s">
        <v>19</v>
      </c>
      <c r="K654" s="26">
        <v>67407</v>
      </c>
      <c r="L654" s="27">
        <v>5</v>
      </c>
      <c r="O654" s="20" t="s">
        <v>2173</v>
      </c>
      <c r="P654" s="55" t="s">
        <v>1263</v>
      </c>
      <c r="Q654" s="55" t="s">
        <v>1265</v>
      </c>
      <c r="R654" s="55" t="s">
        <v>1260</v>
      </c>
      <c r="S654" s="100">
        <v>41423</v>
      </c>
      <c r="T654" s="57">
        <v>10</v>
      </c>
      <c r="U654" s="57">
        <v>4580</v>
      </c>
    </row>
    <row r="655" spans="1:21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90">
        <v>40869</v>
      </c>
      <c r="H655" s="23" t="str">
        <f t="shared" si="20"/>
        <v>November</v>
      </c>
      <c r="I655" s="24">
        <f t="shared" ca="1" si="21"/>
        <v>4</v>
      </c>
      <c r="J655" s="25"/>
      <c r="K655" s="26">
        <v>79460</v>
      </c>
      <c r="L655" s="27">
        <v>5</v>
      </c>
      <c r="O655" s="20" t="s">
        <v>2174</v>
      </c>
      <c r="P655" s="55" t="s">
        <v>1519</v>
      </c>
      <c r="Q655" s="55" t="s">
        <v>1261</v>
      </c>
      <c r="R655" s="55" t="s">
        <v>1273</v>
      </c>
      <c r="S655" s="100">
        <v>41423</v>
      </c>
      <c r="T655" s="57">
        <v>14</v>
      </c>
      <c r="U655" s="57">
        <v>8089</v>
      </c>
    </row>
    <row r="656" spans="1:21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90">
        <v>37613</v>
      </c>
      <c r="H656" s="23" t="str">
        <f t="shared" si="20"/>
        <v>December</v>
      </c>
      <c r="I656" s="24">
        <f t="shared" ca="1" si="21"/>
        <v>13</v>
      </c>
      <c r="J656" s="25"/>
      <c r="K656" s="26">
        <v>50200</v>
      </c>
      <c r="L656" s="27">
        <v>4</v>
      </c>
      <c r="O656" s="20" t="s">
        <v>2175</v>
      </c>
      <c r="P656" s="55" t="s">
        <v>1523</v>
      </c>
      <c r="Q656" s="55" t="s">
        <v>1265</v>
      </c>
      <c r="R656" s="55" t="s">
        <v>1264</v>
      </c>
      <c r="S656" s="100">
        <v>41426</v>
      </c>
      <c r="T656" s="57">
        <v>2</v>
      </c>
      <c r="U656" s="57">
        <v>1025</v>
      </c>
    </row>
    <row r="657" spans="1:21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90">
        <v>39231</v>
      </c>
      <c r="H657" s="23" t="str">
        <f t="shared" si="20"/>
        <v>May</v>
      </c>
      <c r="I657" s="24">
        <f t="shared" ca="1" si="21"/>
        <v>9</v>
      </c>
      <c r="J657" s="25"/>
      <c r="K657" s="26">
        <v>37980</v>
      </c>
      <c r="L657" s="27">
        <v>4</v>
      </c>
      <c r="O657" s="20" t="s">
        <v>2176</v>
      </c>
      <c r="P657" s="55" t="s">
        <v>1549</v>
      </c>
      <c r="Q657" s="55" t="s">
        <v>1270</v>
      </c>
      <c r="R657" s="55" t="s">
        <v>1273</v>
      </c>
      <c r="S657" s="100">
        <v>41426</v>
      </c>
      <c r="T657" s="57">
        <v>6</v>
      </c>
      <c r="U657" s="57">
        <v>1920</v>
      </c>
    </row>
    <row r="658" spans="1:21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90">
        <v>36266</v>
      </c>
      <c r="H658" s="23" t="str">
        <f t="shared" si="20"/>
        <v>April</v>
      </c>
      <c r="I658" s="24">
        <f t="shared" ca="1" si="21"/>
        <v>17</v>
      </c>
      <c r="J658" s="25" t="s">
        <v>18</v>
      </c>
      <c r="K658" s="26">
        <v>63030</v>
      </c>
      <c r="L658" s="27">
        <v>1</v>
      </c>
      <c r="O658" s="20" t="s">
        <v>2177</v>
      </c>
      <c r="P658" s="55" t="s">
        <v>1276</v>
      </c>
      <c r="Q658" s="55" t="s">
        <v>1254</v>
      </c>
      <c r="R658" s="55" t="s">
        <v>1264</v>
      </c>
      <c r="S658" s="100">
        <v>41429</v>
      </c>
      <c r="T658" s="57">
        <v>7</v>
      </c>
      <c r="U658" s="57">
        <v>2925</v>
      </c>
    </row>
    <row r="659" spans="1:21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90">
        <v>36994</v>
      </c>
      <c r="H659" s="23" t="str">
        <f t="shared" si="20"/>
        <v>April</v>
      </c>
      <c r="I659" s="24">
        <f t="shared" ca="1" si="21"/>
        <v>15</v>
      </c>
      <c r="J659" s="25" t="s">
        <v>18</v>
      </c>
      <c r="K659" s="26">
        <v>45750</v>
      </c>
      <c r="L659" s="27">
        <v>5</v>
      </c>
      <c r="O659" s="20" t="s">
        <v>2178</v>
      </c>
      <c r="P659" s="55" t="s">
        <v>1263</v>
      </c>
      <c r="Q659" s="55" t="s">
        <v>1270</v>
      </c>
      <c r="R659" s="55" t="s">
        <v>1253</v>
      </c>
      <c r="S659" s="100">
        <v>41430</v>
      </c>
      <c r="T659" s="57">
        <v>3</v>
      </c>
      <c r="U659" s="57">
        <v>1770</v>
      </c>
    </row>
    <row r="660" spans="1:21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90">
        <v>37290</v>
      </c>
      <c r="H660" s="23" t="str">
        <f t="shared" si="20"/>
        <v>February</v>
      </c>
      <c r="I660" s="24">
        <f t="shared" ca="1" si="21"/>
        <v>14</v>
      </c>
      <c r="J660" s="25"/>
      <c r="K660" s="26">
        <v>36052</v>
      </c>
      <c r="L660" s="27">
        <v>5</v>
      </c>
      <c r="O660" s="20" t="s">
        <v>2179</v>
      </c>
      <c r="P660" s="55" t="s">
        <v>1268</v>
      </c>
      <c r="Q660" s="55" t="s">
        <v>1254</v>
      </c>
      <c r="R660" s="55" t="s">
        <v>1273</v>
      </c>
      <c r="S660" s="100">
        <v>41432</v>
      </c>
      <c r="T660" s="57">
        <v>8</v>
      </c>
      <c r="U660" s="57">
        <v>3200</v>
      </c>
    </row>
    <row r="661" spans="1:21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90">
        <v>40781</v>
      </c>
      <c r="H661" s="23" t="str">
        <f t="shared" si="20"/>
        <v>August</v>
      </c>
      <c r="I661" s="24">
        <f t="shared" ca="1" si="21"/>
        <v>5</v>
      </c>
      <c r="J661" s="25" t="s">
        <v>21</v>
      </c>
      <c r="K661" s="26">
        <v>38575</v>
      </c>
      <c r="L661" s="27">
        <v>2</v>
      </c>
      <c r="O661" s="20" t="s">
        <v>2180</v>
      </c>
      <c r="P661" s="55" t="s">
        <v>1267</v>
      </c>
      <c r="Q661" s="55" t="s">
        <v>1270</v>
      </c>
      <c r="R661" s="55" t="s">
        <v>1257</v>
      </c>
      <c r="S661" s="100">
        <v>41432</v>
      </c>
      <c r="T661" s="57">
        <v>9</v>
      </c>
      <c r="U661" s="57">
        <v>5005</v>
      </c>
    </row>
    <row r="662" spans="1:21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90">
        <v>38758</v>
      </c>
      <c r="H662" s="23" t="str">
        <f t="shared" si="20"/>
        <v>February</v>
      </c>
      <c r="I662" s="24">
        <f t="shared" ca="1" si="21"/>
        <v>10</v>
      </c>
      <c r="J662" s="25" t="s">
        <v>18</v>
      </c>
      <c r="K662" s="26">
        <v>76910</v>
      </c>
      <c r="L662" s="27">
        <v>2</v>
      </c>
      <c r="O662" s="20" t="s">
        <v>2181</v>
      </c>
      <c r="P662" s="55" t="s">
        <v>1533</v>
      </c>
      <c r="Q662" s="55" t="s">
        <v>1254</v>
      </c>
      <c r="R662" s="55" t="s">
        <v>1273</v>
      </c>
      <c r="S662" s="100">
        <v>41433</v>
      </c>
      <c r="T662" s="57">
        <v>11</v>
      </c>
      <c r="U662" s="57">
        <v>4666</v>
      </c>
    </row>
    <row r="663" spans="1:21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90">
        <v>36043</v>
      </c>
      <c r="H663" s="23" t="str">
        <f t="shared" si="20"/>
        <v>September</v>
      </c>
      <c r="I663" s="24">
        <f t="shared" ca="1" si="21"/>
        <v>18</v>
      </c>
      <c r="J663" s="25" t="s">
        <v>19</v>
      </c>
      <c r="K663" s="26">
        <v>63080</v>
      </c>
      <c r="L663" s="27">
        <v>5</v>
      </c>
      <c r="O663" s="20" t="s">
        <v>2182</v>
      </c>
      <c r="P663" s="55" t="s">
        <v>1267</v>
      </c>
      <c r="Q663" s="55" t="s">
        <v>1270</v>
      </c>
      <c r="R663" s="55" t="s">
        <v>1253</v>
      </c>
      <c r="S663" s="100">
        <v>41433</v>
      </c>
      <c r="T663" s="57">
        <v>11</v>
      </c>
      <c r="U663" s="57">
        <v>5225</v>
      </c>
    </row>
    <row r="664" spans="1:21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90">
        <v>35123</v>
      </c>
      <c r="H664" s="23" t="str">
        <f t="shared" si="20"/>
        <v>February</v>
      </c>
      <c r="I664" s="24">
        <f t="shared" ca="1" si="21"/>
        <v>20</v>
      </c>
      <c r="J664" s="25" t="s">
        <v>15</v>
      </c>
      <c r="K664" s="26">
        <v>72900</v>
      </c>
      <c r="L664" s="27">
        <v>3</v>
      </c>
      <c r="O664" s="20" t="s">
        <v>2183</v>
      </c>
      <c r="P664" s="55" t="s">
        <v>1263</v>
      </c>
      <c r="Q664" s="55" t="s">
        <v>1254</v>
      </c>
      <c r="R664" s="55" t="s">
        <v>1257</v>
      </c>
      <c r="S664" s="100">
        <v>41437</v>
      </c>
      <c r="T664" s="57">
        <v>11</v>
      </c>
      <c r="U664" s="57">
        <v>6290</v>
      </c>
    </row>
    <row r="665" spans="1:21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90">
        <v>41482</v>
      </c>
      <c r="H665" s="23" t="str">
        <f t="shared" si="20"/>
        <v>July</v>
      </c>
      <c r="I665" s="24">
        <f t="shared" ca="1" si="21"/>
        <v>3</v>
      </c>
      <c r="J665" s="25" t="s">
        <v>19</v>
      </c>
      <c r="K665" s="26">
        <v>10520</v>
      </c>
      <c r="L665" s="27">
        <v>4</v>
      </c>
      <c r="O665" s="20" t="s">
        <v>2184</v>
      </c>
      <c r="P665" s="55" t="s">
        <v>1268</v>
      </c>
      <c r="Q665" s="55" t="s">
        <v>1265</v>
      </c>
      <c r="R665" s="55" t="s">
        <v>1257</v>
      </c>
      <c r="S665" s="100">
        <v>41437</v>
      </c>
      <c r="T665" s="57">
        <v>11</v>
      </c>
      <c r="U665" s="57">
        <v>4190</v>
      </c>
    </row>
    <row r="666" spans="1:21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90">
        <v>34831</v>
      </c>
      <c r="H666" s="23" t="str">
        <f t="shared" si="20"/>
        <v>May</v>
      </c>
      <c r="I666" s="24">
        <f t="shared" ca="1" si="21"/>
        <v>21</v>
      </c>
      <c r="J666" s="25" t="s">
        <v>21</v>
      </c>
      <c r="K666" s="26">
        <v>32160</v>
      </c>
      <c r="L666" s="27">
        <v>3</v>
      </c>
      <c r="O666" s="20" t="s">
        <v>2185</v>
      </c>
      <c r="P666" s="55" t="s">
        <v>1263</v>
      </c>
      <c r="Q666" s="55" t="s">
        <v>1270</v>
      </c>
      <c r="R666" s="55" t="s">
        <v>1264</v>
      </c>
      <c r="S666" s="100">
        <v>41437</v>
      </c>
      <c r="T666" s="57">
        <v>1</v>
      </c>
      <c r="U666" s="57">
        <v>335</v>
      </c>
    </row>
    <row r="667" spans="1:21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90">
        <v>37429</v>
      </c>
      <c r="H667" s="23" t="str">
        <f t="shared" si="20"/>
        <v>June</v>
      </c>
      <c r="I667" s="24">
        <f t="shared" ca="1" si="21"/>
        <v>14</v>
      </c>
      <c r="J667" s="25" t="s">
        <v>19</v>
      </c>
      <c r="K667" s="26">
        <v>61860</v>
      </c>
      <c r="L667" s="27">
        <v>5</v>
      </c>
      <c r="O667" s="20" t="s">
        <v>2186</v>
      </c>
      <c r="P667" s="55" t="s">
        <v>1274</v>
      </c>
      <c r="Q667" s="55" t="s">
        <v>1254</v>
      </c>
      <c r="R667" s="55" t="s">
        <v>1260</v>
      </c>
      <c r="S667" s="100">
        <v>41439</v>
      </c>
      <c r="T667" s="57">
        <v>1</v>
      </c>
      <c r="U667" s="57">
        <v>445</v>
      </c>
    </row>
    <row r="668" spans="1:21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90">
        <v>36479</v>
      </c>
      <c r="H668" s="23" t="str">
        <f t="shared" si="20"/>
        <v>November</v>
      </c>
      <c r="I668" s="24">
        <f t="shared" ca="1" si="21"/>
        <v>16</v>
      </c>
      <c r="J668" s="25" t="s">
        <v>19</v>
      </c>
      <c r="K668" s="26">
        <v>37770</v>
      </c>
      <c r="L668" s="27">
        <v>5</v>
      </c>
      <c r="O668" s="20" t="s">
        <v>2187</v>
      </c>
      <c r="P668" s="55" t="s">
        <v>1549</v>
      </c>
      <c r="Q668" s="55" t="s">
        <v>1261</v>
      </c>
      <c r="R668" s="55" t="s">
        <v>1264</v>
      </c>
      <c r="S668" s="100">
        <v>41439</v>
      </c>
      <c r="T668" s="57">
        <v>3</v>
      </c>
      <c r="U668" s="57">
        <v>1110</v>
      </c>
    </row>
    <row r="669" spans="1:21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90">
        <v>40732</v>
      </c>
      <c r="H669" s="23" t="str">
        <f t="shared" si="20"/>
        <v>July</v>
      </c>
      <c r="I669" s="24">
        <f t="shared" ca="1" si="21"/>
        <v>5</v>
      </c>
      <c r="J669" s="25"/>
      <c r="K669" s="26">
        <v>60040</v>
      </c>
      <c r="L669" s="27">
        <v>5</v>
      </c>
      <c r="O669" s="20" t="s">
        <v>2188</v>
      </c>
      <c r="P669" s="55" t="s">
        <v>1549</v>
      </c>
      <c r="Q669" s="55" t="s">
        <v>1270</v>
      </c>
      <c r="R669" s="55" t="s">
        <v>1264</v>
      </c>
      <c r="S669" s="100">
        <v>41439</v>
      </c>
      <c r="T669" s="57">
        <v>1</v>
      </c>
      <c r="U669" s="57">
        <v>430</v>
      </c>
    </row>
    <row r="670" spans="1:21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90">
        <v>35493</v>
      </c>
      <c r="H670" s="23" t="str">
        <f t="shared" si="20"/>
        <v>March</v>
      </c>
      <c r="I670" s="24">
        <f t="shared" ca="1" si="21"/>
        <v>19</v>
      </c>
      <c r="J670" s="25" t="s">
        <v>18</v>
      </c>
      <c r="K670" s="26">
        <v>15260</v>
      </c>
      <c r="L670" s="27">
        <v>2</v>
      </c>
      <c r="O670" s="20" t="s">
        <v>2189</v>
      </c>
      <c r="P670" s="55" t="s">
        <v>1268</v>
      </c>
      <c r="Q670" s="55" t="s">
        <v>1265</v>
      </c>
      <c r="R670" s="55" t="s">
        <v>1264</v>
      </c>
      <c r="S670" s="100">
        <v>41441</v>
      </c>
      <c r="T670" s="57">
        <v>12</v>
      </c>
      <c r="U670" s="57">
        <v>3890</v>
      </c>
    </row>
    <row r="671" spans="1:21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90">
        <v>38419</v>
      </c>
      <c r="H671" s="23" t="str">
        <f t="shared" si="20"/>
        <v>March</v>
      </c>
      <c r="I671" s="24">
        <f t="shared" ca="1" si="21"/>
        <v>11</v>
      </c>
      <c r="J671" s="25" t="s">
        <v>19</v>
      </c>
      <c r="K671" s="26">
        <v>69080</v>
      </c>
      <c r="L671" s="27">
        <v>3</v>
      </c>
      <c r="O671" s="20" t="s">
        <v>2190</v>
      </c>
      <c r="P671" s="55" t="s">
        <v>1268</v>
      </c>
      <c r="Q671" s="55" t="s">
        <v>1254</v>
      </c>
      <c r="R671" s="55" t="s">
        <v>1264</v>
      </c>
      <c r="S671" s="100">
        <v>41441</v>
      </c>
      <c r="T671" s="57">
        <v>7</v>
      </c>
      <c r="U671" s="57">
        <v>3460</v>
      </c>
    </row>
    <row r="672" spans="1:21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90">
        <v>34623</v>
      </c>
      <c r="H672" s="23" t="str">
        <f t="shared" si="20"/>
        <v>October</v>
      </c>
      <c r="I672" s="24">
        <f t="shared" ca="1" si="21"/>
        <v>22</v>
      </c>
      <c r="J672" s="25" t="s">
        <v>15</v>
      </c>
      <c r="K672" s="26">
        <v>46220</v>
      </c>
      <c r="L672" s="27">
        <v>3</v>
      </c>
      <c r="O672" s="20" t="s">
        <v>2191</v>
      </c>
      <c r="P672" s="55" t="s">
        <v>1271</v>
      </c>
      <c r="Q672" s="55" t="s">
        <v>1261</v>
      </c>
      <c r="R672" s="55" t="s">
        <v>1273</v>
      </c>
      <c r="S672" s="100">
        <v>41444</v>
      </c>
      <c r="T672" s="57">
        <v>19</v>
      </c>
      <c r="U672" s="57">
        <v>9710</v>
      </c>
    </row>
    <row r="673" spans="1:21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90">
        <v>35561</v>
      </c>
      <c r="H673" s="23" t="str">
        <f t="shared" si="20"/>
        <v>May</v>
      </c>
      <c r="I673" s="24">
        <f t="shared" ca="1" si="21"/>
        <v>19</v>
      </c>
      <c r="J673" s="25"/>
      <c r="K673" s="26">
        <v>46670</v>
      </c>
      <c r="L673" s="27">
        <v>3</v>
      </c>
      <c r="O673" s="20" t="s">
        <v>2192</v>
      </c>
      <c r="P673" s="55" t="s">
        <v>1268</v>
      </c>
      <c r="Q673" s="55" t="s">
        <v>1270</v>
      </c>
      <c r="R673" s="55" t="s">
        <v>1257</v>
      </c>
      <c r="S673" s="100">
        <v>41445</v>
      </c>
      <c r="T673" s="57">
        <v>3</v>
      </c>
      <c r="U673" s="57">
        <v>1390</v>
      </c>
    </row>
    <row r="674" spans="1:21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90">
        <v>37127</v>
      </c>
      <c r="H674" s="23" t="str">
        <f t="shared" si="20"/>
        <v>August</v>
      </c>
      <c r="I674" s="24">
        <f t="shared" ca="1" si="21"/>
        <v>15</v>
      </c>
      <c r="J674" s="25" t="s">
        <v>15</v>
      </c>
      <c r="K674" s="26">
        <v>15240</v>
      </c>
      <c r="L674" s="27">
        <v>1</v>
      </c>
      <c r="O674" s="20" t="s">
        <v>2193</v>
      </c>
      <c r="P674" s="55" t="s">
        <v>1523</v>
      </c>
      <c r="Q674" s="55" t="s">
        <v>1265</v>
      </c>
      <c r="R674" s="55" t="s">
        <v>1257</v>
      </c>
      <c r="S674" s="100">
        <v>41445</v>
      </c>
      <c r="T674" s="57">
        <v>8</v>
      </c>
      <c r="U674" s="57">
        <v>3080</v>
      </c>
    </row>
    <row r="675" spans="1:21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90">
        <v>34323</v>
      </c>
      <c r="H675" s="23" t="str">
        <f t="shared" si="20"/>
        <v>December</v>
      </c>
      <c r="I675" s="24">
        <f t="shared" ca="1" si="21"/>
        <v>22</v>
      </c>
      <c r="J675" s="25"/>
      <c r="K675" s="26">
        <v>26020</v>
      </c>
      <c r="L675" s="27">
        <v>5</v>
      </c>
      <c r="O675" s="20" t="s">
        <v>2194</v>
      </c>
      <c r="P675" s="55" t="s">
        <v>1271</v>
      </c>
      <c r="Q675" s="55" t="s">
        <v>1270</v>
      </c>
      <c r="R675" s="55" t="s">
        <v>1273</v>
      </c>
      <c r="S675" s="100">
        <v>41445</v>
      </c>
      <c r="T675" s="57">
        <v>17</v>
      </c>
      <c r="U675" s="57">
        <v>9945</v>
      </c>
    </row>
    <row r="676" spans="1:21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90">
        <v>39054</v>
      </c>
      <c r="H676" s="23" t="str">
        <f t="shared" si="20"/>
        <v>December</v>
      </c>
      <c r="I676" s="24">
        <f t="shared" ca="1" si="21"/>
        <v>9</v>
      </c>
      <c r="J676" s="25"/>
      <c r="K676" s="26">
        <v>33512</v>
      </c>
      <c r="L676" s="27">
        <v>4</v>
      </c>
      <c r="O676" s="20" t="s">
        <v>2195</v>
      </c>
      <c r="P676" s="55" t="s">
        <v>1268</v>
      </c>
      <c r="Q676" s="55" t="s">
        <v>1270</v>
      </c>
      <c r="R676" s="55" t="s">
        <v>1273</v>
      </c>
      <c r="S676" s="100">
        <v>41445</v>
      </c>
      <c r="T676" s="57">
        <v>16</v>
      </c>
      <c r="U676" s="57">
        <v>8109</v>
      </c>
    </row>
    <row r="677" spans="1:21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90">
        <v>37081</v>
      </c>
      <c r="H677" s="23" t="str">
        <f t="shared" si="20"/>
        <v>July</v>
      </c>
      <c r="I677" s="24">
        <f t="shared" ca="1" si="21"/>
        <v>15</v>
      </c>
      <c r="J677" s="25" t="s">
        <v>15</v>
      </c>
      <c r="K677" s="26">
        <v>24550</v>
      </c>
      <c r="L677" s="27">
        <v>1</v>
      </c>
      <c r="O677" s="20" t="s">
        <v>2196</v>
      </c>
      <c r="P677" s="55" t="s">
        <v>1263</v>
      </c>
      <c r="Q677" s="55" t="s">
        <v>1270</v>
      </c>
      <c r="R677" s="55" t="s">
        <v>1260</v>
      </c>
      <c r="S677" s="100">
        <v>41446</v>
      </c>
      <c r="T677" s="57">
        <v>15</v>
      </c>
      <c r="U677" s="57">
        <v>5415</v>
      </c>
    </row>
    <row r="678" spans="1:21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90">
        <v>38051</v>
      </c>
      <c r="H678" s="23" t="str">
        <f t="shared" si="20"/>
        <v>March</v>
      </c>
      <c r="I678" s="24">
        <f t="shared" ca="1" si="21"/>
        <v>12</v>
      </c>
      <c r="J678" s="25" t="s">
        <v>16</v>
      </c>
      <c r="K678" s="26">
        <v>15910</v>
      </c>
      <c r="L678" s="27">
        <v>3</v>
      </c>
      <c r="O678" s="20" t="s">
        <v>2197</v>
      </c>
      <c r="P678" s="55" t="s">
        <v>1274</v>
      </c>
      <c r="Q678" s="55" t="s">
        <v>1261</v>
      </c>
      <c r="R678" s="55" t="s">
        <v>1264</v>
      </c>
      <c r="S678" s="100">
        <v>41447</v>
      </c>
      <c r="T678" s="57">
        <v>13</v>
      </c>
      <c r="U678" s="57">
        <v>6710</v>
      </c>
    </row>
    <row r="679" spans="1:21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90">
        <v>34089</v>
      </c>
      <c r="H679" s="23" t="str">
        <f t="shared" si="20"/>
        <v>April</v>
      </c>
      <c r="I679" s="24">
        <f t="shared" ca="1" si="21"/>
        <v>23</v>
      </c>
      <c r="J679" s="25" t="s">
        <v>19</v>
      </c>
      <c r="K679" s="26">
        <v>43110</v>
      </c>
      <c r="L679" s="27">
        <v>2</v>
      </c>
      <c r="O679" s="20" t="s">
        <v>2198</v>
      </c>
      <c r="P679" s="55" t="s">
        <v>1271</v>
      </c>
      <c r="Q679" s="55" t="s">
        <v>1261</v>
      </c>
      <c r="R679" s="55" t="s">
        <v>1260</v>
      </c>
      <c r="S679" s="100">
        <v>41447</v>
      </c>
      <c r="T679" s="57">
        <v>3</v>
      </c>
      <c r="U679" s="57">
        <v>945</v>
      </c>
    </row>
    <row r="680" spans="1:21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90">
        <v>37992</v>
      </c>
      <c r="H680" s="23" t="str">
        <f t="shared" si="20"/>
        <v>January</v>
      </c>
      <c r="I680" s="24">
        <f t="shared" ca="1" si="21"/>
        <v>12</v>
      </c>
      <c r="J680" s="25"/>
      <c r="K680" s="26">
        <v>46780</v>
      </c>
      <c r="L680" s="27">
        <v>2</v>
      </c>
      <c r="O680" s="20" t="s">
        <v>2199</v>
      </c>
      <c r="P680" s="55" t="s">
        <v>1263</v>
      </c>
      <c r="Q680" s="55" t="s">
        <v>1261</v>
      </c>
      <c r="R680" s="55" t="s">
        <v>1264</v>
      </c>
      <c r="S680" s="100">
        <v>41448</v>
      </c>
      <c r="T680" s="57">
        <v>6</v>
      </c>
      <c r="U680" s="57">
        <v>2975</v>
      </c>
    </row>
    <row r="681" spans="1:21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90">
        <v>36430</v>
      </c>
      <c r="H681" s="23" t="str">
        <f t="shared" si="20"/>
        <v>September</v>
      </c>
      <c r="I681" s="24">
        <f t="shared" ca="1" si="21"/>
        <v>17</v>
      </c>
      <c r="J681" s="25" t="s">
        <v>15</v>
      </c>
      <c r="K681" s="26">
        <v>79730</v>
      </c>
      <c r="L681" s="27">
        <v>2</v>
      </c>
      <c r="O681" s="20" t="s">
        <v>2200</v>
      </c>
      <c r="P681" s="55" t="s">
        <v>1268</v>
      </c>
      <c r="Q681" s="55" t="s">
        <v>1261</v>
      </c>
      <c r="R681" s="55" t="s">
        <v>1253</v>
      </c>
      <c r="S681" s="100">
        <v>41448</v>
      </c>
      <c r="T681" s="57">
        <v>5</v>
      </c>
      <c r="U681" s="57">
        <v>2930</v>
      </c>
    </row>
    <row r="682" spans="1:21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90">
        <v>34488</v>
      </c>
      <c r="H682" s="23" t="str">
        <f t="shared" si="20"/>
        <v>June</v>
      </c>
      <c r="I682" s="24">
        <f t="shared" ca="1" si="21"/>
        <v>22</v>
      </c>
      <c r="J682" s="25" t="s">
        <v>15</v>
      </c>
      <c r="K682" s="26">
        <v>43580</v>
      </c>
      <c r="L682" s="27">
        <v>5</v>
      </c>
      <c r="O682" s="20" t="s">
        <v>2201</v>
      </c>
      <c r="P682" s="55" t="s">
        <v>1549</v>
      </c>
      <c r="Q682" s="55" t="s">
        <v>1254</v>
      </c>
      <c r="R682" s="55" t="s">
        <v>1253</v>
      </c>
      <c r="S682" s="100">
        <v>41450</v>
      </c>
      <c r="T682" s="57">
        <v>2</v>
      </c>
      <c r="U682" s="57">
        <v>890</v>
      </c>
    </row>
    <row r="683" spans="1:21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90">
        <v>36935</v>
      </c>
      <c r="H683" s="23" t="str">
        <f t="shared" si="20"/>
        <v>February</v>
      </c>
      <c r="I683" s="24">
        <f t="shared" ca="1" si="21"/>
        <v>15</v>
      </c>
      <c r="J683" s="25" t="s">
        <v>18</v>
      </c>
      <c r="K683" s="26">
        <v>64470</v>
      </c>
      <c r="L683" s="27">
        <v>5</v>
      </c>
      <c r="O683" s="20" t="s">
        <v>2202</v>
      </c>
      <c r="P683" s="55" t="s">
        <v>1263</v>
      </c>
      <c r="Q683" s="55" t="s">
        <v>1261</v>
      </c>
      <c r="R683" s="55" t="s">
        <v>1253</v>
      </c>
      <c r="S683" s="100">
        <v>41450</v>
      </c>
      <c r="T683" s="57">
        <v>15</v>
      </c>
      <c r="U683" s="57">
        <v>8790</v>
      </c>
    </row>
    <row r="684" spans="1:21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90">
        <v>38048</v>
      </c>
      <c r="H684" s="23" t="str">
        <f t="shared" si="20"/>
        <v>March</v>
      </c>
      <c r="I684" s="24">
        <f t="shared" ca="1" si="21"/>
        <v>12</v>
      </c>
      <c r="J684" s="25" t="s">
        <v>18</v>
      </c>
      <c r="K684" s="26">
        <v>31110</v>
      </c>
      <c r="L684" s="27">
        <v>1</v>
      </c>
      <c r="O684" s="20" t="s">
        <v>2203</v>
      </c>
      <c r="P684" s="55" t="s">
        <v>1533</v>
      </c>
      <c r="Q684" s="55" t="s">
        <v>1265</v>
      </c>
      <c r="R684" s="55" t="s">
        <v>1273</v>
      </c>
      <c r="S684" s="100">
        <v>41451</v>
      </c>
      <c r="T684" s="57">
        <v>9</v>
      </c>
      <c r="U684" s="57">
        <v>4714</v>
      </c>
    </row>
    <row r="685" spans="1:21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90">
        <v>35612</v>
      </c>
      <c r="H685" s="23" t="str">
        <f t="shared" si="20"/>
        <v>July</v>
      </c>
      <c r="I685" s="24">
        <f t="shared" ca="1" si="21"/>
        <v>19</v>
      </c>
      <c r="J685" s="25" t="s">
        <v>15</v>
      </c>
      <c r="K685" s="26">
        <v>87030</v>
      </c>
      <c r="L685" s="27">
        <v>3</v>
      </c>
      <c r="O685" s="20" t="s">
        <v>2204</v>
      </c>
      <c r="P685" s="55" t="s">
        <v>1276</v>
      </c>
      <c r="Q685" s="55" t="s">
        <v>1261</v>
      </c>
      <c r="R685" s="55" t="s">
        <v>1253</v>
      </c>
      <c r="S685" s="100">
        <v>41451</v>
      </c>
      <c r="T685" s="57">
        <v>8</v>
      </c>
      <c r="U685" s="57">
        <v>2590</v>
      </c>
    </row>
    <row r="686" spans="1:21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90">
        <v>37333</v>
      </c>
      <c r="H686" s="23" t="str">
        <f t="shared" si="20"/>
        <v>March</v>
      </c>
      <c r="I686" s="24">
        <f t="shared" ca="1" si="21"/>
        <v>14</v>
      </c>
      <c r="J686" s="25" t="s">
        <v>16</v>
      </c>
      <c r="K686" s="26">
        <v>47350</v>
      </c>
      <c r="L686" s="27">
        <v>1</v>
      </c>
      <c r="O686" s="20" t="s">
        <v>2205</v>
      </c>
      <c r="P686" s="55" t="s">
        <v>1533</v>
      </c>
      <c r="Q686" s="55" t="s">
        <v>1270</v>
      </c>
      <c r="R686" s="55" t="s">
        <v>1264</v>
      </c>
      <c r="S686" s="100">
        <v>41451</v>
      </c>
      <c r="T686" s="57">
        <v>4</v>
      </c>
      <c r="U686" s="57">
        <v>1595</v>
      </c>
    </row>
    <row r="687" spans="1:21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90">
        <v>38720</v>
      </c>
      <c r="H687" s="23" t="str">
        <f t="shared" si="20"/>
        <v>January</v>
      </c>
      <c r="I687" s="24">
        <f t="shared" ca="1" si="21"/>
        <v>10</v>
      </c>
      <c r="J687" s="25" t="s">
        <v>19</v>
      </c>
      <c r="K687" s="26">
        <v>48010</v>
      </c>
      <c r="L687" s="27">
        <v>3</v>
      </c>
      <c r="O687" s="20" t="s">
        <v>2206</v>
      </c>
      <c r="P687" s="55" t="s">
        <v>1275</v>
      </c>
      <c r="Q687" s="55" t="s">
        <v>1254</v>
      </c>
      <c r="R687" s="55" t="s">
        <v>1273</v>
      </c>
      <c r="S687" s="100">
        <v>41452</v>
      </c>
      <c r="T687" s="57">
        <v>10</v>
      </c>
      <c r="U687" s="57">
        <v>3980</v>
      </c>
    </row>
    <row r="688" spans="1:21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90">
        <v>39447</v>
      </c>
      <c r="H688" s="23" t="str">
        <f t="shared" si="20"/>
        <v>December</v>
      </c>
      <c r="I688" s="24">
        <f t="shared" ca="1" si="21"/>
        <v>8</v>
      </c>
      <c r="J688" s="25"/>
      <c r="K688" s="26">
        <v>39680</v>
      </c>
      <c r="L688" s="27">
        <v>1</v>
      </c>
      <c r="O688" s="20" t="s">
        <v>2207</v>
      </c>
      <c r="P688" s="55" t="s">
        <v>1533</v>
      </c>
      <c r="Q688" s="55" t="s">
        <v>1254</v>
      </c>
      <c r="R688" s="55" t="s">
        <v>1264</v>
      </c>
      <c r="S688" s="100">
        <v>41453</v>
      </c>
      <c r="T688" s="57">
        <v>4</v>
      </c>
      <c r="U688" s="57">
        <v>1555</v>
      </c>
    </row>
    <row r="689" spans="1:21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90">
        <v>38846</v>
      </c>
      <c r="H689" s="23" t="str">
        <f t="shared" si="20"/>
        <v>May</v>
      </c>
      <c r="I689" s="24">
        <f t="shared" ca="1" si="21"/>
        <v>10</v>
      </c>
      <c r="J689" s="25" t="s">
        <v>19</v>
      </c>
      <c r="K689" s="26">
        <v>30920</v>
      </c>
      <c r="L689" s="27">
        <v>5</v>
      </c>
      <c r="O689" s="20" t="s">
        <v>2208</v>
      </c>
      <c r="P689" s="55" t="s">
        <v>1523</v>
      </c>
      <c r="Q689" s="55" t="s">
        <v>1270</v>
      </c>
      <c r="R689" s="55" t="s">
        <v>1260</v>
      </c>
      <c r="S689" s="100">
        <v>41453</v>
      </c>
      <c r="T689" s="57">
        <v>13</v>
      </c>
      <c r="U689" s="57">
        <v>4110</v>
      </c>
    </row>
    <row r="690" spans="1:21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90">
        <v>41380</v>
      </c>
      <c r="H690" s="23" t="str">
        <f t="shared" si="20"/>
        <v>April</v>
      </c>
      <c r="I690" s="24">
        <f t="shared" ca="1" si="21"/>
        <v>3</v>
      </c>
      <c r="J690" s="25" t="s">
        <v>19</v>
      </c>
      <c r="K690" s="26">
        <v>42620</v>
      </c>
      <c r="L690" s="27">
        <v>3</v>
      </c>
      <c r="O690" s="20" t="s">
        <v>2209</v>
      </c>
      <c r="P690" s="55" t="s">
        <v>1</v>
      </c>
      <c r="Q690" s="55" t="s">
        <v>1265</v>
      </c>
      <c r="R690" s="55" t="s">
        <v>1273</v>
      </c>
      <c r="S690" s="100">
        <v>41455</v>
      </c>
      <c r="T690" s="57">
        <v>8</v>
      </c>
      <c r="U690" s="57">
        <v>2827</v>
      </c>
    </row>
    <row r="691" spans="1:21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90">
        <v>36515</v>
      </c>
      <c r="H691" s="23" t="str">
        <f t="shared" si="20"/>
        <v>December</v>
      </c>
      <c r="I691" s="24">
        <f t="shared" ca="1" si="21"/>
        <v>16</v>
      </c>
      <c r="J691" s="25" t="s">
        <v>19</v>
      </c>
      <c r="K691" s="26">
        <v>56870</v>
      </c>
      <c r="L691" s="27">
        <v>1</v>
      </c>
      <c r="O691" s="20" t="s">
        <v>2210</v>
      </c>
      <c r="P691" s="55" t="s">
        <v>1</v>
      </c>
      <c r="Q691" s="55" t="s">
        <v>1254</v>
      </c>
      <c r="R691" s="55" t="s">
        <v>1253</v>
      </c>
      <c r="S691" s="100">
        <v>41457</v>
      </c>
      <c r="T691" s="57">
        <v>10</v>
      </c>
      <c r="U691" s="57">
        <v>4910</v>
      </c>
    </row>
    <row r="692" spans="1:21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90">
        <v>38258</v>
      </c>
      <c r="H692" s="23" t="str">
        <f t="shared" si="20"/>
        <v>September</v>
      </c>
      <c r="I692" s="24">
        <f t="shared" ca="1" si="21"/>
        <v>12</v>
      </c>
      <c r="J692" s="25" t="s">
        <v>18</v>
      </c>
      <c r="K692" s="26">
        <v>85880</v>
      </c>
      <c r="L692" s="27">
        <v>3</v>
      </c>
      <c r="O692" s="20" t="s">
        <v>2211</v>
      </c>
      <c r="P692" s="55" t="s">
        <v>1263</v>
      </c>
      <c r="Q692" s="55" t="s">
        <v>1261</v>
      </c>
      <c r="R692" s="55" t="s">
        <v>1257</v>
      </c>
      <c r="S692" s="100">
        <v>41457</v>
      </c>
      <c r="T692" s="57">
        <v>15</v>
      </c>
      <c r="U692" s="57">
        <v>4920</v>
      </c>
    </row>
    <row r="693" spans="1:21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90">
        <v>35059</v>
      </c>
      <c r="H693" s="23" t="str">
        <f t="shared" si="20"/>
        <v>December</v>
      </c>
      <c r="I693" s="24">
        <f t="shared" ca="1" si="21"/>
        <v>20</v>
      </c>
      <c r="J693" s="25" t="s">
        <v>16</v>
      </c>
      <c r="K693" s="26">
        <v>63440</v>
      </c>
      <c r="L693" s="27">
        <v>3</v>
      </c>
      <c r="O693" s="20" t="s">
        <v>2212</v>
      </c>
      <c r="P693" s="55" t="s">
        <v>1263</v>
      </c>
      <c r="Q693" s="55" t="s">
        <v>1261</v>
      </c>
      <c r="R693" s="55" t="s">
        <v>1253</v>
      </c>
      <c r="S693" s="100">
        <v>41457</v>
      </c>
      <c r="T693" s="57">
        <v>7</v>
      </c>
      <c r="U693" s="57">
        <v>3985</v>
      </c>
    </row>
    <row r="694" spans="1:21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90">
        <v>39633</v>
      </c>
      <c r="H694" s="23" t="str">
        <f t="shared" si="20"/>
        <v>July</v>
      </c>
      <c r="I694" s="24">
        <f t="shared" ca="1" si="21"/>
        <v>8</v>
      </c>
      <c r="J694" s="25" t="s">
        <v>19</v>
      </c>
      <c r="K694" s="26">
        <v>10630</v>
      </c>
      <c r="L694" s="27">
        <v>3</v>
      </c>
      <c r="O694" s="20" t="s">
        <v>2213</v>
      </c>
      <c r="P694" s="55" t="s">
        <v>1268</v>
      </c>
      <c r="Q694" s="55" t="s">
        <v>1265</v>
      </c>
      <c r="R694" s="55" t="s">
        <v>1257</v>
      </c>
      <c r="S694" s="100">
        <v>41457</v>
      </c>
      <c r="T694" s="57">
        <v>3</v>
      </c>
      <c r="U694" s="57">
        <v>1505</v>
      </c>
    </row>
    <row r="695" spans="1:21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90">
        <v>34833</v>
      </c>
      <c r="H695" s="23" t="str">
        <f t="shared" si="20"/>
        <v>May</v>
      </c>
      <c r="I695" s="24">
        <f t="shared" ca="1" si="21"/>
        <v>21</v>
      </c>
      <c r="J695" s="25" t="s">
        <v>19</v>
      </c>
      <c r="K695" s="26">
        <v>46340</v>
      </c>
      <c r="L695" s="27">
        <v>5</v>
      </c>
      <c r="O695" s="20" t="s">
        <v>2214</v>
      </c>
      <c r="P695" s="55" t="s">
        <v>1267</v>
      </c>
      <c r="Q695" s="55" t="s">
        <v>1254</v>
      </c>
      <c r="R695" s="55" t="s">
        <v>1257</v>
      </c>
      <c r="S695" s="100">
        <v>41458</v>
      </c>
      <c r="T695" s="57">
        <v>5</v>
      </c>
      <c r="U695" s="57">
        <v>2160</v>
      </c>
    </row>
    <row r="696" spans="1:21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90">
        <v>36400</v>
      </c>
      <c r="H696" s="23" t="str">
        <f t="shared" si="20"/>
        <v>August</v>
      </c>
      <c r="I696" s="24">
        <f t="shared" ca="1" si="21"/>
        <v>17</v>
      </c>
      <c r="J696" s="25"/>
      <c r="K696" s="26">
        <v>22472</v>
      </c>
      <c r="L696" s="27">
        <v>1</v>
      </c>
      <c r="O696" s="20" t="s">
        <v>2215</v>
      </c>
      <c r="P696" s="55" t="s">
        <v>1533</v>
      </c>
      <c r="Q696" s="55" t="s">
        <v>1270</v>
      </c>
      <c r="R696" s="55" t="s">
        <v>1260</v>
      </c>
      <c r="S696" s="100">
        <v>41458</v>
      </c>
      <c r="T696" s="57">
        <v>14</v>
      </c>
      <c r="U696" s="57">
        <v>4915</v>
      </c>
    </row>
    <row r="697" spans="1:21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90">
        <v>34913</v>
      </c>
      <c r="H697" s="23" t="str">
        <f t="shared" si="20"/>
        <v>August</v>
      </c>
      <c r="I697" s="24">
        <f t="shared" ca="1" si="21"/>
        <v>21</v>
      </c>
      <c r="J697" s="25"/>
      <c r="K697" s="26">
        <v>60760</v>
      </c>
      <c r="L697" s="27">
        <v>2</v>
      </c>
      <c r="O697" s="20" t="s">
        <v>2216</v>
      </c>
      <c r="P697" s="55" t="s">
        <v>1275</v>
      </c>
      <c r="Q697" s="55" t="s">
        <v>1261</v>
      </c>
      <c r="R697" s="55" t="s">
        <v>1264</v>
      </c>
      <c r="S697" s="100">
        <v>41458</v>
      </c>
      <c r="T697" s="57">
        <v>3</v>
      </c>
      <c r="U697" s="57">
        <v>1255</v>
      </c>
    </row>
    <row r="698" spans="1:21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90">
        <v>36070</v>
      </c>
      <c r="H698" s="23" t="str">
        <f t="shared" si="20"/>
        <v>October</v>
      </c>
      <c r="I698" s="24">
        <f t="shared" ca="1" si="21"/>
        <v>18</v>
      </c>
      <c r="J698" s="25"/>
      <c r="K698" s="26">
        <v>50550</v>
      </c>
      <c r="L698" s="27">
        <v>2</v>
      </c>
      <c r="O698" s="20" t="s">
        <v>2217</v>
      </c>
      <c r="P698" s="55" t="s">
        <v>1271</v>
      </c>
      <c r="Q698" s="55" t="s">
        <v>1270</v>
      </c>
      <c r="R698" s="55" t="s">
        <v>1273</v>
      </c>
      <c r="S698" s="100">
        <v>41458</v>
      </c>
      <c r="T698" s="57">
        <v>17</v>
      </c>
      <c r="U698" s="57">
        <v>5730</v>
      </c>
    </row>
    <row r="699" spans="1:21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90">
        <v>36992</v>
      </c>
      <c r="H699" s="23" t="str">
        <f t="shared" si="20"/>
        <v>April</v>
      </c>
      <c r="I699" s="24">
        <f t="shared" ca="1" si="21"/>
        <v>15</v>
      </c>
      <c r="J699" s="25" t="s">
        <v>19</v>
      </c>
      <c r="K699" s="26">
        <v>82400</v>
      </c>
      <c r="L699" s="27">
        <v>2</v>
      </c>
      <c r="O699" s="20" t="s">
        <v>2218</v>
      </c>
      <c r="P699" s="55" t="s">
        <v>1276</v>
      </c>
      <c r="Q699" s="55" t="s">
        <v>1265</v>
      </c>
      <c r="R699" s="55" t="s">
        <v>1273</v>
      </c>
      <c r="S699" s="100">
        <v>41459</v>
      </c>
      <c r="T699" s="57">
        <v>6</v>
      </c>
      <c r="U699" s="57">
        <v>3360</v>
      </c>
    </row>
    <row r="700" spans="1:21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90">
        <v>38051</v>
      </c>
      <c r="H700" s="23" t="str">
        <f t="shared" si="20"/>
        <v>March</v>
      </c>
      <c r="I700" s="24">
        <f t="shared" ca="1" si="21"/>
        <v>12</v>
      </c>
      <c r="J700" s="25"/>
      <c r="K700" s="26">
        <v>25530</v>
      </c>
      <c r="L700" s="27">
        <v>3</v>
      </c>
      <c r="O700" s="20" t="s">
        <v>2219</v>
      </c>
      <c r="P700" s="55" t="s">
        <v>1276</v>
      </c>
      <c r="Q700" s="55" t="s">
        <v>1270</v>
      </c>
      <c r="R700" s="55" t="s">
        <v>1273</v>
      </c>
      <c r="S700" s="100">
        <v>41460</v>
      </c>
      <c r="T700" s="57">
        <v>9</v>
      </c>
      <c r="U700" s="57">
        <v>2745</v>
      </c>
    </row>
    <row r="701" spans="1:21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90">
        <v>34461</v>
      </c>
      <c r="H701" s="23" t="str">
        <f t="shared" si="20"/>
        <v>May</v>
      </c>
      <c r="I701" s="24">
        <f t="shared" ca="1" si="21"/>
        <v>22</v>
      </c>
      <c r="J701" s="25" t="s">
        <v>18</v>
      </c>
      <c r="K701" s="26">
        <v>41350</v>
      </c>
      <c r="L701" s="27">
        <v>2</v>
      </c>
      <c r="O701" s="20" t="s">
        <v>2220</v>
      </c>
      <c r="P701" s="55" t="s">
        <v>1275</v>
      </c>
      <c r="Q701" s="55" t="s">
        <v>1270</v>
      </c>
      <c r="R701" s="55" t="s">
        <v>1253</v>
      </c>
      <c r="S701" s="100">
        <v>41460</v>
      </c>
      <c r="T701" s="57">
        <v>6</v>
      </c>
      <c r="U701" s="57">
        <v>2045</v>
      </c>
    </row>
    <row r="702" spans="1:21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90">
        <v>37675</v>
      </c>
      <c r="H702" s="23" t="str">
        <f t="shared" si="20"/>
        <v>February</v>
      </c>
      <c r="I702" s="24">
        <f t="shared" ca="1" si="21"/>
        <v>13</v>
      </c>
      <c r="J702" s="25"/>
      <c r="K702" s="26">
        <v>74500</v>
      </c>
      <c r="L702" s="27">
        <v>4</v>
      </c>
      <c r="O702" s="20" t="s">
        <v>2221</v>
      </c>
      <c r="P702" s="55" t="s">
        <v>1276</v>
      </c>
      <c r="Q702" s="55" t="s">
        <v>1265</v>
      </c>
      <c r="R702" s="55" t="s">
        <v>1253</v>
      </c>
      <c r="S702" s="100">
        <v>41461</v>
      </c>
      <c r="T702" s="57">
        <v>4</v>
      </c>
      <c r="U702" s="57">
        <v>1305</v>
      </c>
    </row>
    <row r="703" spans="1:21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90">
        <v>41478</v>
      </c>
      <c r="H703" s="23" t="str">
        <f t="shared" si="20"/>
        <v>July</v>
      </c>
      <c r="I703" s="24">
        <f t="shared" ca="1" si="21"/>
        <v>3</v>
      </c>
      <c r="J703" s="25" t="s">
        <v>15</v>
      </c>
      <c r="K703" s="26">
        <v>46390</v>
      </c>
      <c r="L703" s="27">
        <v>5</v>
      </c>
      <c r="O703" s="20" t="s">
        <v>2222</v>
      </c>
      <c r="P703" s="55" t="s">
        <v>1549</v>
      </c>
      <c r="Q703" s="55" t="s">
        <v>1265</v>
      </c>
      <c r="R703" s="55" t="s">
        <v>1253</v>
      </c>
      <c r="S703" s="100">
        <v>41461</v>
      </c>
      <c r="T703" s="57">
        <v>7</v>
      </c>
      <c r="U703" s="57">
        <v>2605</v>
      </c>
    </row>
    <row r="704" spans="1:21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90">
        <v>36739</v>
      </c>
      <c r="H704" s="23" t="str">
        <f t="shared" si="20"/>
        <v>August</v>
      </c>
      <c r="I704" s="24">
        <f t="shared" ca="1" si="21"/>
        <v>16</v>
      </c>
      <c r="J704" s="25" t="s">
        <v>15</v>
      </c>
      <c r="K704" s="26">
        <v>61030</v>
      </c>
      <c r="L704" s="27">
        <v>3</v>
      </c>
      <c r="O704" s="20" t="s">
        <v>2223</v>
      </c>
      <c r="P704" s="55" t="s">
        <v>1533</v>
      </c>
      <c r="Q704" s="55" t="s">
        <v>1265</v>
      </c>
      <c r="R704" s="55" t="s">
        <v>1273</v>
      </c>
      <c r="S704" s="100">
        <v>41462</v>
      </c>
      <c r="T704" s="57">
        <v>13</v>
      </c>
      <c r="U704" s="57">
        <v>5801</v>
      </c>
    </row>
    <row r="705" spans="1:21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90">
        <v>41310</v>
      </c>
      <c r="H705" s="23" t="str">
        <f t="shared" si="20"/>
        <v>February</v>
      </c>
      <c r="I705" s="24">
        <f t="shared" ca="1" si="21"/>
        <v>3</v>
      </c>
      <c r="J705" s="25" t="s">
        <v>19</v>
      </c>
      <c r="K705" s="26">
        <v>79150</v>
      </c>
      <c r="L705" s="27">
        <v>2</v>
      </c>
      <c r="O705" s="20" t="s">
        <v>2224</v>
      </c>
      <c r="P705" s="55" t="s">
        <v>1268</v>
      </c>
      <c r="Q705" s="55" t="s">
        <v>1265</v>
      </c>
      <c r="R705" s="55" t="s">
        <v>1257</v>
      </c>
      <c r="S705" s="100">
        <v>41465</v>
      </c>
      <c r="T705" s="57">
        <v>3</v>
      </c>
      <c r="U705" s="57">
        <v>1540</v>
      </c>
    </row>
    <row r="706" spans="1:21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90">
        <v>35822</v>
      </c>
      <c r="H706" s="23" t="str">
        <f t="shared" ref="H706:H742" si="22">CHOOSE(MONTH(G706),"January","February","March","April","May","June","July","August","September","October","November","December")</f>
        <v>January</v>
      </c>
      <c r="I706" s="24">
        <f t="shared" ref="I706:I742" ca="1" si="23">DATEDIF(G706,TODAY(),"Y")</f>
        <v>18</v>
      </c>
      <c r="J706" s="25"/>
      <c r="K706" s="26">
        <v>40560</v>
      </c>
      <c r="L706" s="27">
        <v>5</v>
      </c>
      <c r="O706" s="20" t="s">
        <v>2225</v>
      </c>
      <c r="P706" s="55" t="s">
        <v>1263</v>
      </c>
      <c r="Q706" s="55" t="s">
        <v>1265</v>
      </c>
      <c r="R706" s="55" t="s">
        <v>1253</v>
      </c>
      <c r="S706" s="100">
        <v>41465</v>
      </c>
      <c r="T706" s="57">
        <v>12</v>
      </c>
      <c r="U706" s="57">
        <v>4670</v>
      </c>
    </row>
    <row r="707" spans="1:21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90">
        <v>40258</v>
      </c>
      <c r="H707" s="23" t="str">
        <f t="shared" si="22"/>
        <v>March</v>
      </c>
      <c r="I707" s="24">
        <f t="shared" ca="1" si="23"/>
        <v>6</v>
      </c>
      <c r="J707" s="25" t="s">
        <v>15</v>
      </c>
      <c r="K707" s="26">
        <v>46220</v>
      </c>
      <c r="L707" s="27">
        <v>2</v>
      </c>
      <c r="O707" s="20" t="s">
        <v>2226</v>
      </c>
      <c r="P707" s="55" t="s">
        <v>1267</v>
      </c>
      <c r="Q707" s="55" t="s">
        <v>1254</v>
      </c>
      <c r="R707" s="55" t="s">
        <v>1253</v>
      </c>
      <c r="S707" s="100">
        <v>41465</v>
      </c>
      <c r="T707" s="57">
        <v>8</v>
      </c>
      <c r="U707" s="57">
        <v>4390</v>
      </c>
    </row>
    <row r="708" spans="1:21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90">
        <v>34196</v>
      </c>
      <c r="H708" s="23" t="str">
        <f t="shared" si="22"/>
        <v>August</v>
      </c>
      <c r="I708" s="24">
        <f t="shared" ca="1" si="23"/>
        <v>23</v>
      </c>
      <c r="J708" s="25"/>
      <c r="K708" s="26">
        <v>49070</v>
      </c>
      <c r="L708" s="27">
        <v>3</v>
      </c>
      <c r="O708" s="20" t="s">
        <v>2227</v>
      </c>
      <c r="P708" s="55" t="s">
        <v>1519</v>
      </c>
      <c r="Q708" s="55" t="s">
        <v>1254</v>
      </c>
      <c r="R708" s="55" t="s">
        <v>1260</v>
      </c>
      <c r="S708" s="100">
        <v>41466</v>
      </c>
      <c r="T708" s="57">
        <v>4</v>
      </c>
      <c r="U708" s="57">
        <v>1385</v>
      </c>
    </row>
    <row r="709" spans="1:21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90">
        <v>41378</v>
      </c>
      <c r="H709" s="23" t="str">
        <f t="shared" si="22"/>
        <v>April</v>
      </c>
      <c r="I709" s="24">
        <f t="shared" ca="1" si="23"/>
        <v>3</v>
      </c>
      <c r="J709" s="25"/>
      <c r="K709" s="26">
        <v>39440</v>
      </c>
      <c r="L709" s="27">
        <v>4</v>
      </c>
      <c r="O709" s="20" t="s">
        <v>2228</v>
      </c>
      <c r="P709" s="55" t="s">
        <v>1519</v>
      </c>
      <c r="Q709" s="55" t="s">
        <v>1270</v>
      </c>
      <c r="R709" s="55" t="s">
        <v>1264</v>
      </c>
      <c r="S709" s="100">
        <v>41466</v>
      </c>
      <c r="T709" s="57">
        <v>15</v>
      </c>
      <c r="U709" s="57">
        <v>6750</v>
      </c>
    </row>
    <row r="710" spans="1:21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90">
        <v>35996</v>
      </c>
      <c r="H710" s="23" t="str">
        <f t="shared" si="22"/>
        <v>July</v>
      </c>
      <c r="I710" s="24">
        <f t="shared" ca="1" si="23"/>
        <v>18</v>
      </c>
      <c r="J710" s="25" t="s">
        <v>21</v>
      </c>
      <c r="K710" s="26">
        <v>77350</v>
      </c>
      <c r="L710" s="27">
        <v>5</v>
      </c>
      <c r="O710" s="20" t="s">
        <v>2229</v>
      </c>
      <c r="P710" s="55" t="s">
        <v>1519</v>
      </c>
      <c r="Q710" s="55" t="s">
        <v>1265</v>
      </c>
      <c r="R710" s="55" t="s">
        <v>1253</v>
      </c>
      <c r="S710" s="100">
        <v>41467</v>
      </c>
      <c r="T710" s="57">
        <v>2</v>
      </c>
      <c r="U710" s="57">
        <v>680</v>
      </c>
    </row>
    <row r="711" spans="1:21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90">
        <v>37373</v>
      </c>
      <c r="H711" s="23" t="str">
        <f t="shared" si="22"/>
        <v>April</v>
      </c>
      <c r="I711" s="24">
        <f t="shared" ca="1" si="23"/>
        <v>14</v>
      </c>
      <c r="J711" s="25" t="s">
        <v>15</v>
      </c>
      <c r="K711" s="26">
        <v>44220</v>
      </c>
      <c r="L711" s="27">
        <v>3</v>
      </c>
      <c r="O711" s="20" t="s">
        <v>2230</v>
      </c>
      <c r="P711" s="55" t="s">
        <v>1549</v>
      </c>
      <c r="Q711" s="55" t="s">
        <v>1265</v>
      </c>
      <c r="R711" s="55" t="s">
        <v>1260</v>
      </c>
      <c r="S711" s="100">
        <v>41467</v>
      </c>
      <c r="T711" s="57">
        <v>12</v>
      </c>
      <c r="U711" s="57">
        <v>4285</v>
      </c>
    </row>
    <row r="712" spans="1:21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90">
        <v>35636</v>
      </c>
      <c r="H712" s="23" t="str">
        <f t="shared" si="22"/>
        <v>July</v>
      </c>
      <c r="I712" s="24">
        <f t="shared" ca="1" si="23"/>
        <v>19</v>
      </c>
      <c r="J712" s="25"/>
      <c r="K712" s="26">
        <v>33120</v>
      </c>
      <c r="L712" s="27">
        <v>2</v>
      </c>
      <c r="O712" s="20" t="s">
        <v>2231</v>
      </c>
      <c r="P712" s="55" t="s">
        <v>1519</v>
      </c>
      <c r="Q712" s="55" t="s">
        <v>1265</v>
      </c>
      <c r="R712" s="55" t="s">
        <v>1257</v>
      </c>
      <c r="S712" s="100">
        <v>41468</v>
      </c>
      <c r="T712" s="57">
        <v>3</v>
      </c>
      <c r="U712" s="57">
        <v>1470</v>
      </c>
    </row>
    <row r="713" spans="1:21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90">
        <v>37092</v>
      </c>
      <c r="H713" s="23" t="str">
        <f t="shared" si="22"/>
        <v>July</v>
      </c>
      <c r="I713" s="24">
        <f t="shared" ca="1" si="23"/>
        <v>15</v>
      </c>
      <c r="J713" s="25" t="s">
        <v>19</v>
      </c>
      <c r="K713" s="26">
        <v>68300</v>
      </c>
      <c r="L713" s="27">
        <v>5</v>
      </c>
      <c r="O713" s="20" t="s">
        <v>2232</v>
      </c>
      <c r="P713" s="55" t="s">
        <v>1</v>
      </c>
      <c r="Q713" s="55" t="s">
        <v>1261</v>
      </c>
      <c r="R713" s="55" t="s">
        <v>1253</v>
      </c>
      <c r="S713" s="100">
        <v>41468</v>
      </c>
      <c r="T713" s="57">
        <v>5</v>
      </c>
      <c r="U713" s="57">
        <v>2370</v>
      </c>
    </row>
    <row r="714" spans="1:21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90">
        <v>35050</v>
      </c>
      <c r="H714" s="23" t="str">
        <f t="shared" si="22"/>
        <v>December</v>
      </c>
      <c r="I714" s="24">
        <f t="shared" ca="1" si="23"/>
        <v>20</v>
      </c>
      <c r="J714" s="25" t="s">
        <v>16</v>
      </c>
      <c r="K714" s="26">
        <v>11230</v>
      </c>
      <c r="L714" s="27">
        <v>4</v>
      </c>
      <c r="O714" s="20" t="s">
        <v>2233</v>
      </c>
      <c r="P714" s="55" t="s">
        <v>1</v>
      </c>
      <c r="Q714" s="55" t="s">
        <v>1254</v>
      </c>
      <c r="R714" s="55" t="s">
        <v>1260</v>
      </c>
      <c r="S714" s="100">
        <v>41469</v>
      </c>
      <c r="T714" s="57">
        <v>3</v>
      </c>
      <c r="U714" s="57">
        <v>1360</v>
      </c>
    </row>
    <row r="715" spans="1:21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90">
        <v>34370</v>
      </c>
      <c r="H715" s="23" t="str">
        <f t="shared" si="22"/>
        <v>February</v>
      </c>
      <c r="I715" s="24">
        <f t="shared" ca="1" si="23"/>
        <v>22</v>
      </c>
      <c r="J715" s="25" t="s">
        <v>21</v>
      </c>
      <c r="K715" s="26">
        <v>77740</v>
      </c>
      <c r="L715" s="27">
        <v>1</v>
      </c>
      <c r="O715" s="20" t="s">
        <v>2234</v>
      </c>
      <c r="P715" s="55" t="s">
        <v>1274</v>
      </c>
      <c r="Q715" s="55" t="s">
        <v>1261</v>
      </c>
      <c r="R715" s="55" t="s">
        <v>1264</v>
      </c>
      <c r="S715" s="100">
        <v>41473</v>
      </c>
      <c r="T715" s="57">
        <v>2</v>
      </c>
      <c r="U715" s="57">
        <v>1050</v>
      </c>
    </row>
    <row r="716" spans="1:21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90">
        <v>34514</v>
      </c>
      <c r="H716" s="23" t="str">
        <f t="shared" si="22"/>
        <v>June</v>
      </c>
      <c r="I716" s="24">
        <f t="shared" ca="1" si="23"/>
        <v>22</v>
      </c>
      <c r="J716" s="25" t="s">
        <v>15</v>
      </c>
      <c r="K716" s="26">
        <v>54830</v>
      </c>
      <c r="L716" s="27">
        <v>1</v>
      </c>
      <c r="O716" s="20" t="s">
        <v>2235</v>
      </c>
      <c r="P716" s="55" t="s">
        <v>1263</v>
      </c>
      <c r="Q716" s="55" t="s">
        <v>1270</v>
      </c>
      <c r="R716" s="55" t="s">
        <v>1264</v>
      </c>
      <c r="S716" s="100">
        <v>41473</v>
      </c>
      <c r="T716" s="57">
        <v>2</v>
      </c>
      <c r="U716" s="57">
        <v>935</v>
      </c>
    </row>
    <row r="717" spans="1:21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90">
        <v>37887</v>
      </c>
      <c r="H717" s="23" t="str">
        <f t="shared" si="22"/>
        <v>September</v>
      </c>
      <c r="I717" s="24">
        <f t="shared" ca="1" si="23"/>
        <v>13</v>
      </c>
      <c r="J717" s="25"/>
      <c r="K717" s="26">
        <v>68510</v>
      </c>
      <c r="L717" s="27">
        <v>5</v>
      </c>
      <c r="O717" s="20" t="s">
        <v>2236</v>
      </c>
      <c r="P717" s="55" t="s">
        <v>1275</v>
      </c>
      <c r="Q717" s="55" t="s">
        <v>1254</v>
      </c>
      <c r="R717" s="55" t="s">
        <v>1257</v>
      </c>
      <c r="S717" s="100">
        <v>41474</v>
      </c>
      <c r="T717" s="57">
        <v>2</v>
      </c>
      <c r="U717" s="57">
        <v>620</v>
      </c>
    </row>
    <row r="718" spans="1:21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90">
        <v>37316</v>
      </c>
      <c r="H718" s="23" t="str">
        <f t="shared" si="22"/>
        <v>March</v>
      </c>
      <c r="I718" s="24">
        <f t="shared" ca="1" si="23"/>
        <v>14</v>
      </c>
      <c r="J718" s="25"/>
      <c r="K718" s="26">
        <v>60800</v>
      </c>
      <c r="L718" s="27">
        <v>4</v>
      </c>
      <c r="O718" s="20" t="s">
        <v>2237</v>
      </c>
      <c r="P718" s="55" t="s">
        <v>1</v>
      </c>
      <c r="Q718" s="55" t="s">
        <v>1261</v>
      </c>
      <c r="R718" s="55" t="s">
        <v>1257</v>
      </c>
      <c r="S718" s="100">
        <v>41475</v>
      </c>
      <c r="T718" s="57">
        <v>6</v>
      </c>
      <c r="U718" s="57">
        <v>2840</v>
      </c>
    </row>
    <row r="719" spans="1:21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90">
        <v>41223</v>
      </c>
      <c r="H719" s="23" t="str">
        <f t="shared" si="22"/>
        <v>November</v>
      </c>
      <c r="I719" s="24">
        <f t="shared" ca="1" si="23"/>
        <v>4</v>
      </c>
      <c r="J719" s="25" t="s">
        <v>19</v>
      </c>
      <c r="K719" s="26">
        <v>27250</v>
      </c>
      <c r="L719" s="27">
        <v>5</v>
      </c>
      <c r="O719" s="20" t="s">
        <v>2238</v>
      </c>
      <c r="P719" s="55" t="s">
        <v>1</v>
      </c>
      <c r="Q719" s="55" t="s">
        <v>1254</v>
      </c>
      <c r="R719" s="55" t="s">
        <v>1273</v>
      </c>
      <c r="S719" s="100">
        <v>41476</v>
      </c>
      <c r="T719" s="57">
        <v>17</v>
      </c>
      <c r="U719" s="57">
        <v>9931</v>
      </c>
    </row>
    <row r="720" spans="1:21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90">
        <v>39045</v>
      </c>
      <c r="H720" s="23" t="str">
        <f t="shared" si="22"/>
        <v>November</v>
      </c>
      <c r="I720" s="24">
        <f t="shared" ca="1" si="23"/>
        <v>9</v>
      </c>
      <c r="J720" s="25" t="s">
        <v>21</v>
      </c>
      <c r="K720" s="26">
        <v>65560</v>
      </c>
      <c r="L720" s="27">
        <v>1</v>
      </c>
      <c r="O720" s="20" t="s">
        <v>2239</v>
      </c>
      <c r="P720" s="55" t="s">
        <v>1276</v>
      </c>
      <c r="Q720" s="55" t="s">
        <v>1270</v>
      </c>
      <c r="R720" s="55" t="s">
        <v>1253</v>
      </c>
      <c r="S720" s="100">
        <v>41478</v>
      </c>
      <c r="T720" s="57">
        <v>14</v>
      </c>
      <c r="U720" s="57">
        <v>8370</v>
      </c>
    </row>
    <row r="721" spans="1:21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90">
        <v>34189</v>
      </c>
      <c r="H721" s="23" t="str">
        <f t="shared" si="22"/>
        <v>August</v>
      </c>
      <c r="I721" s="24">
        <f t="shared" ca="1" si="23"/>
        <v>23</v>
      </c>
      <c r="J721" s="25" t="s">
        <v>15</v>
      </c>
      <c r="K721" s="26">
        <v>24200</v>
      </c>
      <c r="L721" s="27">
        <v>5</v>
      </c>
      <c r="O721" s="20" t="s">
        <v>2240</v>
      </c>
      <c r="P721" s="55" t="s">
        <v>1519</v>
      </c>
      <c r="Q721" s="55" t="s">
        <v>1261</v>
      </c>
      <c r="R721" s="55" t="s">
        <v>1253</v>
      </c>
      <c r="S721" s="100">
        <v>41478</v>
      </c>
      <c r="T721" s="57">
        <v>10</v>
      </c>
      <c r="U721" s="57">
        <v>5100</v>
      </c>
    </row>
    <row r="722" spans="1:21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90">
        <v>34800</v>
      </c>
      <c r="H722" s="23" t="str">
        <f t="shared" si="22"/>
        <v>April</v>
      </c>
      <c r="I722" s="24">
        <f t="shared" ca="1" si="23"/>
        <v>21</v>
      </c>
      <c r="J722" s="25" t="s">
        <v>19</v>
      </c>
      <c r="K722" s="26">
        <v>25885</v>
      </c>
      <c r="L722" s="27">
        <v>5</v>
      </c>
      <c r="O722" s="20" t="s">
        <v>2241</v>
      </c>
      <c r="P722" s="55" t="s">
        <v>1276</v>
      </c>
      <c r="Q722" s="55" t="s">
        <v>1261</v>
      </c>
      <c r="R722" s="55" t="s">
        <v>1264</v>
      </c>
      <c r="S722" s="100">
        <v>41479</v>
      </c>
      <c r="T722" s="57">
        <v>9</v>
      </c>
      <c r="U722" s="57">
        <v>4580</v>
      </c>
    </row>
    <row r="723" spans="1:21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90">
        <v>35318</v>
      </c>
      <c r="H723" s="23" t="str">
        <f t="shared" si="22"/>
        <v>September</v>
      </c>
      <c r="I723" s="24">
        <f t="shared" ca="1" si="23"/>
        <v>20</v>
      </c>
      <c r="J723" s="25"/>
      <c r="K723" s="26">
        <v>71700</v>
      </c>
      <c r="L723" s="27">
        <v>2</v>
      </c>
      <c r="O723" s="20" t="s">
        <v>2242</v>
      </c>
      <c r="P723" s="55" t="s">
        <v>1268</v>
      </c>
      <c r="Q723" s="55" t="s">
        <v>1261</v>
      </c>
      <c r="R723" s="55" t="s">
        <v>1260</v>
      </c>
      <c r="S723" s="100">
        <v>41479</v>
      </c>
      <c r="T723" s="57">
        <v>10</v>
      </c>
      <c r="U723" s="57">
        <v>3280</v>
      </c>
    </row>
    <row r="724" spans="1:21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90">
        <v>34023</v>
      </c>
      <c r="H724" s="23" t="str">
        <f t="shared" si="22"/>
        <v>February</v>
      </c>
      <c r="I724" s="24">
        <f t="shared" ca="1" si="23"/>
        <v>23</v>
      </c>
      <c r="J724" s="25" t="s">
        <v>15</v>
      </c>
      <c r="K724" s="26">
        <v>32600</v>
      </c>
      <c r="L724" s="27">
        <v>5</v>
      </c>
      <c r="O724" s="20" t="s">
        <v>2243</v>
      </c>
      <c r="P724" s="55" t="s">
        <v>1519</v>
      </c>
      <c r="Q724" s="55" t="s">
        <v>1254</v>
      </c>
      <c r="R724" s="55" t="s">
        <v>1273</v>
      </c>
      <c r="S724" s="100">
        <v>41481</v>
      </c>
      <c r="T724" s="57">
        <v>8</v>
      </c>
      <c r="U724" s="57">
        <v>3507</v>
      </c>
    </row>
    <row r="725" spans="1:21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90">
        <v>41261</v>
      </c>
      <c r="H725" s="23" t="str">
        <f t="shared" si="22"/>
        <v>December</v>
      </c>
      <c r="I725" s="24">
        <f t="shared" ca="1" si="23"/>
        <v>3</v>
      </c>
      <c r="J725" s="25" t="s">
        <v>19</v>
      </c>
      <c r="K725" s="26">
        <v>20040</v>
      </c>
      <c r="L725" s="27">
        <v>3</v>
      </c>
      <c r="O725" s="20" t="s">
        <v>2244</v>
      </c>
      <c r="P725" s="55" t="s">
        <v>1523</v>
      </c>
      <c r="Q725" s="55" t="s">
        <v>1265</v>
      </c>
      <c r="R725" s="55" t="s">
        <v>1257</v>
      </c>
      <c r="S725" s="100">
        <v>41482</v>
      </c>
      <c r="T725" s="57">
        <v>9</v>
      </c>
      <c r="U725" s="57">
        <v>2815</v>
      </c>
    </row>
    <row r="726" spans="1:21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90">
        <v>35580</v>
      </c>
      <c r="H726" s="23" t="str">
        <f t="shared" si="22"/>
        <v>May</v>
      </c>
      <c r="I726" s="24">
        <f t="shared" ca="1" si="23"/>
        <v>19</v>
      </c>
      <c r="J726" s="25" t="s">
        <v>15</v>
      </c>
      <c r="K726" s="26">
        <v>69510</v>
      </c>
      <c r="L726" s="27">
        <v>5</v>
      </c>
      <c r="O726" s="20" t="s">
        <v>2245</v>
      </c>
      <c r="P726" s="55" t="s">
        <v>1519</v>
      </c>
      <c r="Q726" s="55" t="s">
        <v>1261</v>
      </c>
      <c r="R726" s="55" t="s">
        <v>1253</v>
      </c>
      <c r="S726" s="100">
        <v>41483</v>
      </c>
      <c r="T726" s="57">
        <v>7</v>
      </c>
      <c r="U726" s="57">
        <v>3820</v>
      </c>
    </row>
    <row r="727" spans="1:21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90">
        <v>40712</v>
      </c>
      <c r="H727" s="23" t="str">
        <f t="shared" si="22"/>
        <v>June</v>
      </c>
      <c r="I727" s="24">
        <f t="shared" ca="1" si="23"/>
        <v>5</v>
      </c>
      <c r="J727" s="25" t="s">
        <v>16</v>
      </c>
      <c r="K727" s="26">
        <v>22535</v>
      </c>
      <c r="L727" s="27">
        <v>3</v>
      </c>
      <c r="O727" s="20" t="s">
        <v>2246</v>
      </c>
      <c r="P727" s="55" t="s">
        <v>1</v>
      </c>
      <c r="Q727" s="55" t="s">
        <v>1254</v>
      </c>
      <c r="R727" s="55" t="s">
        <v>1257</v>
      </c>
      <c r="S727" s="100">
        <v>41483</v>
      </c>
      <c r="T727" s="57">
        <v>5</v>
      </c>
      <c r="U727" s="57">
        <v>1710</v>
      </c>
    </row>
    <row r="728" spans="1:21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90">
        <v>36717</v>
      </c>
      <c r="H728" s="23" t="str">
        <f t="shared" si="22"/>
        <v>July</v>
      </c>
      <c r="I728" s="24">
        <f t="shared" ca="1" si="23"/>
        <v>16</v>
      </c>
      <c r="J728" s="25" t="s">
        <v>15</v>
      </c>
      <c r="K728" s="26">
        <v>48835</v>
      </c>
      <c r="L728" s="27">
        <v>5</v>
      </c>
      <c r="O728" s="20" t="s">
        <v>2247</v>
      </c>
      <c r="P728" s="55" t="s">
        <v>1</v>
      </c>
      <c r="Q728" s="55" t="s">
        <v>1265</v>
      </c>
      <c r="R728" s="55" t="s">
        <v>1253</v>
      </c>
      <c r="S728" s="100">
        <v>41485</v>
      </c>
      <c r="T728" s="57">
        <v>8</v>
      </c>
      <c r="U728" s="57">
        <v>2670</v>
      </c>
    </row>
    <row r="729" spans="1:21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90">
        <v>41590</v>
      </c>
      <c r="H729" s="23" t="str">
        <f t="shared" si="22"/>
        <v>November</v>
      </c>
      <c r="I729" s="24">
        <f t="shared" ca="1" si="23"/>
        <v>2</v>
      </c>
      <c r="J729" s="25" t="s">
        <v>15</v>
      </c>
      <c r="K729" s="26">
        <v>23030</v>
      </c>
      <c r="L729" s="27">
        <v>4</v>
      </c>
      <c r="O729" s="20" t="s">
        <v>2248</v>
      </c>
      <c r="P729" s="55" t="s">
        <v>1</v>
      </c>
      <c r="Q729" s="55" t="s">
        <v>1265</v>
      </c>
      <c r="R729" s="55" t="s">
        <v>1253</v>
      </c>
      <c r="S729" s="100">
        <v>41486</v>
      </c>
      <c r="T729" s="57">
        <v>10</v>
      </c>
      <c r="U729" s="57">
        <v>5330</v>
      </c>
    </row>
    <row r="730" spans="1:21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90">
        <v>38436</v>
      </c>
      <c r="H730" s="23" t="str">
        <f t="shared" si="22"/>
        <v>March</v>
      </c>
      <c r="I730" s="24">
        <f t="shared" ca="1" si="23"/>
        <v>11</v>
      </c>
      <c r="J730" s="25"/>
      <c r="K730" s="26">
        <v>61580</v>
      </c>
      <c r="L730" s="27">
        <v>3</v>
      </c>
      <c r="O730" s="20" t="s">
        <v>2249</v>
      </c>
      <c r="P730" s="55" t="s">
        <v>1274</v>
      </c>
      <c r="Q730" s="55" t="s">
        <v>1254</v>
      </c>
      <c r="R730" s="55" t="s">
        <v>1257</v>
      </c>
      <c r="S730" s="100">
        <v>41486</v>
      </c>
      <c r="T730" s="57">
        <v>5</v>
      </c>
      <c r="U730" s="57">
        <v>1875</v>
      </c>
    </row>
    <row r="731" spans="1:21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90">
        <v>36882</v>
      </c>
      <c r="H731" s="23" t="str">
        <f t="shared" si="22"/>
        <v>December</v>
      </c>
      <c r="I731" s="24">
        <f t="shared" ca="1" si="23"/>
        <v>15</v>
      </c>
      <c r="J731" s="25"/>
      <c r="K731" s="26">
        <v>71710</v>
      </c>
      <c r="L731" s="27">
        <v>5</v>
      </c>
      <c r="O731" s="20" t="s">
        <v>2250</v>
      </c>
      <c r="P731" s="55" t="s">
        <v>1263</v>
      </c>
      <c r="Q731" s="55" t="s">
        <v>1270</v>
      </c>
      <c r="R731" s="55" t="s">
        <v>1253</v>
      </c>
      <c r="S731" s="100">
        <v>41488</v>
      </c>
      <c r="T731" s="57">
        <v>3</v>
      </c>
      <c r="U731" s="57">
        <v>985</v>
      </c>
    </row>
    <row r="732" spans="1:21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90">
        <v>40803</v>
      </c>
      <c r="H732" s="23" t="str">
        <f t="shared" si="22"/>
        <v>September</v>
      </c>
      <c r="I732" s="24">
        <f t="shared" ca="1" si="23"/>
        <v>5</v>
      </c>
      <c r="J732" s="25"/>
      <c r="K732" s="26">
        <v>15744</v>
      </c>
      <c r="L732" s="27">
        <v>3</v>
      </c>
      <c r="O732" s="20" t="s">
        <v>2251</v>
      </c>
      <c r="P732" s="55" t="s">
        <v>1533</v>
      </c>
      <c r="Q732" s="55" t="s">
        <v>1254</v>
      </c>
      <c r="R732" s="55" t="s">
        <v>1264</v>
      </c>
      <c r="S732" s="100">
        <v>41488</v>
      </c>
      <c r="T732" s="57">
        <v>10</v>
      </c>
      <c r="U732" s="57">
        <v>4090</v>
      </c>
    </row>
    <row r="733" spans="1:21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90">
        <v>33981</v>
      </c>
      <c r="H733" s="23" t="str">
        <f t="shared" si="22"/>
        <v>January</v>
      </c>
      <c r="I733" s="24">
        <f t="shared" ca="1" si="23"/>
        <v>23</v>
      </c>
      <c r="J733" s="25" t="s">
        <v>19</v>
      </c>
      <c r="K733" s="26">
        <v>69060</v>
      </c>
      <c r="L733" s="27">
        <v>1</v>
      </c>
      <c r="O733" s="20" t="s">
        <v>2252</v>
      </c>
      <c r="P733" s="55" t="s">
        <v>1519</v>
      </c>
      <c r="Q733" s="55" t="s">
        <v>1270</v>
      </c>
      <c r="R733" s="55" t="s">
        <v>1273</v>
      </c>
      <c r="S733" s="100">
        <v>41489</v>
      </c>
      <c r="T733" s="57">
        <v>16</v>
      </c>
      <c r="U733" s="57">
        <v>8480</v>
      </c>
    </row>
    <row r="734" spans="1:21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90">
        <v>40357</v>
      </c>
      <c r="H734" s="23" t="str">
        <f t="shared" si="22"/>
        <v>June</v>
      </c>
      <c r="I734" s="24">
        <f t="shared" ca="1" si="23"/>
        <v>6</v>
      </c>
      <c r="J734" s="25" t="s">
        <v>21</v>
      </c>
      <c r="K734" s="26">
        <v>72830</v>
      </c>
      <c r="L734" s="27">
        <v>2</v>
      </c>
      <c r="O734" s="20" t="s">
        <v>2253</v>
      </c>
      <c r="P734" s="55" t="s">
        <v>1267</v>
      </c>
      <c r="Q734" s="55" t="s">
        <v>1261</v>
      </c>
      <c r="R734" s="55" t="s">
        <v>1264</v>
      </c>
      <c r="S734" s="100">
        <v>41490</v>
      </c>
      <c r="T734" s="57">
        <v>8</v>
      </c>
      <c r="U734" s="57">
        <v>3410</v>
      </c>
    </row>
    <row r="735" spans="1:21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90">
        <v>37087</v>
      </c>
      <c r="H735" s="23" t="str">
        <f t="shared" si="22"/>
        <v>July</v>
      </c>
      <c r="I735" s="24">
        <f t="shared" ca="1" si="23"/>
        <v>15</v>
      </c>
      <c r="J735" s="25" t="s">
        <v>21</v>
      </c>
      <c r="K735" s="26">
        <v>21670</v>
      </c>
      <c r="L735" s="27">
        <v>2</v>
      </c>
      <c r="O735" s="20" t="s">
        <v>2254</v>
      </c>
      <c r="P735" s="55" t="s">
        <v>1276</v>
      </c>
      <c r="Q735" s="55" t="s">
        <v>1254</v>
      </c>
      <c r="R735" s="55" t="s">
        <v>1253</v>
      </c>
      <c r="S735" s="100">
        <v>41490</v>
      </c>
      <c r="T735" s="57">
        <v>5</v>
      </c>
      <c r="U735" s="57">
        <v>2175</v>
      </c>
    </row>
    <row r="736" spans="1:21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90">
        <v>37124</v>
      </c>
      <c r="H736" s="23" t="str">
        <f t="shared" si="22"/>
        <v>August</v>
      </c>
      <c r="I736" s="24">
        <f t="shared" ca="1" si="23"/>
        <v>15</v>
      </c>
      <c r="J736" s="25" t="s">
        <v>16</v>
      </c>
      <c r="K736" s="26">
        <v>47850</v>
      </c>
      <c r="L736" s="27">
        <v>1</v>
      </c>
      <c r="O736" s="20" t="s">
        <v>2255</v>
      </c>
      <c r="P736" s="55" t="s">
        <v>1523</v>
      </c>
      <c r="Q736" s="55" t="s">
        <v>1261</v>
      </c>
      <c r="R736" s="55" t="s">
        <v>1257</v>
      </c>
      <c r="S736" s="100">
        <v>41493</v>
      </c>
      <c r="T736" s="57">
        <v>1</v>
      </c>
      <c r="U736" s="57">
        <v>465</v>
      </c>
    </row>
    <row r="737" spans="1:21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90">
        <v>41484</v>
      </c>
      <c r="H737" s="23" t="str">
        <f t="shared" si="22"/>
        <v>July</v>
      </c>
      <c r="I737" s="24">
        <f t="shared" ca="1" si="23"/>
        <v>3</v>
      </c>
      <c r="J737" s="25"/>
      <c r="K737" s="26">
        <v>28424</v>
      </c>
      <c r="L737" s="27">
        <v>4</v>
      </c>
      <c r="O737" s="20" t="s">
        <v>2256</v>
      </c>
      <c r="P737" s="55" t="s">
        <v>1271</v>
      </c>
      <c r="Q737" s="55" t="s">
        <v>1270</v>
      </c>
      <c r="R737" s="55" t="s">
        <v>1264</v>
      </c>
      <c r="S737" s="100">
        <v>41493</v>
      </c>
      <c r="T737" s="57">
        <v>13</v>
      </c>
      <c r="U737" s="57">
        <v>7760</v>
      </c>
    </row>
    <row r="738" spans="1:21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90">
        <v>37366</v>
      </c>
      <c r="H738" s="23" t="str">
        <f t="shared" si="22"/>
        <v>April</v>
      </c>
      <c r="I738" s="24">
        <f t="shared" ca="1" si="23"/>
        <v>14</v>
      </c>
      <c r="J738" s="25" t="s">
        <v>19</v>
      </c>
      <c r="K738" s="26">
        <v>43460</v>
      </c>
      <c r="L738" s="27">
        <v>5</v>
      </c>
      <c r="O738" s="20" t="s">
        <v>2257</v>
      </c>
      <c r="P738" s="55" t="s">
        <v>1274</v>
      </c>
      <c r="Q738" s="55" t="s">
        <v>1270</v>
      </c>
      <c r="R738" s="55" t="s">
        <v>1264</v>
      </c>
      <c r="S738" s="100">
        <v>41493</v>
      </c>
      <c r="T738" s="57">
        <v>11</v>
      </c>
      <c r="U738" s="57">
        <v>3775</v>
      </c>
    </row>
    <row r="739" spans="1:21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90">
        <v>37552</v>
      </c>
      <c r="H739" s="23" t="str">
        <f t="shared" si="22"/>
        <v>October</v>
      </c>
      <c r="I739" s="24">
        <f t="shared" ca="1" si="23"/>
        <v>14</v>
      </c>
      <c r="J739" s="25"/>
      <c r="K739" s="26">
        <v>77760</v>
      </c>
      <c r="L739" s="27">
        <v>3</v>
      </c>
      <c r="O739" s="20" t="s">
        <v>2258</v>
      </c>
      <c r="P739" s="55" t="s">
        <v>1</v>
      </c>
      <c r="Q739" s="55" t="s">
        <v>1270</v>
      </c>
      <c r="R739" s="55" t="s">
        <v>1253</v>
      </c>
      <c r="S739" s="100">
        <v>41493</v>
      </c>
      <c r="T739" s="57">
        <v>12</v>
      </c>
      <c r="U739" s="57">
        <v>4610</v>
      </c>
    </row>
    <row r="740" spans="1:21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90">
        <v>40809</v>
      </c>
      <c r="H740" s="23" t="str">
        <f t="shared" si="22"/>
        <v>September</v>
      </c>
      <c r="I740" s="24">
        <f t="shared" ca="1" si="23"/>
        <v>5</v>
      </c>
      <c r="J740" s="25" t="s">
        <v>15</v>
      </c>
      <c r="K740" s="26">
        <v>24790</v>
      </c>
      <c r="L740" s="27">
        <v>3</v>
      </c>
      <c r="O740" s="20" t="s">
        <v>2259</v>
      </c>
      <c r="P740" s="55" t="s">
        <v>1</v>
      </c>
      <c r="Q740" s="55" t="s">
        <v>1265</v>
      </c>
      <c r="R740" s="55" t="s">
        <v>1264</v>
      </c>
      <c r="S740" s="100">
        <v>41493</v>
      </c>
      <c r="T740" s="57">
        <v>13</v>
      </c>
      <c r="U740" s="57">
        <v>4785</v>
      </c>
    </row>
    <row r="741" spans="1:21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90">
        <v>37222</v>
      </c>
      <c r="H741" s="23" t="str">
        <f t="shared" si="22"/>
        <v>November</v>
      </c>
      <c r="I741" s="24">
        <f t="shared" ca="1" si="23"/>
        <v>14</v>
      </c>
      <c r="J741" s="25" t="s">
        <v>15</v>
      </c>
      <c r="K741" s="26">
        <v>69200</v>
      </c>
      <c r="L741" s="27">
        <v>4</v>
      </c>
      <c r="O741" s="20" t="s">
        <v>2260</v>
      </c>
      <c r="P741" s="55" t="s">
        <v>1267</v>
      </c>
      <c r="Q741" s="55" t="s">
        <v>1261</v>
      </c>
      <c r="R741" s="55" t="s">
        <v>1273</v>
      </c>
      <c r="S741" s="100">
        <v>41494</v>
      </c>
      <c r="T741" s="57">
        <v>8</v>
      </c>
      <c r="U741" s="57">
        <v>3613</v>
      </c>
    </row>
    <row r="742" spans="1:21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90">
        <v>36061</v>
      </c>
      <c r="H742" s="23" t="str">
        <f t="shared" si="22"/>
        <v>September</v>
      </c>
      <c r="I742" s="24">
        <f t="shared" ca="1" si="23"/>
        <v>18</v>
      </c>
      <c r="J742" s="25" t="s">
        <v>16</v>
      </c>
      <c r="K742" s="26">
        <v>29760</v>
      </c>
      <c r="L742" s="27">
        <v>2</v>
      </c>
      <c r="O742" s="20" t="s">
        <v>2261</v>
      </c>
      <c r="P742" s="55" t="s">
        <v>1533</v>
      </c>
      <c r="Q742" s="55" t="s">
        <v>1254</v>
      </c>
      <c r="R742" s="55" t="s">
        <v>1257</v>
      </c>
      <c r="S742" s="100">
        <v>41494</v>
      </c>
      <c r="T742" s="57">
        <v>7</v>
      </c>
      <c r="U742" s="57">
        <v>2680</v>
      </c>
    </row>
    <row r="743" spans="1:21" x14ac:dyDescent="0.25">
      <c r="O743" s="20" t="s">
        <v>2262</v>
      </c>
      <c r="P743" s="55" t="s">
        <v>1268</v>
      </c>
      <c r="Q743" s="55" t="s">
        <v>1254</v>
      </c>
      <c r="R743" s="55" t="s">
        <v>1257</v>
      </c>
      <c r="S743" s="100">
        <v>41496</v>
      </c>
      <c r="T743" s="57">
        <v>5</v>
      </c>
      <c r="U743" s="57">
        <v>2765</v>
      </c>
    </row>
    <row r="744" spans="1:21" x14ac:dyDescent="0.25">
      <c r="O744" s="20" t="s">
        <v>2263</v>
      </c>
      <c r="P744" s="55" t="s">
        <v>1268</v>
      </c>
      <c r="Q744" s="55" t="s">
        <v>1265</v>
      </c>
      <c r="R744" s="55" t="s">
        <v>1273</v>
      </c>
      <c r="S744" s="100">
        <v>41496</v>
      </c>
      <c r="T744" s="57">
        <v>16</v>
      </c>
      <c r="U744" s="57">
        <v>5549</v>
      </c>
    </row>
    <row r="745" spans="1:21" x14ac:dyDescent="0.25">
      <c r="O745" s="20" t="s">
        <v>2264</v>
      </c>
      <c r="P745" s="55" t="s">
        <v>1</v>
      </c>
      <c r="Q745" s="55" t="s">
        <v>1270</v>
      </c>
      <c r="R745" s="55" t="s">
        <v>1257</v>
      </c>
      <c r="S745" s="100">
        <v>41496</v>
      </c>
      <c r="T745" s="57">
        <v>8</v>
      </c>
      <c r="U745" s="57">
        <v>2970</v>
      </c>
    </row>
    <row r="746" spans="1:21" x14ac:dyDescent="0.25">
      <c r="O746" s="20" t="s">
        <v>2265</v>
      </c>
      <c r="P746" s="55" t="s">
        <v>1533</v>
      </c>
      <c r="Q746" s="55" t="s">
        <v>1261</v>
      </c>
      <c r="R746" s="55" t="s">
        <v>1253</v>
      </c>
      <c r="S746" s="100">
        <v>41497</v>
      </c>
      <c r="T746" s="57">
        <v>3</v>
      </c>
      <c r="U746" s="57">
        <v>1690</v>
      </c>
    </row>
    <row r="747" spans="1:21" x14ac:dyDescent="0.25">
      <c r="O747" s="20" t="s">
        <v>2266</v>
      </c>
      <c r="P747" s="55" t="s">
        <v>1</v>
      </c>
      <c r="Q747" s="55" t="s">
        <v>1270</v>
      </c>
      <c r="R747" s="55" t="s">
        <v>1260</v>
      </c>
      <c r="S747" s="100">
        <v>41497</v>
      </c>
      <c r="T747" s="57">
        <v>8</v>
      </c>
      <c r="U747" s="57">
        <v>2745</v>
      </c>
    </row>
    <row r="748" spans="1:21" x14ac:dyDescent="0.25">
      <c r="O748" s="20" t="s">
        <v>2267</v>
      </c>
      <c r="P748" s="55" t="s">
        <v>1274</v>
      </c>
      <c r="Q748" s="55" t="s">
        <v>1270</v>
      </c>
      <c r="R748" s="55" t="s">
        <v>1257</v>
      </c>
      <c r="S748" s="100">
        <v>41497</v>
      </c>
      <c r="T748" s="57">
        <v>15</v>
      </c>
      <c r="U748" s="57">
        <v>6495</v>
      </c>
    </row>
    <row r="749" spans="1:21" x14ac:dyDescent="0.25">
      <c r="O749" s="20" t="s">
        <v>2268</v>
      </c>
      <c r="P749" s="55" t="s">
        <v>1519</v>
      </c>
      <c r="Q749" s="55" t="s">
        <v>1261</v>
      </c>
      <c r="R749" s="55" t="s">
        <v>1264</v>
      </c>
      <c r="S749" s="100">
        <v>41497</v>
      </c>
      <c r="T749" s="57">
        <v>9</v>
      </c>
      <c r="U749" s="57">
        <v>4840</v>
      </c>
    </row>
    <row r="750" spans="1:21" x14ac:dyDescent="0.25">
      <c r="O750" s="20" t="s">
        <v>2269</v>
      </c>
      <c r="P750" s="55" t="s">
        <v>1533</v>
      </c>
      <c r="Q750" s="55" t="s">
        <v>1270</v>
      </c>
      <c r="R750" s="55" t="s">
        <v>1257</v>
      </c>
      <c r="S750" s="100">
        <v>41500</v>
      </c>
      <c r="T750" s="57">
        <v>1</v>
      </c>
      <c r="U750" s="57">
        <v>335</v>
      </c>
    </row>
    <row r="751" spans="1:21" x14ac:dyDescent="0.25">
      <c r="O751" s="20" t="s">
        <v>2270</v>
      </c>
      <c r="P751" s="55" t="s">
        <v>1271</v>
      </c>
      <c r="Q751" s="55" t="s">
        <v>1265</v>
      </c>
      <c r="R751" s="55" t="s">
        <v>1253</v>
      </c>
      <c r="S751" s="100">
        <v>41500</v>
      </c>
      <c r="T751" s="57">
        <v>13</v>
      </c>
      <c r="U751" s="57">
        <v>4940</v>
      </c>
    </row>
    <row r="752" spans="1:21" x14ac:dyDescent="0.25">
      <c r="O752" s="20" t="s">
        <v>2271</v>
      </c>
      <c r="P752" s="55" t="s">
        <v>1</v>
      </c>
      <c r="Q752" s="55" t="s">
        <v>1270</v>
      </c>
      <c r="R752" s="55" t="s">
        <v>1253</v>
      </c>
      <c r="S752" s="100">
        <v>41500</v>
      </c>
      <c r="T752" s="57">
        <v>7</v>
      </c>
      <c r="U752" s="57">
        <v>2585</v>
      </c>
    </row>
    <row r="753" spans="15:21" x14ac:dyDescent="0.25">
      <c r="O753" s="20" t="s">
        <v>2272</v>
      </c>
      <c r="P753" s="55" t="s">
        <v>1</v>
      </c>
      <c r="Q753" s="55" t="s">
        <v>1265</v>
      </c>
      <c r="R753" s="55" t="s">
        <v>1253</v>
      </c>
      <c r="S753" s="100">
        <v>41501</v>
      </c>
      <c r="T753" s="57">
        <v>2</v>
      </c>
      <c r="U753" s="57">
        <v>750</v>
      </c>
    </row>
    <row r="754" spans="15:21" x14ac:dyDescent="0.25">
      <c r="O754" s="20" t="s">
        <v>2273</v>
      </c>
      <c r="P754" s="55" t="s">
        <v>1</v>
      </c>
      <c r="Q754" s="55" t="s">
        <v>1270</v>
      </c>
      <c r="R754" s="55" t="s">
        <v>1264</v>
      </c>
      <c r="S754" s="100">
        <v>41501</v>
      </c>
      <c r="T754" s="57">
        <v>13</v>
      </c>
      <c r="U754" s="57">
        <v>5930</v>
      </c>
    </row>
    <row r="755" spans="15:21" x14ac:dyDescent="0.25">
      <c r="O755" s="20" t="s">
        <v>2274</v>
      </c>
      <c r="P755" s="55" t="s">
        <v>1263</v>
      </c>
      <c r="Q755" s="55" t="s">
        <v>1270</v>
      </c>
      <c r="R755" s="55" t="s">
        <v>1260</v>
      </c>
      <c r="S755" s="100">
        <v>41503</v>
      </c>
      <c r="T755" s="57">
        <v>1</v>
      </c>
      <c r="U755" s="57">
        <v>530</v>
      </c>
    </row>
    <row r="756" spans="15:21" x14ac:dyDescent="0.25">
      <c r="O756" s="20" t="s">
        <v>2275</v>
      </c>
      <c r="P756" s="55" t="s">
        <v>1533</v>
      </c>
      <c r="Q756" s="55" t="s">
        <v>1261</v>
      </c>
      <c r="R756" s="55" t="s">
        <v>1253</v>
      </c>
      <c r="S756" s="100">
        <v>41504</v>
      </c>
      <c r="T756" s="57">
        <v>1</v>
      </c>
      <c r="U756" s="57">
        <v>460</v>
      </c>
    </row>
    <row r="757" spans="15:21" x14ac:dyDescent="0.25">
      <c r="O757" s="20" t="s">
        <v>2276</v>
      </c>
      <c r="P757" s="55" t="s">
        <v>1275</v>
      </c>
      <c r="Q757" s="55" t="s">
        <v>1270</v>
      </c>
      <c r="R757" s="55" t="s">
        <v>1257</v>
      </c>
      <c r="S757" s="100">
        <v>41506</v>
      </c>
      <c r="T757" s="57">
        <v>8</v>
      </c>
      <c r="U757" s="57">
        <v>3735</v>
      </c>
    </row>
    <row r="758" spans="15:21" x14ac:dyDescent="0.25">
      <c r="O758" s="20" t="s">
        <v>2277</v>
      </c>
      <c r="P758" s="55" t="s">
        <v>1</v>
      </c>
      <c r="Q758" s="55" t="s">
        <v>1265</v>
      </c>
      <c r="R758" s="55" t="s">
        <v>1260</v>
      </c>
      <c r="S758" s="100">
        <v>41507</v>
      </c>
      <c r="T758" s="57">
        <v>10</v>
      </c>
      <c r="U758" s="57">
        <v>5710</v>
      </c>
    </row>
    <row r="759" spans="15:21" x14ac:dyDescent="0.25">
      <c r="O759" s="20" t="s">
        <v>2278</v>
      </c>
      <c r="P759" s="55" t="s">
        <v>1</v>
      </c>
      <c r="Q759" s="55" t="s">
        <v>1261</v>
      </c>
      <c r="R759" s="55" t="s">
        <v>1257</v>
      </c>
      <c r="S759" s="100">
        <v>41508</v>
      </c>
      <c r="T759" s="57">
        <v>15</v>
      </c>
      <c r="U759" s="57">
        <v>7485</v>
      </c>
    </row>
    <row r="760" spans="15:21" x14ac:dyDescent="0.25">
      <c r="O760" s="20" t="s">
        <v>2279</v>
      </c>
      <c r="P760" s="55" t="s">
        <v>1275</v>
      </c>
      <c r="Q760" s="55" t="s">
        <v>1261</v>
      </c>
      <c r="R760" s="55" t="s">
        <v>1260</v>
      </c>
      <c r="S760" s="100">
        <v>41509</v>
      </c>
      <c r="T760" s="57">
        <v>13</v>
      </c>
      <c r="U760" s="57">
        <v>7540</v>
      </c>
    </row>
    <row r="761" spans="15:21" x14ac:dyDescent="0.25">
      <c r="O761" s="20" t="s">
        <v>2280</v>
      </c>
      <c r="P761" s="55" t="s">
        <v>1267</v>
      </c>
      <c r="Q761" s="55" t="s">
        <v>1254</v>
      </c>
      <c r="R761" s="55" t="s">
        <v>1257</v>
      </c>
      <c r="S761" s="100">
        <v>41509</v>
      </c>
      <c r="T761" s="57">
        <v>12</v>
      </c>
      <c r="U761" s="57">
        <v>6720</v>
      </c>
    </row>
    <row r="762" spans="15:21" x14ac:dyDescent="0.25">
      <c r="O762" s="20" t="s">
        <v>2281</v>
      </c>
      <c r="P762" s="55" t="s">
        <v>1</v>
      </c>
      <c r="Q762" s="55" t="s">
        <v>1254</v>
      </c>
      <c r="R762" s="55" t="s">
        <v>1264</v>
      </c>
      <c r="S762" s="100">
        <v>41510</v>
      </c>
      <c r="T762" s="57">
        <v>5</v>
      </c>
      <c r="U762" s="57">
        <v>1635</v>
      </c>
    </row>
    <row r="763" spans="15:21" x14ac:dyDescent="0.25">
      <c r="O763" s="20" t="s">
        <v>2282</v>
      </c>
      <c r="P763" s="55" t="s">
        <v>1263</v>
      </c>
      <c r="Q763" s="55" t="s">
        <v>1261</v>
      </c>
      <c r="R763" s="55" t="s">
        <v>1257</v>
      </c>
      <c r="S763" s="100">
        <v>41511</v>
      </c>
      <c r="T763" s="57">
        <v>7</v>
      </c>
      <c r="U763" s="57">
        <v>3200</v>
      </c>
    </row>
    <row r="764" spans="15:21" x14ac:dyDescent="0.25">
      <c r="O764" s="20" t="s">
        <v>2283</v>
      </c>
      <c r="P764" s="55" t="s">
        <v>1523</v>
      </c>
      <c r="Q764" s="55" t="s">
        <v>1270</v>
      </c>
      <c r="R764" s="55" t="s">
        <v>1253</v>
      </c>
      <c r="S764" s="100">
        <v>41514</v>
      </c>
      <c r="T764" s="57">
        <v>5</v>
      </c>
      <c r="U764" s="57">
        <v>2070</v>
      </c>
    </row>
    <row r="765" spans="15:21" x14ac:dyDescent="0.25">
      <c r="O765" s="20" t="s">
        <v>2284</v>
      </c>
      <c r="P765" s="55" t="s">
        <v>1263</v>
      </c>
      <c r="Q765" s="55" t="s">
        <v>1270</v>
      </c>
      <c r="R765" s="55" t="s">
        <v>1253</v>
      </c>
      <c r="S765" s="100">
        <v>41515</v>
      </c>
      <c r="T765" s="57">
        <v>10</v>
      </c>
      <c r="U765" s="57">
        <v>4730</v>
      </c>
    </row>
    <row r="766" spans="15:21" x14ac:dyDescent="0.25">
      <c r="O766" s="20" t="s">
        <v>2285</v>
      </c>
      <c r="P766" s="55" t="s">
        <v>1267</v>
      </c>
      <c r="Q766" s="55" t="s">
        <v>1270</v>
      </c>
      <c r="R766" s="55" t="s">
        <v>1253</v>
      </c>
      <c r="S766" s="100">
        <v>41516</v>
      </c>
      <c r="T766" s="57">
        <v>7</v>
      </c>
      <c r="U766" s="57">
        <v>2340</v>
      </c>
    </row>
    <row r="767" spans="15:21" x14ac:dyDescent="0.25">
      <c r="O767" s="20" t="s">
        <v>2286</v>
      </c>
      <c r="P767" s="55" t="s">
        <v>1</v>
      </c>
      <c r="Q767" s="55" t="s">
        <v>1261</v>
      </c>
      <c r="R767" s="55" t="s">
        <v>1264</v>
      </c>
      <c r="S767" s="100">
        <v>41517</v>
      </c>
      <c r="T767" s="57">
        <v>13</v>
      </c>
      <c r="U767" s="57">
        <v>5250</v>
      </c>
    </row>
    <row r="768" spans="15:21" x14ac:dyDescent="0.25">
      <c r="O768" s="20" t="s">
        <v>2287</v>
      </c>
      <c r="P768" s="55" t="s">
        <v>1533</v>
      </c>
      <c r="Q768" s="55" t="s">
        <v>1265</v>
      </c>
      <c r="R768" s="55" t="s">
        <v>1260</v>
      </c>
      <c r="S768" s="100">
        <v>41518</v>
      </c>
      <c r="T768" s="57">
        <v>3</v>
      </c>
      <c r="U768" s="57">
        <v>1060</v>
      </c>
    </row>
    <row r="769" spans="15:21" x14ac:dyDescent="0.25">
      <c r="O769" s="20" t="s">
        <v>2288</v>
      </c>
      <c r="P769" s="55" t="s">
        <v>1533</v>
      </c>
      <c r="Q769" s="55" t="s">
        <v>1265</v>
      </c>
      <c r="R769" s="55" t="s">
        <v>1257</v>
      </c>
      <c r="S769" s="100">
        <v>41518</v>
      </c>
      <c r="T769" s="57">
        <v>7</v>
      </c>
      <c r="U769" s="57">
        <v>2710</v>
      </c>
    </row>
    <row r="770" spans="15:21" x14ac:dyDescent="0.25">
      <c r="O770" s="20" t="s">
        <v>2289</v>
      </c>
      <c r="P770" s="55" t="s">
        <v>1268</v>
      </c>
      <c r="Q770" s="55" t="s">
        <v>1254</v>
      </c>
      <c r="R770" s="55" t="s">
        <v>1260</v>
      </c>
      <c r="S770" s="100">
        <v>41521</v>
      </c>
      <c r="T770" s="57">
        <v>6</v>
      </c>
      <c r="U770" s="57">
        <v>3460</v>
      </c>
    </row>
    <row r="771" spans="15:21" x14ac:dyDescent="0.25">
      <c r="O771" s="20" t="s">
        <v>2290</v>
      </c>
      <c r="P771" s="55" t="s">
        <v>1275</v>
      </c>
      <c r="Q771" s="55" t="s">
        <v>1265</v>
      </c>
      <c r="R771" s="55" t="s">
        <v>1264</v>
      </c>
      <c r="S771" s="100">
        <v>41521</v>
      </c>
      <c r="T771" s="57">
        <v>2</v>
      </c>
      <c r="U771" s="57">
        <v>860</v>
      </c>
    </row>
    <row r="772" spans="15:21" x14ac:dyDescent="0.25">
      <c r="O772" s="20" t="s">
        <v>2291</v>
      </c>
      <c r="P772" s="55" t="s">
        <v>1274</v>
      </c>
      <c r="Q772" s="55" t="s">
        <v>1265</v>
      </c>
      <c r="R772" s="55" t="s">
        <v>1264</v>
      </c>
      <c r="S772" s="100">
        <v>41521</v>
      </c>
      <c r="T772" s="57">
        <v>9</v>
      </c>
      <c r="U772" s="57">
        <v>3995</v>
      </c>
    </row>
    <row r="773" spans="15:21" x14ac:dyDescent="0.25">
      <c r="O773" s="20" t="s">
        <v>2292</v>
      </c>
      <c r="P773" s="55" t="s">
        <v>1523</v>
      </c>
      <c r="Q773" s="55" t="s">
        <v>1261</v>
      </c>
      <c r="R773" s="55" t="s">
        <v>1257</v>
      </c>
      <c r="S773" s="100">
        <v>41521</v>
      </c>
      <c r="T773" s="57">
        <v>8</v>
      </c>
      <c r="U773" s="57">
        <v>4550</v>
      </c>
    </row>
    <row r="774" spans="15:21" x14ac:dyDescent="0.25">
      <c r="O774" s="20" t="s">
        <v>2293</v>
      </c>
      <c r="P774" s="55" t="s">
        <v>1523</v>
      </c>
      <c r="Q774" s="55" t="s">
        <v>1254</v>
      </c>
      <c r="R774" s="55" t="s">
        <v>1264</v>
      </c>
      <c r="S774" s="100">
        <v>41521</v>
      </c>
      <c r="T774" s="57">
        <v>1</v>
      </c>
      <c r="U774" s="57">
        <v>380</v>
      </c>
    </row>
    <row r="775" spans="15:21" x14ac:dyDescent="0.25">
      <c r="O775" s="20" t="s">
        <v>2294</v>
      </c>
      <c r="P775" s="55" t="s">
        <v>1519</v>
      </c>
      <c r="Q775" s="55" t="s">
        <v>1265</v>
      </c>
      <c r="R775" s="55" t="s">
        <v>1260</v>
      </c>
      <c r="S775" s="100">
        <v>41521</v>
      </c>
      <c r="T775" s="57">
        <v>15</v>
      </c>
      <c r="U775" s="57">
        <v>8430</v>
      </c>
    </row>
    <row r="776" spans="15:21" x14ac:dyDescent="0.25">
      <c r="O776" s="20" t="s">
        <v>2295</v>
      </c>
      <c r="P776" s="55" t="s">
        <v>1263</v>
      </c>
      <c r="Q776" s="55" t="s">
        <v>1261</v>
      </c>
      <c r="R776" s="55" t="s">
        <v>1264</v>
      </c>
      <c r="S776" s="100">
        <v>41521</v>
      </c>
      <c r="T776" s="57">
        <v>14</v>
      </c>
      <c r="U776" s="57">
        <v>5220</v>
      </c>
    </row>
    <row r="777" spans="15:21" x14ac:dyDescent="0.25">
      <c r="O777" s="20" t="s">
        <v>2296</v>
      </c>
      <c r="P777" s="55" t="s">
        <v>1</v>
      </c>
      <c r="Q777" s="55" t="s">
        <v>1261</v>
      </c>
      <c r="R777" s="55" t="s">
        <v>1257</v>
      </c>
      <c r="S777" s="100">
        <v>41527</v>
      </c>
      <c r="T777" s="57">
        <v>13</v>
      </c>
      <c r="U777" s="57">
        <v>6710</v>
      </c>
    </row>
    <row r="778" spans="15:21" x14ac:dyDescent="0.25">
      <c r="O778" s="20" t="s">
        <v>2297</v>
      </c>
      <c r="P778" s="55" t="s">
        <v>1268</v>
      </c>
      <c r="Q778" s="55" t="s">
        <v>1270</v>
      </c>
      <c r="R778" s="55" t="s">
        <v>1257</v>
      </c>
      <c r="S778" s="100">
        <v>41527</v>
      </c>
      <c r="T778" s="57">
        <v>15</v>
      </c>
      <c r="U778" s="57">
        <v>5940</v>
      </c>
    </row>
    <row r="779" spans="15:21" x14ac:dyDescent="0.25">
      <c r="O779" s="20" t="s">
        <v>2298</v>
      </c>
      <c r="P779" s="55" t="s">
        <v>1268</v>
      </c>
      <c r="Q779" s="55" t="s">
        <v>1270</v>
      </c>
      <c r="R779" s="55" t="s">
        <v>1264</v>
      </c>
      <c r="S779" s="100">
        <v>41527</v>
      </c>
      <c r="T779" s="57">
        <v>7</v>
      </c>
      <c r="U779" s="57">
        <v>2980</v>
      </c>
    </row>
    <row r="780" spans="15:21" x14ac:dyDescent="0.25">
      <c r="O780" s="20" t="s">
        <v>2299</v>
      </c>
      <c r="P780" s="55" t="s">
        <v>1276</v>
      </c>
      <c r="Q780" s="55" t="s">
        <v>1265</v>
      </c>
      <c r="R780" s="55" t="s">
        <v>1253</v>
      </c>
      <c r="S780" s="100">
        <v>41529</v>
      </c>
      <c r="T780" s="57">
        <v>1</v>
      </c>
      <c r="U780" s="57">
        <v>305</v>
      </c>
    </row>
    <row r="781" spans="15:21" x14ac:dyDescent="0.25">
      <c r="O781" s="20" t="s">
        <v>2300</v>
      </c>
      <c r="P781" s="55" t="s">
        <v>1267</v>
      </c>
      <c r="Q781" s="55" t="s">
        <v>1254</v>
      </c>
      <c r="R781" s="55" t="s">
        <v>1273</v>
      </c>
      <c r="S781" s="100">
        <v>41530</v>
      </c>
      <c r="T781" s="57">
        <v>20</v>
      </c>
      <c r="U781" s="57">
        <v>8200</v>
      </c>
    </row>
    <row r="782" spans="15:21" x14ac:dyDescent="0.25">
      <c r="O782" s="20" t="s">
        <v>2301</v>
      </c>
      <c r="P782" s="55" t="s">
        <v>1</v>
      </c>
      <c r="Q782" s="55" t="s">
        <v>1270</v>
      </c>
      <c r="R782" s="55" t="s">
        <v>1257</v>
      </c>
      <c r="S782" s="100">
        <v>41530</v>
      </c>
      <c r="T782" s="57">
        <v>9</v>
      </c>
      <c r="U782" s="57">
        <v>4660</v>
      </c>
    </row>
    <row r="783" spans="15:21" x14ac:dyDescent="0.25">
      <c r="O783" s="20" t="s">
        <v>2302</v>
      </c>
      <c r="P783" s="55" t="s">
        <v>1274</v>
      </c>
      <c r="Q783" s="55" t="s">
        <v>1254</v>
      </c>
      <c r="R783" s="55" t="s">
        <v>1253</v>
      </c>
      <c r="S783" s="100">
        <v>41530</v>
      </c>
      <c r="T783" s="57">
        <v>13</v>
      </c>
      <c r="U783" s="57">
        <v>4695</v>
      </c>
    </row>
    <row r="784" spans="15:21" x14ac:dyDescent="0.25">
      <c r="O784" s="20" t="s">
        <v>2303</v>
      </c>
      <c r="P784" s="55" t="s">
        <v>1</v>
      </c>
      <c r="Q784" s="55" t="s">
        <v>1265</v>
      </c>
      <c r="R784" s="55" t="s">
        <v>1257</v>
      </c>
      <c r="S784" s="100">
        <v>41535</v>
      </c>
      <c r="T784" s="57">
        <v>6</v>
      </c>
      <c r="U784" s="57">
        <v>2220</v>
      </c>
    </row>
    <row r="785" spans="15:21" x14ac:dyDescent="0.25">
      <c r="O785" s="20" t="s">
        <v>2304</v>
      </c>
      <c r="P785" s="55" t="s">
        <v>1263</v>
      </c>
      <c r="Q785" s="55" t="s">
        <v>1261</v>
      </c>
      <c r="R785" s="55" t="s">
        <v>1273</v>
      </c>
      <c r="S785" s="100">
        <v>41535</v>
      </c>
      <c r="T785" s="57">
        <v>20</v>
      </c>
      <c r="U785" s="57">
        <v>6720</v>
      </c>
    </row>
    <row r="786" spans="15:21" x14ac:dyDescent="0.25">
      <c r="O786" s="20" t="s">
        <v>2305</v>
      </c>
      <c r="P786" s="55" t="s">
        <v>1276</v>
      </c>
      <c r="Q786" s="55" t="s">
        <v>1261</v>
      </c>
      <c r="R786" s="55" t="s">
        <v>1264</v>
      </c>
      <c r="S786" s="100">
        <v>41535</v>
      </c>
      <c r="T786" s="57">
        <v>8</v>
      </c>
      <c r="U786" s="57">
        <v>2825</v>
      </c>
    </row>
    <row r="787" spans="15:21" x14ac:dyDescent="0.25">
      <c r="O787" s="20" t="s">
        <v>2306</v>
      </c>
      <c r="P787" s="55" t="s">
        <v>1267</v>
      </c>
      <c r="Q787" s="55" t="s">
        <v>1261</v>
      </c>
      <c r="R787" s="55" t="s">
        <v>1257</v>
      </c>
      <c r="S787" s="100">
        <v>41535</v>
      </c>
      <c r="T787" s="57">
        <v>6</v>
      </c>
      <c r="U787" s="57">
        <v>3445</v>
      </c>
    </row>
    <row r="788" spans="15:21" x14ac:dyDescent="0.25">
      <c r="O788" s="20" t="s">
        <v>2307</v>
      </c>
      <c r="P788" s="55" t="s">
        <v>1268</v>
      </c>
      <c r="Q788" s="55" t="s">
        <v>1270</v>
      </c>
      <c r="R788" s="55" t="s">
        <v>1260</v>
      </c>
      <c r="S788" s="100">
        <v>41535</v>
      </c>
      <c r="T788" s="57">
        <v>6</v>
      </c>
      <c r="U788" s="57">
        <v>2375</v>
      </c>
    </row>
    <row r="789" spans="15:21" x14ac:dyDescent="0.25">
      <c r="O789" s="20" t="s">
        <v>2308</v>
      </c>
      <c r="P789" s="55" t="s">
        <v>1</v>
      </c>
      <c r="Q789" s="55" t="s">
        <v>1261</v>
      </c>
      <c r="R789" s="55" t="s">
        <v>1257</v>
      </c>
      <c r="S789" s="100">
        <v>41536</v>
      </c>
      <c r="T789" s="57">
        <v>10</v>
      </c>
      <c r="U789" s="57">
        <v>5710</v>
      </c>
    </row>
    <row r="790" spans="15:21" x14ac:dyDescent="0.25">
      <c r="O790" s="20" t="s">
        <v>2309</v>
      </c>
      <c r="P790" s="55" t="s">
        <v>1533</v>
      </c>
      <c r="Q790" s="55" t="s">
        <v>1261</v>
      </c>
      <c r="R790" s="55" t="s">
        <v>1273</v>
      </c>
      <c r="S790" s="100">
        <v>41536</v>
      </c>
      <c r="T790" s="57">
        <v>19</v>
      </c>
      <c r="U790" s="57">
        <v>7369</v>
      </c>
    </row>
    <row r="791" spans="15:21" x14ac:dyDescent="0.25">
      <c r="O791" s="20" t="s">
        <v>2310</v>
      </c>
      <c r="P791" s="55" t="s">
        <v>1533</v>
      </c>
      <c r="Q791" s="55" t="s">
        <v>1265</v>
      </c>
      <c r="R791" s="55" t="s">
        <v>1264</v>
      </c>
      <c r="S791" s="100">
        <v>41537</v>
      </c>
      <c r="T791" s="57">
        <v>6</v>
      </c>
      <c r="U791" s="57">
        <v>3155</v>
      </c>
    </row>
    <row r="792" spans="15:21" x14ac:dyDescent="0.25">
      <c r="O792" s="20" t="s">
        <v>2311</v>
      </c>
      <c r="P792" s="55" t="s">
        <v>1267</v>
      </c>
      <c r="Q792" s="55" t="s">
        <v>1265</v>
      </c>
      <c r="R792" s="55" t="s">
        <v>1257</v>
      </c>
      <c r="S792" s="100">
        <v>41538</v>
      </c>
      <c r="T792" s="57">
        <v>7</v>
      </c>
      <c r="U792" s="57">
        <v>3880</v>
      </c>
    </row>
    <row r="793" spans="15:21" x14ac:dyDescent="0.25">
      <c r="O793" s="20" t="s">
        <v>2312</v>
      </c>
      <c r="P793" s="55" t="s">
        <v>1</v>
      </c>
      <c r="Q793" s="55" t="s">
        <v>1265</v>
      </c>
      <c r="R793" s="55" t="s">
        <v>1264</v>
      </c>
      <c r="S793" s="100">
        <v>41541</v>
      </c>
      <c r="T793" s="57">
        <v>13</v>
      </c>
      <c r="U793" s="57">
        <v>4655</v>
      </c>
    </row>
    <row r="794" spans="15:21" x14ac:dyDescent="0.25">
      <c r="O794" s="20" t="s">
        <v>2313</v>
      </c>
      <c r="P794" s="55" t="s">
        <v>1267</v>
      </c>
      <c r="Q794" s="55" t="s">
        <v>1270</v>
      </c>
      <c r="R794" s="55" t="s">
        <v>1260</v>
      </c>
      <c r="S794" s="100">
        <v>41541</v>
      </c>
      <c r="T794" s="57">
        <v>10</v>
      </c>
      <c r="U794" s="57">
        <v>4150</v>
      </c>
    </row>
    <row r="795" spans="15:21" x14ac:dyDescent="0.25">
      <c r="O795" s="20" t="s">
        <v>2314</v>
      </c>
      <c r="P795" s="55" t="s">
        <v>1549</v>
      </c>
      <c r="Q795" s="55" t="s">
        <v>1270</v>
      </c>
      <c r="R795" s="55" t="s">
        <v>1253</v>
      </c>
      <c r="S795" s="100">
        <v>41542</v>
      </c>
      <c r="T795" s="57">
        <v>3</v>
      </c>
      <c r="U795" s="57">
        <v>1175</v>
      </c>
    </row>
    <row r="796" spans="15:21" x14ac:dyDescent="0.25">
      <c r="O796" s="20" t="s">
        <v>2315</v>
      </c>
      <c r="P796" s="55" t="s">
        <v>1549</v>
      </c>
      <c r="Q796" s="55" t="s">
        <v>1261</v>
      </c>
      <c r="R796" s="55" t="s">
        <v>1253</v>
      </c>
      <c r="S796" s="100">
        <v>41542</v>
      </c>
      <c r="T796" s="57">
        <v>15</v>
      </c>
      <c r="U796" s="57">
        <v>5580</v>
      </c>
    </row>
    <row r="797" spans="15:21" x14ac:dyDescent="0.25">
      <c r="O797" s="20" t="s">
        <v>2316</v>
      </c>
      <c r="P797" s="55" t="s">
        <v>1276</v>
      </c>
      <c r="Q797" s="55" t="s">
        <v>1265</v>
      </c>
      <c r="R797" s="55" t="s">
        <v>1257</v>
      </c>
      <c r="S797" s="100">
        <v>41542</v>
      </c>
      <c r="T797" s="57">
        <v>10</v>
      </c>
      <c r="U797" s="57">
        <v>5920</v>
      </c>
    </row>
    <row r="798" spans="15:21" x14ac:dyDescent="0.25">
      <c r="O798" s="20" t="s">
        <v>2317</v>
      </c>
      <c r="P798" s="55" t="s">
        <v>1268</v>
      </c>
      <c r="Q798" s="55" t="s">
        <v>1261</v>
      </c>
      <c r="R798" s="55" t="s">
        <v>1253</v>
      </c>
      <c r="S798" s="100">
        <v>41543</v>
      </c>
      <c r="T798" s="57">
        <v>4</v>
      </c>
      <c r="U798" s="57">
        <v>1275</v>
      </c>
    </row>
    <row r="799" spans="15:21" x14ac:dyDescent="0.25">
      <c r="O799" s="20" t="s">
        <v>2318</v>
      </c>
      <c r="P799" s="55" t="s">
        <v>1271</v>
      </c>
      <c r="Q799" s="55" t="s">
        <v>1261</v>
      </c>
      <c r="R799" s="55" t="s">
        <v>1260</v>
      </c>
      <c r="S799" s="100">
        <v>41543</v>
      </c>
      <c r="T799" s="57">
        <v>11</v>
      </c>
      <c r="U799" s="57">
        <v>6040</v>
      </c>
    </row>
    <row r="800" spans="15:21" x14ac:dyDescent="0.25">
      <c r="O800" s="20" t="s">
        <v>2319</v>
      </c>
      <c r="P800" s="55" t="s">
        <v>1519</v>
      </c>
      <c r="Q800" s="55" t="s">
        <v>1254</v>
      </c>
      <c r="R800" s="55" t="s">
        <v>1257</v>
      </c>
      <c r="S800" s="100">
        <v>41543</v>
      </c>
      <c r="T800" s="57">
        <v>11</v>
      </c>
      <c r="U800" s="57">
        <v>5830</v>
      </c>
    </row>
    <row r="801" spans="15:21" x14ac:dyDescent="0.25">
      <c r="O801" s="20" t="s">
        <v>2320</v>
      </c>
      <c r="P801" s="55" t="s">
        <v>1533</v>
      </c>
      <c r="Q801" s="55" t="s">
        <v>1254</v>
      </c>
      <c r="R801" s="55" t="s">
        <v>1253</v>
      </c>
      <c r="S801" s="100">
        <v>41544</v>
      </c>
      <c r="T801" s="57">
        <v>9</v>
      </c>
      <c r="U801" s="57">
        <v>3590</v>
      </c>
    </row>
    <row r="802" spans="15:21" x14ac:dyDescent="0.25">
      <c r="O802" s="20" t="s">
        <v>2321</v>
      </c>
      <c r="P802" s="55" t="s">
        <v>1263</v>
      </c>
      <c r="Q802" s="55" t="s">
        <v>1270</v>
      </c>
      <c r="R802" s="55" t="s">
        <v>1273</v>
      </c>
      <c r="S802" s="100">
        <v>41545</v>
      </c>
      <c r="T802" s="57">
        <v>19</v>
      </c>
      <c r="U802" s="57">
        <v>6121</v>
      </c>
    </row>
    <row r="803" spans="15:21" x14ac:dyDescent="0.25">
      <c r="O803" s="20" t="s">
        <v>2322</v>
      </c>
      <c r="P803" s="55" t="s">
        <v>1271</v>
      </c>
      <c r="Q803" s="55" t="s">
        <v>1270</v>
      </c>
      <c r="R803" s="55" t="s">
        <v>1264</v>
      </c>
      <c r="S803" s="100">
        <v>41545</v>
      </c>
      <c r="T803" s="57">
        <v>9</v>
      </c>
      <c r="U803" s="57">
        <v>4660</v>
      </c>
    </row>
    <row r="804" spans="15:21" x14ac:dyDescent="0.25">
      <c r="O804" s="20" t="s">
        <v>2323</v>
      </c>
      <c r="P804" s="55" t="s">
        <v>1</v>
      </c>
      <c r="Q804" s="55" t="s">
        <v>1261</v>
      </c>
      <c r="R804" s="55" t="s">
        <v>1273</v>
      </c>
      <c r="S804" s="100">
        <v>41548</v>
      </c>
      <c r="T804" s="57">
        <v>14</v>
      </c>
      <c r="U804" s="57">
        <v>6331</v>
      </c>
    </row>
    <row r="805" spans="15:21" x14ac:dyDescent="0.25">
      <c r="O805" s="20" t="s">
        <v>2324</v>
      </c>
      <c r="P805" s="55" t="s">
        <v>1523</v>
      </c>
      <c r="Q805" s="55" t="s">
        <v>1265</v>
      </c>
      <c r="R805" s="55" t="s">
        <v>1264</v>
      </c>
      <c r="S805" s="100">
        <v>41549</v>
      </c>
      <c r="T805" s="57">
        <v>1</v>
      </c>
      <c r="U805" s="57">
        <v>430</v>
      </c>
    </row>
    <row r="806" spans="15:21" x14ac:dyDescent="0.25">
      <c r="O806" s="20" t="s">
        <v>2325</v>
      </c>
      <c r="P806" s="55" t="s">
        <v>1523</v>
      </c>
      <c r="Q806" s="55" t="s">
        <v>1265</v>
      </c>
      <c r="R806" s="55" t="s">
        <v>1264</v>
      </c>
      <c r="S806" s="100">
        <v>41549</v>
      </c>
      <c r="T806" s="57">
        <v>1</v>
      </c>
      <c r="U806" s="57">
        <v>430</v>
      </c>
    </row>
    <row r="807" spans="15:21" x14ac:dyDescent="0.25">
      <c r="O807" s="20" t="s">
        <v>2326</v>
      </c>
      <c r="P807" s="55" t="s">
        <v>1</v>
      </c>
      <c r="Q807" s="55" t="s">
        <v>1265</v>
      </c>
      <c r="R807" s="55" t="s">
        <v>1260</v>
      </c>
      <c r="S807" s="100">
        <v>41549</v>
      </c>
      <c r="T807" s="57">
        <v>15</v>
      </c>
      <c r="U807" s="57">
        <v>5385</v>
      </c>
    </row>
    <row r="808" spans="15:21" x14ac:dyDescent="0.25">
      <c r="O808" s="20" t="s">
        <v>2327</v>
      </c>
      <c r="P808" s="55" t="s">
        <v>1276</v>
      </c>
      <c r="Q808" s="55" t="s">
        <v>1265</v>
      </c>
      <c r="R808" s="55" t="s">
        <v>1273</v>
      </c>
      <c r="S808" s="100">
        <v>41549</v>
      </c>
      <c r="T808" s="57">
        <v>12</v>
      </c>
      <c r="U808" s="57">
        <v>4011</v>
      </c>
    </row>
    <row r="809" spans="15:21" x14ac:dyDescent="0.25">
      <c r="O809" s="20" t="s">
        <v>2328</v>
      </c>
      <c r="P809" s="55" t="s">
        <v>1271</v>
      </c>
      <c r="Q809" s="55" t="s">
        <v>1270</v>
      </c>
      <c r="R809" s="55" t="s">
        <v>1273</v>
      </c>
      <c r="S809" s="100">
        <v>41550</v>
      </c>
      <c r="T809" s="57">
        <v>6</v>
      </c>
      <c r="U809" s="57">
        <v>3060</v>
      </c>
    </row>
    <row r="810" spans="15:21" x14ac:dyDescent="0.25">
      <c r="O810" s="20" t="s">
        <v>2329</v>
      </c>
      <c r="P810" s="55" t="s">
        <v>1</v>
      </c>
      <c r="Q810" s="55" t="s">
        <v>1261</v>
      </c>
      <c r="R810" s="55" t="s">
        <v>1260</v>
      </c>
      <c r="S810" s="100">
        <v>41550</v>
      </c>
      <c r="T810" s="57">
        <v>15</v>
      </c>
      <c r="U810" s="57">
        <v>8625</v>
      </c>
    </row>
    <row r="811" spans="15:21" x14ac:dyDescent="0.25">
      <c r="O811" s="20" t="s">
        <v>2330</v>
      </c>
      <c r="P811" s="55" t="s">
        <v>1263</v>
      </c>
      <c r="Q811" s="55" t="s">
        <v>1265</v>
      </c>
      <c r="R811" s="55" t="s">
        <v>1257</v>
      </c>
      <c r="S811" s="100">
        <v>41550</v>
      </c>
      <c r="T811" s="57">
        <v>1</v>
      </c>
      <c r="U811" s="57">
        <v>555</v>
      </c>
    </row>
    <row r="812" spans="15:21" x14ac:dyDescent="0.25">
      <c r="O812" s="20" t="s">
        <v>2331</v>
      </c>
      <c r="P812" s="55" t="s">
        <v>1271</v>
      </c>
      <c r="Q812" s="55" t="s">
        <v>1270</v>
      </c>
      <c r="R812" s="55" t="s">
        <v>1257</v>
      </c>
      <c r="S812" s="100">
        <v>41550</v>
      </c>
      <c r="T812" s="57">
        <v>14</v>
      </c>
      <c r="U812" s="57">
        <v>6330</v>
      </c>
    </row>
    <row r="813" spans="15:21" x14ac:dyDescent="0.25">
      <c r="O813" s="20" t="s">
        <v>2332</v>
      </c>
      <c r="P813" s="55" t="s">
        <v>1267</v>
      </c>
      <c r="Q813" s="55" t="s">
        <v>1254</v>
      </c>
      <c r="R813" s="55" t="s">
        <v>1257</v>
      </c>
      <c r="S813" s="100">
        <v>41551</v>
      </c>
      <c r="T813" s="57">
        <v>12</v>
      </c>
      <c r="U813" s="57">
        <v>6070</v>
      </c>
    </row>
    <row r="814" spans="15:21" x14ac:dyDescent="0.25">
      <c r="O814" s="20" t="s">
        <v>2333</v>
      </c>
      <c r="P814" s="55" t="s">
        <v>1276</v>
      </c>
      <c r="Q814" s="55" t="s">
        <v>1261</v>
      </c>
      <c r="R814" s="55" t="s">
        <v>1273</v>
      </c>
      <c r="S814" s="100">
        <v>41552</v>
      </c>
      <c r="T814" s="57">
        <v>8</v>
      </c>
      <c r="U814" s="57">
        <v>3080</v>
      </c>
    </row>
    <row r="815" spans="15:21" x14ac:dyDescent="0.25">
      <c r="O815" s="20" t="s">
        <v>2334</v>
      </c>
      <c r="P815" s="55" t="s">
        <v>1263</v>
      </c>
      <c r="Q815" s="55" t="s">
        <v>1261</v>
      </c>
      <c r="R815" s="55" t="s">
        <v>1264</v>
      </c>
      <c r="S815" s="100">
        <v>41553</v>
      </c>
      <c r="T815" s="57">
        <v>10</v>
      </c>
      <c r="U815" s="57">
        <v>4110</v>
      </c>
    </row>
    <row r="816" spans="15:21" x14ac:dyDescent="0.25">
      <c r="O816" s="20" t="s">
        <v>2335</v>
      </c>
      <c r="P816" s="55" t="s">
        <v>1268</v>
      </c>
      <c r="Q816" s="55" t="s">
        <v>1261</v>
      </c>
      <c r="R816" s="55" t="s">
        <v>1264</v>
      </c>
      <c r="S816" s="100">
        <v>41555</v>
      </c>
      <c r="T816" s="57">
        <v>4</v>
      </c>
      <c r="U816" s="57">
        <v>1710</v>
      </c>
    </row>
    <row r="817" spans="15:21" x14ac:dyDescent="0.25">
      <c r="O817" s="20" t="s">
        <v>2336</v>
      </c>
      <c r="P817" s="55" t="s">
        <v>1533</v>
      </c>
      <c r="Q817" s="55" t="s">
        <v>1265</v>
      </c>
      <c r="R817" s="55" t="s">
        <v>1257</v>
      </c>
      <c r="S817" s="100">
        <v>41555</v>
      </c>
      <c r="T817" s="57">
        <v>1</v>
      </c>
      <c r="U817" s="57">
        <v>330</v>
      </c>
    </row>
    <row r="818" spans="15:21" x14ac:dyDescent="0.25">
      <c r="O818" s="20" t="s">
        <v>2337</v>
      </c>
      <c r="P818" s="55" t="s">
        <v>1549</v>
      </c>
      <c r="Q818" s="55" t="s">
        <v>1261</v>
      </c>
      <c r="R818" s="55" t="s">
        <v>1260</v>
      </c>
      <c r="S818" s="100">
        <v>41556</v>
      </c>
      <c r="T818" s="57">
        <v>3</v>
      </c>
      <c r="U818" s="57">
        <v>1445</v>
      </c>
    </row>
    <row r="819" spans="15:21" x14ac:dyDescent="0.25">
      <c r="O819" s="20" t="s">
        <v>2338</v>
      </c>
      <c r="P819" s="55" t="s">
        <v>1267</v>
      </c>
      <c r="Q819" s="55" t="s">
        <v>1265</v>
      </c>
      <c r="R819" s="55" t="s">
        <v>1260</v>
      </c>
      <c r="S819" s="100">
        <v>41560</v>
      </c>
      <c r="T819" s="57">
        <v>8</v>
      </c>
      <c r="U819" s="57">
        <v>4785</v>
      </c>
    </row>
    <row r="820" spans="15:21" x14ac:dyDescent="0.25">
      <c r="O820" s="20" t="s">
        <v>2339</v>
      </c>
      <c r="P820" s="55" t="s">
        <v>1519</v>
      </c>
      <c r="Q820" s="55" t="s">
        <v>1254</v>
      </c>
      <c r="R820" s="55" t="s">
        <v>1273</v>
      </c>
      <c r="S820" s="100">
        <v>41562</v>
      </c>
      <c r="T820" s="57">
        <v>11</v>
      </c>
      <c r="U820" s="57">
        <v>4547</v>
      </c>
    </row>
    <row r="821" spans="15:21" x14ac:dyDescent="0.25">
      <c r="O821" s="20" t="s">
        <v>2340</v>
      </c>
      <c r="P821" s="55" t="s">
        <v>1533</v>
      </c>
      <c r="Q821" s="55" t="s">
        <v>1261</v>
      </c>
      <c r="R821" s="55" t="s">
        <v>1264</v>
      </c>
      <c r="S821" s="100">
        <v>41566</v>
      </c>
      <c r="T821" s="57">
        <v>6</v>
      </c>
      <c r="U821" s="57">
        <v>1865</v>
      </c>
    </row>
    <row r="822" spans="15:21" x14ac:dyDescent="0.25">
      <c r="O822" s="20" t="s">
        <v>2341</v>
      </c>
      <c r="P822" s="55" t="s">
        <v>1276</v>
      </c>
      <c r="Q822" s="55" t="s">
        <v>1265</v>
      </c>
      <c r="R822" s="55" t="s">
        <v>1253</v>
      </c>
      <c r="S822" s="100">
        <v>41566</v>
      </c>
      <c r="T822" s="57">
        <v>1</v>
      </c>
      <c r="U822" s="57">
        <v>430</v>
      </c>
    </row>
    <row r="823" spans="15:21" x14ac:dyDescent="0.25">
      <c r="O823" s="20" t="s">
        <v>2342</v>
      </c>
      <c r="P823" s="55" t="s">
        <v>1519</v>
      </c>
      <c r="Q823" s="55" t="s">
        <v>1254</v>
      </c>
      <c r="R823" s="55" t="s">
        <v>1253</v>
      </c>
      <c r="S823" s="100">
        <v>41567</v>
      </c>
      <c r="T823" s="57">
        <v>1</v>
      </c>
      <c r="U823" s="57">
        <v>500</v>
      </c>
    </row>
    <row r="824" spans="15:21" x14ac:dyDescent="0.25">
      <c r="O824" s="20" t="s">
        <v>2343</v>
      </c>
      <c r="P824" s="55" t="s">
        <v>1533</v>
      </c>
      <c r="Q824" s="55" t="s">
        <v>1261</v>
      </c>
      <c r="R824" s="55" t="s">
        <v>1273</v>
      </c>
      <c r="S824" s="100">
        <v>41567</v>
      </c>
      <c r="T824" s="57">
        <v>18</v>
      </c>
      <c r="U824" s="57">
        <v>10385</v>
      </c>
    </row>
    <row r="825" spans="15:21" x14ac:dyDescent="0.25">
      <c r="O825" s="20" t="s">
        <v>2344</v>
      </c>
      <c r="P825" s="55" t="s">
        <v>1268</v>
      </c>
      <c r="Q825" s="55" t="s">
        <v>1254</v>
      </c>
      <c r="R825" s="55" t="s">
        <v>1273</v>
      </c>
      <c r="S825" s="100">
        <v>41569</v>
      </c>
      <c r="T825" s="57">
        <v>16</v>
      </c>
      <c r="U825" s="57">
        <v>9549</v>
      </c>
    </row>
    <row r="826" spans="15:21" x14ac:dyDescent="0.25">
      <c r="O826" s="20" t="s">
        <v>2345</v>
      </c>
      <c r="P826" s="55" t="s">
        <v>1275</v>
      </c>
      <c r="Q826" s="55" t="s">
        <v>1254</v>
      </c>
      <c r="R826" s="55" t="s">
        <v>1253</v>
      </c>
      <c r="S826" s="100">
        <v>41570</v>
      </c>
      <c r="T826" s="57">
        <v>5</v>
      </c>
      <c r="U826" s="57">
        <v>1925</v>
      </c>
    </row>
    <row r="827" spans="15:21" x14ac:dyDescent="0.25">
      <c r="O827" s="20" t="s">
        <v>2346</v>
      </c>
      <c r="P827" s="55" t="s">
        <v>1275</v>
      </c>
      <c r="Q827" s="55" t="s">
        <v>1261</v>
      </c>
      <c r="R827" s="55" t="s">
        <v>1253</v>
      </c>
      <c r="S827" s="100">
        <v>41570</v>
      </c>
      <c r="T827" s="57">
        <v>13</v>
      </c>
      <c r="U827" s="57">
        <v>6150</v>
      </c>
    </row>
    <row r="828" spans="15:21" x14ac:dyDescent="0.25">
      <c r="O828" s="20" t="s">
        <v>2347</v>
      </c>
      <c r="P828" s="55" t="s">
        <v>1271</v>
      </c>
      <c r="Q828" s="55" t="s">
        <v>1265</v>
      </c>
      <c r="R828" s="55" t="s">
        <v>1260</v>
      </c>
      <c r="S828" s="100">
        <v>41570</v>
      </c>
      <c r="T828" s="57">
        <v>8</v>
      </c>
      <c r="U828" s="57">
        <v>4200</v>
      </c>
    </row>
    <row r="829" spans="15:21" x14ac:dyDescent="0.25">
      <c r="O829" s="20" t="s">
        <v>2348</v>
      </c>
      <c r="P829" s="55" t="s">
        <v>1268</v>
      </c>
      <c r="Q829" s="55" t="s">
        <v>1254</v>
      </c>
      <c r="R829" s="55" t="s">
        <v>1273</v>
      </c>
      <c r="S829" s="100">
        <v>41570</v>
      </c>
      <c r="T829" s="57">
        <v>18</v>
      </c>
      <c r="U829" s="57">
        <v>9865</v>
      </c>
    </row>
    <row r="830" spans="15:21" x14ac:dyDescent="0.25">
      <c r="O830" s="20" t="s">
        <v>2349</v>
      </c>
      <c r="P830" s="55" t="s">
        <v>1271</v>
      </c>
      <c r="Q830" s="55" t="s">
        <v>1254</v>
      </c>
      <c r="R830" s="55" t="s">
        <v>1264</v>
      </c>
      <c r="S830" s="100">
        <v>41573</v>
      </c>
      <c r="T830" s="57">
        <v>2</v>
      </c>
      <c r="U830" s="57">
        <v>1155</v>
      </c>
    </row>
    <row r="831" spans="15:21" x14ac:dyDescent="0.25">
      <c r="O831" s="20" t="s">
        <v>2350</v>
      </c>
      <c r="P831" s="55" t="s">
        <v>1275</v>
      </c>
      <c r="Q831" s="55" t="s">
        <v>1270</v>
      </c>
      <c r="R831" s="55" t="s">
        <v>1253</v>
      </c>
      <c r="S831" s="100">
        <v>41574</v>
      </c>
      <c r="T831" s="57">
        <v>13</v>
      </c>
      <c r="U831" s="57">
        <v>6785</v>
      </c>
    </row>
    <row r="832" spans="15:21" x14ac:dyDescent="0.25">
      <c r="O832" s="20" t="s">
        <v>2351</v>
      </c>
      <c r="P832" s="55" t="s">
        <v>1519</v>
      </c>
      <c r="Q832" s="55" t="s">
        <v>1265</v>
      </c>
      <c r="R832" s="55" t="s">
        <v>1273</v>
      </c>
      <c r="S832" s="100">
        <v>41576</v>
      </c>
      <c r="T832" s="57">
        <v>8</v>
      </c>
      <c r="U832" s="57">
        <v>4680</v>
      </c>
    </row>
    <row r="833" spans="15:21" x14ac:dyDescent="0.25">
      <c r="O833" s="20" t="s">
        <v>2352</v>
      </c>
      <c r="P833" s="55" t="s">
        <v>1549</v>
      </c>
      <c r="Q833" s="55" t="s">
        <v>1265</v>
      </c>
      <c r="R833" s="55" t="s">
        <v>1264</v>
      </c>
      <c r="S833" s="100">
        <v>41577</v>
      </c>
      <c r="T833" s="57">
        <v>7</v>
      </c>
      <c r="U833" s="57">
        <v>3820</v>
      </c>
    </row>
    <row r="834" spans="15:21" x14ac:dyDescent="0.25">
      <c r="O834" s="20" t="s">
        <v>2353</v>
      </c>
      <c r="P834" s="55" t="s">
        <v>1263</v>
      </c>
      <c r="Q834" s="55" t="s">
        <v>1270</v>
      </c>
      <c r="R834" s="55" t="s">
        <v>1253</v>
      </c>
      <c r="S834" s="100">
        <v>41577</v>
      </c>
      <c r="T834" s="57">
        <v>11</v>
      </c>
      <c r="U834" s="57">
        <v>6315</v>
      </c>
    </row>
    <row r="835" spans="15:21" x14ac:dyDescent="0.25">
      <c r="O835" s="20" t="s">
        <v>2354</v>
      </c>
      <c r="P835" s="55" t="s">
        <v>1</v>
      </c>
      <c r="Q835" s="55" t="s">
        <v>1261</v>
      </c>
      <c r="R835" s="55" t="s">
        <v>1257</v>
      </c>
      <c r="S835" s="100">
        <v>41577</v>
      </c>
      <c r="T835" s="57">
        <v>11</v>
      </c>
      <c r="U835" s="57">
        <v>6125</v>
      </c>
    </row>
    <row r="836" spans="15:21" x14ac:dyDescent="0.25">
      <c r="O836" s="20" t="s">
        <v>2355</v>
      </c>
      <c r="P836" s="55" t="s">
        <v>1276</v>
      </c>
      <c r="Q836" s="55" t="s">
        <v>1270</v>
      </c>
      <c r="R836" s="55" t="s">
        <v>1264</v>
      </c>
      <c r="S836" s="100">
        <v>41578</v>
      </c>
      <c r="T836" s="57">
        <v>1</v>
      </c>
      <c r="U836" s="57">
        <v>355</v>
      </c>
    </row>
    <row r="837" spans="15:21" x14ac:dyDescent="0.25">
      <c r="O837" s="20" t="s">
        <v>2356</v>
      </c>
      <c r="P837" s="55" t="s">
        <v>1533</v>
      </c>
      <c r="Q837" s="55" t="s">
        <v>1254</v>
      </c>
      <c r="R837" s="55" t="s">
        <v>1253</v>
      </c>
      <c r="S837" s="100">
        <v>41578</v>
      </c>
      <c r="T837" s="57">
        <v>8</v>
      </c>
      <c r="U837" s="57">
        <v>2735</v>
      </c>
    </row>
    <row r="838" spans="15:21" x14ac:dyDescent="0.25">
      <c r="O838" s="20" t="s">
        <v>2357</v>
      </c>
      <c r="P838" s="55" t="s">
        <v>1267</v>
      </c>
      <c r="Q838" s="55" t="s">
        <v>1261</v>
      </c>
      <c r="R838" s="55" t="s">
        <v>1264</v>
      </c>
      <c r="S838" s="100">
        <v>41578</v>
      </c>
      <c r="T838" s="57">
        <v>13</v>
      </c>
      <c r="U838" s="57">
        <v>5605</v>
      </c>
    </row>
    <row r="839" spans="15:21" x14ac:dyDescent="0.25">
      <c r="O839" s="20" t="s">
        <v>2358</v>
      </c>
      <c r="P839" s="55" t="s">
        <v>1519</v>
      </c>
      <c r="Q839" s="55" t="s">
        <v>1254</v>
      </c>
      <c r="R839" s="55" t="s">
        <v>1273</v>
      </c>
      <c r="S839" s="100">
        <v>41579</v>
      </c>
      <c r="T839" s="57">
        <v>17</v>
      </c>
      <c r="U839" s="57">
        <v>9081</v>
      </c>
    </row>
    <row r="840" spans="15:21" x14ac:dyDescent="0.25">
      <c r="O840" s="20" t="s">
        <v>2359</v>
      </c>
      <c r="P840" s="55" t="s">
        <v>1268</v>
      </c>
      <c r="Q840" s="55" t="s">
        <v>1270</v>
      </c>
      <c r="R840" s="55" t="s">
        <v>1264</v>
      </c>
      <c r="S840" s="100">
        <v>41579</v>
      </c>
      <c r="T840" s="57">
        <v>2</v>
      </c>
      <c r="U840" s="57">
        <v>900</v>
      </c>
    </row>
    <row r="841" spans="15:21" x14ac:dyDescent="0.25">
      <c r="O841" s="20" t="s">
        <v>2360</v>
      </c>
      <c r="P841" s="55" t="s">
        <v>1519</v>
      </c>
      <c r="Q841" s="55" t="s">
        <v>1270</v>
      </c>
      <c r="R841" s="55" t="s">
        <v>1260</v>
      </c>
      <c r="S841" s="100">
        <v>41579</v>
      </c>
      <c r="T841" s="57">
        <v>7</v>
      </c>
      <c r="U841" s="57">
        <v>3340</v>
      </c>
    </row>
    <row r="842" spans="15:21" x14ac:dyDescent="0.25">
      <c r="O842" s="20" t="s">
        <v>2361</v>
      </c>
      <c r="P842" s="55" t="s">
        <v>1549</v>
      </c>
      <c r="Q842" s="55" t="s">
        <v>1261</v>
      </c>
      <c r="R842" s="55" t="s">
        <v>1260</v>
      </c>
      <c r="S842" s="100">
        <v>41580</v>
      </c>
      <c r="T842" s="57">
        <v>6</v>
      </c>
      <c r="U842" s="57">
        <v>2785</v>
      </c>
    </row>
    <row r="843" spans="15:21" x14ac:dyDescent="0.25">
      <c r="O843" s="20" t="s">
        <v>2362</v>
      </c>
      <c r="P843" s="55" t="s">
        <v>1549</v>
      </c>
      <c r="Q843" s="55" t="s">
        <v>1270</v>
      </c>
      <c r="R843" s="55" t="s">
        <v>1257</v>
      </c>
      <c r="S843" s="100">
        <v>41581</v>
      </c>
      <c r="T843" s="57">
        <v>9</v>
      </c>
      <c r="U843" s="57">
        <v>5120</v>
      </c>
    </row>
    <row r="844" spans="15:21" x14ac:dyDescent="0.25">
      <c r="O844" s="20" t="s">
        <v>2363</v>
      </c>
      <c r="P844" s="55" t="s">
        <v>1267</v>
      </c>
      <c r="Q844" s="55" t="s">
        <v>1270</v>
      </c>
      <c r="R844" s="55" t="s">
        <v>1273</v>
      </c>
      <c r="S844" s="100">
        <v>41581</v>
      </c>
      <c r="T844" s="57">
        <v>9</v>
      </c>
      <c r="U844" s="57">
        <v>3128</v>
      </c>
    </row>
    <row r="845" spans="15:21" x14ac:dyDescent="0.25">
      <c r="O845" s="20" t="s">
        <v>2364</v>
      </c>
      <c r="P845" s="55" t="s">
        <v>1523</v>
      </c>
      <c r="Q845" s="55" t="s">
        <v>1254</v>
      </c>
      <c r="R845" s="55" t="s">
        <v>1260</v>
      </c>
      <c r="S845" s="100">
        <v>41584</v>
      </c>
      <c r="T845" s="57">
        <v>1</v>
      </c>
      <c r="U845" s="57">
        <v>575</v>
      </c>
    </row>
    <row r="846" spans="15:21" x14ac:dyDescent="0.25">
      <c r="O846" s="20" t="s">
        <v>2365</v>
      </c>
      <c r="P846" s="55" t="s">
        <v>1275</v>
      </c>
      <c r="Q846" s="55" t="s">
        <v>1270</v>
      </c>
      <c r="R846" s="55" t="s">
        <v>1260</v>
      </c>
      <c r="S846" s="100">
        <v>41584</v>
      </c>
      <c r="T846" s="57">
        <v>10</v>
      </c>
      <c r="U846" s="57">
        <v>4610</v>
      </c>
    </row>
    <row r="847" spans="15:21" x14ac:dyDescent="0.25">
      <c r="O847" s="20" t="s">
        <v>2366</v>
      </c>
      <c r="P847" s="55" t="s">
        <v>1267</v>
      </c>
      <c r="Q847" s="55" t="s">
        <v>1261</v>
      </c>
      <c r="R847" s="55" t="s">
        <v>1253</v>
      </c>
      <c r="S847" s="100">
        <v>41584</v>
      </c>
      <c r="T847" s="57">
        <v>13</v>
      </c>
      <c r="U847" s="57">
        <v>6775</v>
      </c>
    </row>
    <row r="848" spans="15:21" x14ac:dyDescent="0.25">
      <c r="O848" s="20" t="s">
        <v>2367</v>
      </c>
      <c r="P848" s="55" t="s">
        <v>1267</v>
      </c>
      <c r="Q848" s="55" t="s">
        <v>1265</v>
      </c>
      <c r="R848" s="55" t="s">
        <v>1260</v>
      </c>
      <c r="S848" s="100">
        <v>41585</v>
      </c>
      <c r="T848" s="57">
        <v>1</v>
      </c>
      <c r="U848" s="57">
        <v>435</v>
      </c>
    </row>
    <row r="849" spans="15:21" x14ac:dyDescent="0.25">
      <c r="O849" s="20" t="s">
        <v>2368</v>
      </c>
      <c r="P849" s="55" t="s">
        <v>1</v>
      </c>
      <c r="Q849" s="55" t="s">
        <v>1270</v>
      </c>
      <c r="R849" s="55" t="s">
        <v>1264</v>
      </c>
      <c r="S849" s="100">
        <v>41586</v>
      </c>
      <c r="T849" s="57">
        <v>7</v>
      </c>
      <c r="U849" s="57">
        <v>3040</v>
      </c>
    </row>
    <row r="850" spans="15:21" x14ac:dyDescent="0.25">
      <c r="O850" s="20" t="s">
        <v>2369</v>
      </c>
      <c r="P850" s="55" t="s">
        <v>1519</v>
      </c>
      <c r="Q850" s="55" t="s">
        <v>1261</v>
      </c>
      <c r="R850" s="55" t="s">
        <v>1264</v>
      </c>
      <c r="S850" s="100">
        <v>41587</v>
      </c>
      <c r="T850" s="57">
        <v>10</v>
      </c>
      <c r="U850" s="57">
        <v>5790</v>
      </c>
    </row>
    <row r="851" spans="15:21" x14ac:dyDescent="0.25">
      <c r="O851" s="20" t="s">
        <v>2370</v>
      </c>
      <c r="P851" s="55" t="s">
        <v>1523</v>
      </c>
      <c r="Q851" s="55" t="s">
        <v>1270</v>
      </c>
      <c r="R851" s="55" t="s">
        <v>1260</v>
      </c>
      <c r="S851" s="100">
        <v>41587</v>
      </c>
      <c r="T851" s="57">
        <v>6</v>
      </c>
      <c r="U851" s="57">
        <v>2845</v>
      </c>
    </row>
    <row r="852" spans="15:21" x14ac:dyDescent="0.25">
      <c r="O852" s="20" t="s">
        <v>2371</v>
      </c>
      <c r="P852" s="55" t="s">
        <v>1519</v>
      </c>
      <c r="Q852" s="55" t="s">
        <v>1265</v>
      </c>
      <c r="R852" s="55" t="s">
        <v>1264</v>
      </c>
      <c r="S852" s="100">
        <v>41588</v>
      </c>
      <c r="T852" s="57">
        <v>2</v>
      </c>
      <c r="U852" s="57">
        <v>1195</v>
      </c>
    </row>
    <row r="853" spans="15:21" x14ac:dyDescent="0.25">
      <c r="O853" s="20" t="s">
        <v>2372</v>
      </c>
      <c r="P853" s="55" t="s">
        <v>1519</v>
      </c>
      <c r="Q853" s="55" t="s">
        <v>1254</v>
      </c>
      <c r="R853" s="55" t="s">
        <v>1260</v>
      </c>
      <c r="S853" s="100">
        <v>41588</v>
      </c>
      <c r="T853" s="57">
        <v>13</v>
      </c>
      <c r="U853" s="57">
        <v>4825</v>
      </c>
    </row>
    <row r="854" spans="15:21" x14ac:dyDescent="0.25">
      <c r="O854" s="20" t="s">
        <v>2373</v>
      </c>
      <c r="P854" s="55" t="s">
        <v>1519</v>
      </c>
      <c r="Q854" s="55" t="s">
        <v>1261</v>
      </c>
      <c r="R854" s="55" t="s">
        <v>1257</v>
      </c>
      <c r="S854" s="100">
        <v>41591</v>
      </c>
      <c r="T854" s="57">
        <v>3</v>
      </c>
      <c r="U854" s="57">
        <v>1030</v>
      </c>
    </row>
    <row r="855" spans="15:21" x14ac:dyDescent="0.25">
      <c r="O855" s="20" t="s">
        <v>2374</v>
      </c>
      <c r="P855" s="55" t="s">
        <v>1519</v>
      </c>
      <c r="Q855" s="55" t="s">
        <v>1254</v>
      </c>
      <c r="R855" s="55" t="s">
        <v>1257</v>
      </c>
      <c r="S855" s="100">
        <v>41591</v>
      </c>
      <c r="T855" s="57">
        <v>8</v>
      </c>
      <c r="U855" s="57">
        <v>3800</v>
      </c>
    </row>
    <row r="856" spans="15:21" x14ac:dyDescent="0.25">
      <c r="O856" s="20" t="s">
        <v>2375</v>
      </c>
      <c r="P856" s="55" t="s">
        <v>1533</v>
      </c>
      <c r="Q856" s="55" t="s">
        <v>1270</v>
      </c>
      <c r="R856" s="55" t="s">
        <v>1273</v>
      </c>
      <c r="S856" s="100">
        <v>41592</v>
      </c>
      <c r="T856" s="57">
        <v>19</v>
      </c>
      <c r="U856" s="57">
        <v>6955</v>
      </c>
    </row>
    <row r="857" spans="15:21" x14ac:dyDescent="0.25">
      <c r="O857" s="20" t="s">
        <v>2376</v>
      </c>
      <c r="P857" s="55" t="s">
        <v>1267</v>
      </c>
      <c r="Q857" s="55" t="s">
        <v>1265</v>
      </c>
      <c r="R857" s="55" t="s">
        <v>1257</v>
      </c>
      <c r="S857" s="100">
        <v>41592</v>
      </c>
      <c r="T857" s="57">
        <v>3</v>
      </c>
      <c r="U857" s="57">
        <v>1530</v>
      </c>
    </row>
    <row r="858" spans="15:21" x14ac:dyDescent="0.25">
      <c r="O858" s="20" t="s">
        <v>2377</v>
      </c>
      <c r="P858" s="55" t="s">
        <v>1263</v>
      </c>
      <c r="Q858" s="55" t="s">
        <v>1270</v>
      </c>
      <c r="R858" s="55" t="s">
        <v>1260</v>
      </c>
      <c r="S858" s="100">
        <v>41592</v>
      </c>
      <c r="T858" s="57">
        <v>12</v>
      </c>
      <c r="U858" s="57">
        <v>5545</v>
      </c>
    </row>
    <row r="859" spans="15:21" x14ac:dyDescent="0.25">
      <c r="O859" s="20" t="s">
        <v>2378</v>
      </c>
      <c r="P859" s="55" t="s">
        <v>1523</v>
      </c>
      <c r="Q859" s="55" t="s">
        <v>1270</v>
      </c>
      <c r="R859" s="55" t="s">
        <v>1253</v>
      </c>
      <c r="S859" s="100">
        <v>41593</v>
      </c>
      <c r="T859" s="57">
        <v>3</v>
      </c>
      <c r="U859" s="57">
        <v>1435</v>
      </c>
    </row>
    <row r="860" spans="15:21" x14ac:dyDescent="0.25">
      <c r="O860" s="20" t="s">
        <v>2379</v>
      </c>
      <c r="P860" s="55" t="s">
        <v>1263</v>
      </c>
      <c r="Q860" s="55" t="s">
        <v>1261</v>
      </c>
      <c r="R860" s="55" t="s">
        <v>1257</v>
      </c>
      <c r="S860" s="100">
        <v>41594</v>
      </c>
      <c r="T860" s="57">
        <v>3</v>
      </c>
      <c r="U860" s="57">
        <v>955</v>
      </c>
    </row>
    <row r="861" spans="15:21" x14ac:dyDescent="0.25">
      <c r="O861" s="20" t="s">
        <v>2380</v>
      </c>
      <c r="P861" s="55" t="s">
        <v>1275</v>
      </c>
      <c r="Q861" s="55" t="s">
        <v>1261</v>
      </c>
      <c r="R861" s="55" t="s">
        <v>1253</v>
      </c>
      <c r="S861" s="100">
        <v>41595</v>
      </c>
      <c r="T861" s="57">
        <v>7</v>
      </c>
      <c r="U861" s="57">
        <v>4115</v>
      </c>
    </row>
    <row r="862" spans="15:21" x14ac:dyDescent="0.25">
      <c r="O862" s="20" t="s">
        <v>2381</v>
      </c>
      <c r="P862" s="55" t="s">
        <v>1268</v>
      </c>
      <c r="Q862" s="55" t="s">
        <v>1254</v>
      </c>
      <c r="R862" s="55" t="s">
        <v>1253</v>
      </c>
      <c r="S862" s="100">
        <v>41597</v>
      </c>
      <c r="T862" s="57">
        <v>1</v>
      </c>
      <c r="U862" s="57">
        <v>545</v>
      </c>
    </row>
    <row r="863" spans="15:21" x14ac:dyDescent="0.25">
      <c r="O863" s="20" t="s">
        <v>2382</v>
      </c>
      <c r="P863" s="55" t="s">
        <v>1263</v>
      </c>
      <c r="Q863" s="55" t="s">
        <v>1265</v>
      </c>
      <c r="R863" s="55" t="s">
        <v>1264</v>
      </c>
      <c r="S863" s="100">
        <v>41597</v>
      </c>
      <c r="T863" s="57">
        <v>10</v>
      </c>
      <c r="U863" s="57">
        <v>4330</v>
      </c>
    </row>
    <row r="864" spans="15:21" x14ac:dyDescent="0.25">
      <c r="O864" s="20" t="s">
        <v>2383</v>
      </c>
      <c r="P864" s="55" t="s">
        <v>1271</v>
      </c>
      <c r="Q864" s="55" t="s">
        <v>1270</v>
      </c>
      <c r="R864" s="55" t="s">
        <v>1253</v>
      </c>
      <c r="S864" s="100">
        <v>41597</v>
      </c>
      <c r="T864" s="57">
        <v>8</v>
      </c>
      <c r="U864" s="57">
        <v>4110</v>
      </c>
    </row>
    <row r="865" spans="15:21" x14ac:dyDescent="0.25">
      <c r="O865" s="20" t="s">
        <v>2384</v>
      </c>
      <c r="P865" s="55" t="s">
        <v>1274</v>
      </c>
      <c r="Q865" s="55" t="s">
        <v>1254</v>
      </c>
      <c r="R865" s="55" t="s">
        <v>1260</v>
      </c>
      <c r="S865" s="100">
        <v>41598</v>
      </c>
      <c r="T865" s="57">
        <v>10</v>
      </c>
      <c r="U865" s="57">
        <v>3140</v>
      </c>
    </row>
    <row r="866" spans="15:21" x14ac:dyDescent="0.25">
      <c r="O866" s="20" t="s">
        <v>2385</v>
      </c>
      <c r="P866" s="55" t="s">
        <v>1268</v>
      </c>
      <c r="Q866" s="55" t="s">
        <v>1265</v>
      </c>
      <c r="R866" s="55" t="s">
        <v>1257</v>
      </c>
      <c r="S866" s="100">
        <v>41598</v>
      </c>
      <c r="T866" s="57">
        <v>10</v>
      </c>
      <c r="U866" s="57">
        <v>5990</v>
      </c>
    </row>
    <row r="867" spans="15:21" x14ac:dyDescent="0.25">
      <c r="O867" s="20" t="s">
        <v>2386</v>
      </c>
      <c r="P867" s="55" t="s">
        <v>1274</v>
      </c>
      <c r="Q867" s="55" t="s">
        <v>1265</v>
      </c>
      <c r="R867" s="55" t="s">
        <v>1257</v>
      </c>
      <c r="S867" s="100">
        <v>41598</v>
      </c>
      <c r="T867" s="57">
        <v>10</v>
      </c>
      <c r="U867" s="57">
        <v>5090</v>
      </c>
    </row>
    <row r="868" spans="15:21" x14ac:dyDescent="0.25">
      <c r="O868" s="20" t="s">
        <v>2387</v>
      </c>
      <c r="P868" s="55" t="s">
        <v>1276</v>
      </c>
      <c r="Q868" s="55" t="s">
        <v>1265</v>
      </c>
      <c r="R868" s="55" t="s">
        <v>1260</v>
      </c>
      <c r="S868" s="100">
        <v>41599</v>
      </c>
      <c r="T868" s="57">
        <v>6</v>
      </c>
      <c r="U868" s="57">
        <v>3120</v>
      </c>
    </row>
    <row r="869" spans="15:21" x14ac:dyDescent="0.25">
      <c r="O869" s="20" t="s">
        <v>2388</v>
      </c>
      <c r="P869" s="55" t="s">
        <v>1274</v>
      </c>
      <c r="Q869" s="55" t="s">
        <v>1265</v>
      </c>
      <c r="R869" s="55" t="s">
        <v>1260</v>
      </c>
      <c r="S869" s="100">
        <v>41599</v>
      </c>
      <c r="T869" s="57">
        <v>1</v>
      </c>
      <c r="U869" s="57">
        <v>500</v>
      </c>
    </row>
    <row r="870" spans="15:21" x14ac:dyDescent="0.25">
      <c r="O870" s="20" t="s">
        <v>2389</v>
      </c>
      <c r="P870" s="55" t="s">
        <v>1268</v>
      </c>
      <c r="Q870" s="55" t="s">
        <v>1270</v>
      </c>
      <c r="R870" s="55" t="s">
        <v>1273</v>
      </c>
      <c r="S870" s="100">
        <v>41600</v>
      </c>
      <c r="T870" s="57">
        <v>18</v>
      </c>
      <c r="U870" s="57">
        <v>9339</v>
      </c>
    </row>
    <row r="871" spans="15:21" x14ac:dyDescent="0.25">
      <c r="O871" s="20" t="s">
        <v>2390</v>
      </c>
      <c r="P871" s="55" t="s">
        <v>1533</v>
      </c>
      <c r="Q871" s="55" t="s">
        <v>1265</v>
      </c>
      <c r="R871" s="55" t="s">
        <v>1257</v>
      </c>
      <c r="S871" s="100">
        <v>41604</v>
      </c>
      <c r="T871" s="57">
        <v>2</v>
      </c>
      <c r="U871" s="57">
        <v>1125</v>
      </c>
    </row>
    <row r="872" spans="15:21" x14ac:dyDescent="0.25">
      <c r="O872" s="20" t="s">
        <v>2391</v>
      </c>
      <c r="P872" s="55" t="s">
        <v>1275</v>
      </c>
      <c r="Q872" s="55" t="s">
        <v>1261</v>
      </c>
      <c r="R872" s="55" t="s">
        <v>1264</v>
      </c>
      <c r="S872" s="100">
        <v>41605</v>
      </c>
      <c r="T872" s="57">
        <v>9</v>
      </c>
      <c r="U872" s="57">
        <v>3610</v>
      </c>
    </row>
    <row r="873" spans="15:21" x14ac:dyDescent="0.25">
      <c r="O873" s="20" t="s">
        <v>2392</v>
      </c>
      <c r="P873" s="55" t="s">
        <v>1519</v>
      </c>
      <c r="Q873" s="55" t="s">
        <v>1254</v>
      </c>
      <c r="R873" s="55" t="s">
        <v>1260</v>
      </c>
      <c r="S873" s="100">
        <v>41605</v>
      </c>
      <c r="T873" s="57">
        <v>15</v>
      </c>
      <c r="U873" s="57">
        <v>7740</v>
      </c>
    </row>
    <row r="874" spans="15:21" x14ac:dyDescent="0.25">
      <c r="O874" s="20" t="s">
        <v>2393</v>
      </c>
      <c r="P874" s="55" t="s">
        <v>1</v>
      </c>
      <c r="Q874" s="55" t="s">
        <v>1254</v>
      </c>
      <c r="R874" s="55" t="s">
        <v>1264</v>
      </c>
      <c r="S874" s="100">
        <v>41607</v>
      </c>
      <c r="T874" s="57">
        <v>9</v>
      </c>
      <c r="U874" s="57">
        <v>3095</v>
      </c>
    </row>
    <row r="875" spans="15:21" x14ac:dyDescent="0.25">
      <c r="O875" s="20" t="s">
        <v>2394</v>
      </c>
      <c r="P875" s="55" t="s">
        <v>1274</v>
      </c>
      <c r="Q875" s="55" t="s">
        <v>1254</v>
      </c>
      <c r="R875" s="55" t="s">
        <v>1260</v>
      </c>
      <c r="S875" s="100">
        <v>41607</v>
      </c>
      <c r="T875" s="57">
        <v>13</v>
      </c>
      <c r="U875" s="57">
        <v>6550</v>
      </c>
    </row>
    <row r="876" spans="15:21" x14ac:dyDescent="0.25">
      <c r="O876" s="20" t="s">
        <v>2395</v>
      </c>
      <c r="P876" s="55" t="s">
        <v>1533</v>
      </c>
      <c r="Q876" s="55" t="s">
        <v>1254</v>
      </c>
      <c r="R876" s="55" t="s">
        <v>1257</v>
      </c>
      <c r="S876" s="100">
        <v>41607</v>
      </c>
      <c r="T876" s="57">
        <v>5</v>
      </c>
      <c r="U876" s="57">
        <v>2635</v>
      </c>
    </row>
    <row r="877" spans="15:21" x14ac:dyDescent="0.25">
      <c r="O877" s="20" t="s">
        <v>2396</v>
      </c>
      <c r="P877" s="55" t="s">
        <v>1523</v>
      </c>
      <c r="Q877" s="55" t="s">
        <v>1261</v>
      </c>
      <c r="R877" s="55" t="s">
        <v>1273</v>
      </c>
      <c r="S877" s="100">
        <v>41608</v>
      </c>
      <c r="T877" s="57">
        <v>13</v>
      </c>
      <c r="U877" s="57">
        <v>6451</v>
      </c>
    </row>
    <row r="878" spans="15:21" x14ac:dyDescent="0.25">
      <c r="O878" s="20" t="s">
        <v>2397</v>
      </c>
      <c r="P878" s="55" t="s">
        <v>1523</v>
      </c>
      <c r="Q878" s="55" t="s">
        <v>1270</v>
      </c>
      <c r="R878" s="55" t="s">
        <v>1264</v>
      </c>
      <c r="S878" s="100">
        <v>41609</v>
      </c>
      <c r="T878" s="57">
        <v>12</v>
      </c>
      <c r="U878" s="57">
        <v>5520</v>
      </c>
    </row>
    <row r="879" spans="15:21" x14ac:dyDescent="0.25">
      <c r="O879" s="20" t="s">
        <v>2398</v>
      </c>
      <c r="P879" s="55" t="s">
        <v>1519</v>
      </c>
      <c r="Q879" s="55" t="s">
        <v>1265</v>
      </c>
      <c r="R879" s="55" t="s">
        <v>1253</v>
      </c>
      <c r="S879" s="100">
        <v>41609</v>
      </c>
      <c r="T879" s="57">
        <v>15</v>
      </c>
      <c r="U879" s="57">
        <v>8505</v>
      </c>
    </row>
    <row r="880" spans="15:21" x14ac:dyDescent="0.25">
      <c r="O880" s="20" t="s">
        <v>2399</v>
      </c>
      <c r="P880" s="55" t="s">
        <v>1523</v>
      </c>
      <c r="Q880" s="55" t="s">
        <v>1254</v>
      </c>
      <c r="R880" s="55" t="s">
        <v>1264</v>
      </c>
      <c r="S880" s="100">
        <v>41612</v>
      </c>
      <c r="T880" s="57">
        <v>7</v>
      </c>
      <c r="U880" s="57">
        <v>3135</v>
      </c>
    </row>
    <row r="881" spans="15:21" x14ac:dyDescent="0.25">
      <c r="O881" s="20" t="s">
        <v>2400</v>
      </c>
      <c r="P881" s="55" t="s">
        <v>1263</v>
      </c>
      <c r="Q881" s="55" t="s">
        <v>1254</v>
      </c>
      <c r="R881" s="55" t="s">
        <v>1264</v>
      </c>
      <c r="S881" s="100">
        <v>41613</v>
      </c>
      <c r="T881" s="57">
        <v>5</v>
      </c>
      <c r="U881" s="57">
        <v>1550</v>
      </c>
    </row>
    <row r="882" spans="15:21" x14ac:dyDescent="0.25">
      <c r="O882" s="20" t="s">
        <v>2401</v>
      </c>
      <c r="P882" s="55" t="s">
        <v>1263</v>
      </c>
      <c r="Q882" s="55" t="s">
        <v>1254</v>
      </c>
      <c r="R882" s="55" t="s">
        <v>1264</v>
      </c>
      <c r="S882" s="100">
        <v>41614</v>
      </c>
      <c r="T882" s="57">
        <v>15</v>
      </c>
      <c r="U882" s="57">
        <v>8730</v>
      </c>
    </row>
    <row r="883" spans="15:21" x14ac:dyDescent="0.25">
      <c r="O883" s="20" t="s">
        <v>2402</v>
      </c>
      <c r="P883" s="55" t="s">
        <v>1</v>
      </c>
      <c r="Q883" s="55" t="s">
        <v>1270</v>
      </c>
      <c r="R883" s="55" t="s">
        <v>1264</v>
      </c>
      <c r="S883" s="100">
        <v>41614</v>
      </c>
      <c r="T883" s="57">
        <v>14</v>
      </c>
      <c r="U883" s="57">
        <v>4380</v>
      </c>
    </row>
    <row r="884" spans="15:21" x14ac:dyDescent="0.25">
      <c r="O884" s="20" t="s">
        <v>2403</v>
      </c>
      <c r="P884" s="55" t="s">
        <v>1523</v>
      </c>
      <c r="Q884" s="55" t="s">
        <v>1261</v>
      </c>
      <c r="R884" s="55" t="s">
        <v>1260</v>
      </c>
      <c r="S884" s="100">
        <v>41614</v>
      </c>
      <c r="T884" s="57">
        <v>11</v>
      </c>
      <c r="U884" s="57">
        <v>5260</v>
      </c>
    </row>
    <row r="885" spans="15:21" x14ac:dyDescent="0.25">
      <c r="O885" s="20" t="s">
        <v>2404</v>
      </c>
      <c r="P885" s="55" t="s">
        <v>1263</v>
      </c>
      <c r="Q885" s="55" t="s">
        <v>1265</v>
      </c>
      <c r="R885" s="55" t="s">
        <v>1264</v>
      </c>
      <c r="S885" s="100">
        <v>41615</v>
      </c>
      <c r="T885" s="57">
        <v>12</v>
      </c>
      <c r="U885" s="57">
        <v>6970</v>
      </c>
    </row>
    <row r="886" spans="15:21" x14ac:dyDescent="0.25">
      <c r="O886" s="20" t="s">
        <v>2405</v>
      </c>
      <c r="P886" s="55" t="s">
        <v>1268</v>
      </c>
      <c r="Q886" s="55" t="s">
        <v>1261</v>
      </c>
      <c r="R886" s="55" t="s">
        <v>1253</v>
      </c>
      <c r="S886" s="100">
        <v>41616</v>
      </c>
      <c r="T886" s="57">
        <v>14</v>
      </c>
      <c r="U886" s="57">
        <v>4410</v>
      </c>
    </row>
    <row r="887" spans="15:21" x14ac:dyDescent="0.25">
      <c r="O887" s="20" t="s">
        <v>2406</v>
      </c>
      <c r="P887" s="55" t="s">
        <v>1267</v>
      </c>
      <c r="Q887" s="55" t="s">
        <v>1261</v>
      </c>
      <c r="R887" s="55" t="s">
        <v>1273</v>
      </c>
      <c r="S887" s="100">
        <v>41616</v>
      </c>
      <c r="T887" s="57">
        <v>11</v>
      </c>
      <c r="U887" s="57">
        <v>6554</v>
      </c>
    </row>
    <row r="888" spans="15:21" x14ac:dyDescent="0.25">
      <c r="O888" s="20" t="s">
        <v>2407</v>
      </c>
      <c r="P888" s="55" t="s">
        <v>1533</v>
      </c>
      <c r="Q888" s="55" t="s">
        <v>1265</v>
      </c>
      <c r="R888" s="55" t="s">
        <v>1273</v>
      </c>
      <c r="S888" s="100">
        <v>41616</v>
      </c>
      <c r="T888" s="57">
        <v>6</v>
      </c>
      <c r="U888" s="57">
        <v>3150</v>
      </c>
    </row>
    <row r="889" spans="15:21" x14ac:dyDescent="0.25">
      <c r="O889" s="20" t="s">
        <v>2408</v>
      </c>
      <c r="P889" s="55" t="s">
        <v>1275</v>
      </c>
      <c r="Q889" s="55" t="s">
        <v>1270</v>
      </c>
      <c r="R889" s="55" t="s">
        <v>1260</v>
      </c>
      <c r="S889" s="100">
        <v>41618</v>
      </c>
      <c r="T889" s="57">
        <v>6</v>
      </c>
      <c r="U889" s="57">
        <v>2485</v>
      </c>
    </row>
    <row r="890" spans="15:21" x14ac:dyDescent="0.25">
      <c r="O890" s="20" t="s">
        <v>2409</v>
      </c>
      <c r="P890" s="55" t="s">
        <v>1267</v>
      </c>
      <c r="Q890" s="55" t="s">
        <v>1254</v>
      </c>
      <c r="R890" s="55" t="s">
        <v>1273</v>
      </c>
      <c r="S890" s="100">
        <v>41618</v>
      </c>
      <c r="T890" s="57">
        <v>13</v>
      </c>
      <c r="U890" s="57">
        <v>7231</v>
      </c>
    </row>
    <row r="891" spans="15:21" x14ac:dyDescent="0.25">
      <c r="O891" s="20" t="s">
        <v>2410</v>
      </c>
      <c r="P891" s="55" t="s">
        <v>1</v>
      </c>
      <c r="Q891" s="55" t="s">
        <v>1270</v>
      </c>
      <c r="R891" s="55" t="s">
        <v>1273</v>
      </c>
      <c r="S891" s="100">
        <v>41619</v>
      </c>
      <c r="T891" s="57">
        <v>11</v>
      </c>
      <c r="U891" s="57">
        <v>4006</v>
      </c>
    </row>
    <row r="892" spans="15:21" x14ac:dyDescent="0.25">
      <c r="O892" s="20" t="s">
        <v>2411</v>
      </c>
      <c r="P892" s="55" t="s">
        <v>1276</v>
      </c>
      <c r="Q892" s="55" t="s">
        <v>1261</v>
      </c>
      <c r="R892" s="55" t="s">
        <v>1253</v>
      </c>
      <c r="S892" s="100">
        <v>41619</v>
      </c>
      <c r="T892" s="57">
        <v>5</v>
      </c>
      <c r="U892" s="57">
        <v>2900</v>
      </c>
    </row>
    <row r="893" spans="15:21" x14ac:dyDescent="0.25">
      <c r="O893" s="20" t="s">
        <v>2412</v>
      </c>
      <c r="P893" s="55" t="s">
        <v>1276</v>
      </c>
      <c r="Q893" s="55" t="s">
        <v>1265</v>
      </c>
      <c r="R893" s="55" t="s">
        <v>1257</v>
      </c>
      <c r="S893" s="100">
        <v>41619</v>
      </c>
      <c r="T893" s="57">
        <v>5</v>
      </c>
      <c r="U893" s="57">
        <v>1970</v>
      </c>
    </row>
    <row r="894" spans="15:21" x14ac:dyDescent="0.25">
      <c r="O894" s="20" t="s">
        <v>2413</v>
      </c>
      <c r="P894" s="55" t="s">
        <v>1275</v>
      </c>
      <c r="Q894" s="55" t="s">
        <v>1270</v>
      </c>
      <c r="R894" s="55" t="s">
        <v>1260</v>
      </c>
      <c r="S894" s="100">
        <v>41619</v>
      </c>
      <c r="T894" s="57">
        <v>7</v>
      </c>
      <c r="U894" s="57">
        <v>3800</v>
      </c>
    </row>
    <row r="895" spans="15:21" x14ac:dyDescent="0.25">
      <c r="O895" s="20" t="s">
        <v>2414</v>
      </c>
      <c r="P895" s="55" t="s">
        <v>1</v>
      </c>
      <c r="Q895" s="55" t="s">
        <v>1270</v>
      </c>
      <c r="R895" s="55" t="s">
        <v>1264</v>
      </c>
      <c r="S895" s="100">
        <v>41619</v>
      </c>
      <c r="T895" s="57">
        <v>4</v>
      </c>
      <c r="U895" s="57">
        <v>1625</v>
      </c>
    </row>
    <row r="896" spans="15:21" x14ac:dyDescent="0.25">
      <c r="O896" s="20" t="s">
        <v>2415</v>
      </c>
      <c r="P896" s="55" t="s">
        <v>1</v>
      </c>
      <c r="Q896" s="55" t="s">
        <v>1265</v>
      </c>
      <c r="R896" s="55" t="s">
        <v>1273</v>
      </c>
      <c r="S896" s="100">
        <v>41620</v>
      </c>
      <c r="T896" s="57">
        <v>8</v>
      </c>
      <c r="U896" s="57">
        <v>3147</v>
      </c>
    </row>
    <row r="897" spans="15:21" x14ac:dyDescent="0.25">
      <c r="O897" s="20" t="s">
        <v>2416</v>
      </c>
      <c r="P897" s="55" t="s">
        <v>1274</v>
      </c>
      <c r="Q897" s="55" t="s">
        <v>1254</v>
      </c>
      <c r="R897" s="55" t="s">
        <v>1273</v>
      </c>
      <c r="S897" s="100">
        <v>41625</v>
      </c>
      <c r="T897" s="57">
        <v>12</v>
      </c>
      <c r="U897" s="57">
        <v>4406</v>
      </c>
    </row>
    <row r="898" spans="15:21" x14ac:dyDescent="0.25">
      <c r="O898" s="20" t="s">
        <v>2417</v>
      </c>
      <c r="P898" s="55" t="s">
        <v>1268</v>
      </c>
      <c r="Q898" s="55" t="s">
        <v>1265</v>
      </c>
      <c r="R898" s="55" t="s">
        <v>1253</v>
      </c>
      <c r="S898" s="100">
        <v>41625</v>
      </c>
      <c r="T898" s="57">
        <v>15</v>
      </c>
      <c r="U898" s="57">
        <v>8670</v>
      </c>
    </row>
    <row r="899" spans="15:21" x14ac:dyDescent="0.25">
      <c r="O899" s="20" t="s">
        <v>2418</v>
      </c>
      <c r="P899" s="55" t="s">
        <v>1533</v>
      </c>
      <c r="Q899" s="55" t="s">
        <v>1261</v>
      </c>
      <c r="R899" s="55" t="s">
        <v>1253</v>
      </c>
      <c r="S899" s="100">
        <v>41625</v>
      </c>
      <c r="T899" s="57">
        <v>3</v>
      </c>
      <c r="U899" s="57">
        <v>1075</v>
      </c>
    </row>
    <row r="900" spans="15:21" x14ac:dyDescent="0.25">
      <c r="O900" s="20" t="s">
        <v>2419</v>
      </c>
      <c r="P900" s="55" t="s">
        <v>1268</v>
      </c>
      <c r="Q900" s="55" t="s">
        <v>1270</v>
      </c>
      <c r="R900" s="55" t="s">
        <v>1253</v>
      </c>
      <c r="S900" s="100">
        <v>41625</v>
      </c>
      <c r="T900" s="57">
        <v>12</v>
      </c>
      <c r="U900" s="57">
        <v>4870</v>
      </c>
    </row>
    <row r="901" spans="15:21" x14ac:dyDescent="0.25">
      <c r="O901" s="20" t="s">
        <v>2420</v>
      </c>
      <c r="P901" s="55" t="s">
        <v>1519</v>
      </c>
      <c r="Q901" s="55" t="s">
        <v>1265</v>
      </c>
      <c r="R901" s="55" t="s">
        <v>1273</v>
      </c>
      <c r="S901" s="100">
        <v>41626</v>
      </c>
      <c r="T901" s="57">
        <v>20</v>
      </c>
      <c r="U901" s="57">
        <v>9420</v>
      </c>
    </row>
    <row r="902" spans="15:21" x14ac:dyDescent="0.25">
      <c r="O902" s="20" t="s">
        <v>2421</v>
      </c>
      <c r="P902" s="55" t="s">
        <v>1268</v>
      </c>
      <c r="Q902" s="55" t="s">
        <v>1261</v>
      </c>
      <c r="R902" s="55" t="s">
        <v>1264</v>
      </c>
      <c r="S902" s="100">
        <v>41626</v>
      </c>
      <c r="T902" s="57">
        <v>7</v>
      </c>
      <c r="U902" s="57">
        <v>3075</v>
      </c>
    </row>
    <row r="903" spans="15:21" x14ac:dyDescent="0.25">
      <c r="O903" s="20" t="s">
        <v>2422</v>
      </c>
      <c r="P903" s="55" t="s">
        <v>1267</v>
      </c>
      <c r="Q903" s="55" t="s">
        <v>1270</v>
      </c>
      <c r="R903" s="55" t="s">
        <v>1273</v>
      </c>
      <c r="S903" s="100">
        <v>41626</v>
      </c>
      <c r="T903" s="57">
        <v>9</v>
      </c>
      <c r="U903" s="57">
        <v>3791</v>
      </c>
    </row>
    <row r="904" spans="15:21" x14ac:dyDescent="0.25">
      <c r="O904" s="20" t="s">
        <v>2423</v>
      </c>
      <c r="P904" s="55" t="s">
        <v>1533</v>
      </c>
      <c r="Q904" s="55" t="s">
        <v>1265</v>
      </c>
      <c r="R904" s="55" t="s">
        <v>1273</v>
      </c>
      <c r="S904" s="100">
        <v>41627</v>
      </c>
      <c r="T904" s="57">
        <v>18</v>
      </c>
      <c r="U904" s="57">
        <v>6245</v>
      </c>
    </row>
    <row r="905" spans="15:21" x14ac:dyDescent="0.25">
      <c r="O905" s="20" t="s">
        <v>2424</v>
      </c>
      <c r="P905" s="55" t="s">
        <v>1523</v>
      </c>
      <c r="Q905" s="55" t="s">
        <v>1270</v>
      </c>
      <c r="R905" s="55" t="s">
        <v>1260</v>
      </c>
      <c r="S905" s="100">
        <v>41627</v>
      </c>
      <c r="T905" s="57">
        <v>12</v>
      </c>
      <c r="U905" s="57">
        <v>5315</v>
      </c>
    </row>
    <row r="906" spans="15:21" x14ac:dyDescent="0.25">
      <c r="O906" s="20" t="s">
        <v>2425</v>
      </c>
      <c r="P906" s="55" t="s">
        <v>1271</v>
      </c>
      <c r="Q906" s="55" t="s">
        <v>1254</v>
      </c>
      <c r="R906" s="55" t="s">
        <v>1264</v>
      </c>
      <c r="S906" s="100">
        <v>41628</v>
      </c>
      <c r="T906" s="57">
        <v>3</v>
      </c>
      <c r="U906" s="57">
        <v>1190</v>
      </c>
    </row>
    <row r="907" spans="15:21" x14ac:dyDescent="0.25">
      <c r="O907" s="20" t="s">
        <v>2426</v>
      </c>
      <c r="P907" s="55" t="s">
        <v>1523</v>
      </c>
      <c r="Q907" s="55" t="s">
        <v>1265</v>
      </c>
      <c r="R907" s="55" t="s">
        <v>1257</v>
      </c>
      <c r="S907" s="100">
        <v>41629</v>
      </c>
      <c r="T907" s="57">
        <v>15</v>
      </c>
      <c r="U907" s="57">
        <v>6960</v>
      </c>
    </row>
    <row r="908" spans="15:21" x14ac:dyDescent="0.25">
      <c r="O908" s="20" t="s">
        <v>2427</v>
      </c>
      <c r="P908" s="55" t="s">
        <v>1</v>
      </c>
      <c r="Q908" s="55" t="s">
        <v>1261</v>
      </c>
      <c r="R908" s="55" t="s">
        <v>1253</v>
      </c>
      <c r="S908" s="100">
        <v>41632</v>
      </c>
      <c r="T908" s="57">
        <v>8</v>
      </c>
      <c r="U908" s="57">
        <v>4070</v>
      </c>
    </row>
    <row r="909" spans="15:21" x14ac:dyDescent="0.25">
      <c r="O909" s="20" t="s">
        <v>2428</v>
      </c>
      <c r="P909" s="55" t="s">
        <v>1274</v>
      </c>
      <c r="Q909" s="55" t="s">
        <v>1254</v>
      </c>
      <c r="R909" s="55" t="s">
        <v>1264</v>
      </c>
      <c r="S909" s="100">
        <v>41633</v>
      </c>
      <c r="T909" s="57">
        <v>11</v>
      </c>
      <c r="U909" s="57">
        <v>5895</v>
      </c>
    </row>
    <row r="910" spans="15:21" x14ac:dyDescent="0.25">
      <c r="O910" s="20" t="s">
        <v>2429</v>
      </c>
      <c r="P910" s="55" t="s">
        <v>1274</v>
      </c>
      <c r="Q910" s="55" t="s">
        <v>1270</v>
      </c>
      <c r="R910" s="55" t="s">
        <v>1253</v>
      </c>
      <c r="S910" s="100">
        <v>41634</v>
      </c>
      <c r="T910" s="57">
        <v>14</v>
      </c>
      <c r="U910" s="57">
        <v>4590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6" sqref="D16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L742"/>
  <sheetViews>
    <sheetView topLeftCell="B1" zoomScale="160" zoomScaleNormal="160" zoomScaleSheetLayoutView="100" workbookViewId="0">
      <selection activeCell="C6" sqref="C6"/>
    </sheetView>
  </sheetViews>
  <sheetFormatPr defaultColWidth="19.85546875" defaultRowHeight="15" x14ac:dyDescent="0.25"/>
  <cols>
    <col min="1" max="1" width="17.42578125" style="20" customWidth="1"/>
    <col min="2" max="2" width="9" style="27" customWidth="1"/>
    <col min="3" max="3" width="26.85546875" style="20" bestFit="1" customWidth="1"/>
    <col min="4" max="4" width="13" style="45" customWidth="1"/>
    <col min="5" max="5" width="14.85546875" style="50" bestFit="1" customWidth="1"/>
    <col min="6" max="6" width="9.7109375" style="20" bestFit="1" customWidth="1"/>
    <col min="7" max="7" width="10.7109375" style="29" bestFit="1" customWidth="1"/>
    <col min="8" max="8" width="10.7109375" style="29" customWidth="1"/>
    <col min="9" max="9" width="6.5703125" style="35" customWidth="1"/>
    <col min="10" max="10" width="9" style="20" customWidth="1"/>
    <col min="11" max="11" width="9.42578125" style="28" customWidth="1"/>
    <col min="12" max="12" width="10.7109375" style="20" customWidth="1"/>
    <col min="13" max="16384" width="19.85546875" style="20"/>
  </cols>
  <sheetData>
    <row r="1" spans="1:12" s="84" customFormat="1" x14ac:dyDescent="0.25">
      <c r="A1" s="77" t="s">
        <v>8</v>
      </c>
      <c r="B1" s="78" t="s">
        <v>2</v>
      </c>
      <c r="C1" s="79" t="s">
        <v>9</v>
      </c>
      <c r="D1" s="80" t="s">
        <v>4</v>
      </c>
      <c r="E1" s="81" t="s">
        <v>6</v>
      </c>
      <c r="F1" s="79" t="s">
        <v>10</v>
      </c>
      <c r="G1" s="82" t="s">
        <v>11</v>
      </c>
      <c r="H1" s="82" t="s">
        <v>1251</v>
      </c>
      <c r="I1" s="83" t="s">
        <v>3</v>
      </c>
      <c r="J1" s="79" t="s">
        <v>12</v>
      </c>
      <c r="K1" s="89" t="s">
        <v>1508</v>
      </c>
      <c r="L1" s="78" t="s">
        <v>5</v>
      </c>
    </row>
    <row r="2" spans="1:12" x14ac:dyDescent="0.25">
      <c r="A2" s="20" t="s">
        <v>295</v>
      </c>
      <c r="B2" s="22" t="s">
        <v>941</v>
      </c>
      <c r="C2" s="20" t="s">
        <v>36</v>
      </c>
      <c r="D2" s="43">
        <v>627494412</v>
      </c>
      <c r="E2" s="47">
        <v>2528249735</v>
      </c>
      <c r="F2" s="20" t="s">
        <v>14</v>
      </c>
      <c r="G2" s="29">
        <v>35276</v>
      </c>
      <c r="H2" s="23" t="str">
        <f t="shared" ref="H2:H65" si="0">CHOOSE(MONTH(G2),"January","February","March","April","May","June","July","August","September","October","November","December")</f>
        <v>July</v>
      </c>
      <c r="I2" s="24">
        <f t="shared" ref="I2:I65" ca="1" si="1">DATEDIF(G2,TODAY(),"Y")</f>
        <v>20</v>
      </c>
      <c r="J2" s="25" t="s">
        <v>15</v>
      </c>
      <c r="K2" s="26">
        <v>58370</v>
      </c>
      <c r="L2" s="27">
        <v>5</v>
      </c>
    </row>
    <row r="3" spans="1:12" x14ac:dyDescent="0.25">
      <c r="A3" s="20" t="s">
        <v>796</v>
      </c>
      <c r="B3" s="22" t="s">
        <v>7</v>
      </c>
      <c r="C3" s="20" t="s">
        <v>34</v>
      </c>
      <c r="D3" s="43">
        <v>570756015</v>
      </c>
      <c r="E3" s="47">
        <v>2522238535</v>
      </c>
      <c r="F3" s="20" t="s">
        <v>17</v>
      </c>
      <c r="G3" s="32">
        <v>40421</v>
      </c>
      <c r="H3" s="23" t="str">
        <f t="shared" si="0"/>
        <v>August</v>
      </c>
      <c r="I3" s="24">
        <f t="shared" ca="1" si="1"/>
        <v>6</v>
      </c>
      <c r="J3" s="25" t="s">
        <v>18</v>
      </c>
      <c r="K3" s="26">
        <v>49355</v>
      </c>
      <c r="L3" s="27">
        <v>5</v>
      </c>
    </row>
    <row r="4" spans="1:12" x14ac:dyDescent="0.25">
      <c r="A4" s="20" t="s">
        <v>978</v>
      </c>
      <c r="B4" s="22" t="s">
        <v>941</v>
      </c>
      <c r="C4" s="20" t="s">
        <v>36</v>
      </c>
      <c r="D4" s="43">
        <v>458734969</v>
      </c>
      <c r="E4" s="47">
        <v>9196354278</v>
      </c>
      <c r="F4" s="20" t="s">
        <v>14</v>
      </c>
      <c r="G4" s="29">
        <v>39728</v>
      </c>
      <c r="H4" s="23" t="str">
        <f t="shared" si="0"/>
        <v>October</v>
      </c>
      <c r="I4" s="24">
        <f t="shared" ca="1" si="1"/>
        <v>8</v>
      </c>
      <c r="J4" s="25" t="s">
        <v>15</v>
      </c>
      <c r="K4" s="26">
        <v>82370</v>
      </c>
      <c r="L4" s="27">
        <v>5</v>
      </c>
    </row>
    <row r="5" spans="1:12" x14ac:dyDescent="0.25">
      <c r="A5" s="20" t="s">
        <v>511</v>
      </c>
      <c r="B5" s="22" t="s">
        <v>939</v>
      </c>
      <c r="C5" s="20" t="s">
        <v>27</v>
      </c>
      <c r="D5" s="43">
        <v>931105030</v>
      </c>
      <c r="E5" s="47">
        <v>9191397811</v>
      </c>
      <c r="F5" s="20" t="s">
        <v>14</v>
      </c>
      <c r="G5" s="29">
        <v>36273</v>
      </c>
      <c r="H5" s="23" t="str">
        <f t="shared" si="0"/>
        <v>April</v>
      </c>
      <c r="I5" s="24">
        <f t="shared" ca="1" si="1"/>
        <v>17</v>
      </c>
      <c r="J5" s="25" t="s">
        <v>19</v>
      </c>
      <c r="K5" s="26">
        <v>61330</v>
      </c>
      <c r="L5" s="27">
        <v>4</v>
      </c>
    </row>
    <row r="6" spans="1:12" x14ac:dyDescent="0.25">
      <c r="A6" s="20" t="s">
        <v>493</v>
      </c>
      <c r="B6" s="22" t="s">
        <v>7</v>
      </c>
      <c r="C6" s="20" t="s">
        <v>30</v>
      </c>
      <c r="D6" s="43">
        <v>662247915</v>
      </c>
      <c r="E6" s="47">
        <v>9194378387</v>
      </c>
      <c r="F6" s="20" t="s">
        <v>14</v>
      </c>
      <c r="G6" s="29">
        <v>36940</v>
      </c>
      <c r="H6" s="23" t="str">
        <f t="shared" si="0"/>
        <v>February</v>
      </c>
      <c r="I6" s="24">
        <f t="shared" ca="1" si="1"/>
        <v>15</v>
      </c>
      <c r="J6" s="25" t="s">
        <v>15</v>
      </c>
      <c r="K6" s="26">
        <v>48990</v>
      </c>
      <c r="L6" s="27">
        <v>5</v>
      </c>
    </row>
    <row r="7" spans="1:12" x14ac:dyDescent="0.25">
      <c r="A7" s="20" t="s">
        <v>767</v>
      </c>
      <c r="B7" s="22" t="s">
        <v>941</v>
      </c>
      <c r="C7" s="20" t="s">
        <v>34</v>
      </c>
      <c r="D7" s="43">
        <v>765512793</v>
      </c>
      <c r="E7" s="47">
        <v>9197686976</v>
      </c>
      <c r="F7" s="20" t="s">
        <v>14</v>
      </c>
      <c r="G7" s="29">
        <v>39864</v>
      </c>
      <c r="H7" s="23" t="str">
        <f t="shared" si="0"/>
        <v>February</v>
      </c>
      <c r="I7" s="24">
        <f t="shared" ca="1" si="1"/>
        <v>7</v>
      </c>
      <c r="J7" s="25" t="s">
        <v>15</v>
      </c>
      <c r="K7" s="26">
        <v>64320</v>
      </c>
      <c r="L7" s="27">
        <v>5</v>
      </c>
    </row>
    <row r="8" spans="1:12" x14ac:dyDescent="0.25">
      <c r="A8" s="20" t="s">
        <v>761</v>
      </c>
      <c r="B8" s="22" t="s">
        <v>983</v>
      </c>
      <c r="C8" s="20" t="s">
        <v>36</v>
      </c>
      <c r="D8" s="43">
        <v>626648632</v>
      </c>
      <c r="E8" s="47">
        <v>2526412482</v>
      </c>
      <c r="F8" s="20" t="s">
        <v>13</v>
      </c>
      <c r="G8" s="29">
        <v>37453</v>
      </c>
      <c r="H8" s="23" t="str">
        <f t="shared" si="0"/>
        <v>July</v>
      </c>
      <c r="I8" s="24">
        <f t="shared" ca="1" si="1"/>
        <v>14</v>
      </c>
      <c r="J8" s="25"/>
      <c r="K8" s="26">
        <v>49090</v>
      </c>
      <c r="L8" s="27">
        <v>4</v>
      </c>
    </row>
    <row r="9" spans="1:12" x14ac:dyDescent="0.25">
      <c r="A9" s="20" t="s">
        <v>705</v>
      </c>
      <c r="B9" s="22" t="s">
        <v>7</v>
      </c>
      <c r="C9" s="20" t="s">
        <v>37</v>
      </c>
      <c r="D9" s="43">
        <v>776823797</v>
      </c>
      <c r="E9" s="47">
        <v>9193482736</v>
      </c>
      <c r="F9" s="20" t="s">
        <v>13</v>
      </c>
      <c r="G9" s="29">
        <v>33387</v>
      </c>
      <c r="H9" s="23" t="str">
        <f t="shared" si="0"/>
        <v>May</v>
      </c>
      <c r="I9" s="24">
        <f t="shared" ca="1" si="1"/>
        <v>25</v>
      </c>
      <c r="J9" s="25"/>
      <c r="K9" s="26">
        <v>85510</v>
      </c>
      <c r="L9" s="27">
        <v>4</v>
      </c>
    </row>
    <row r="10" spans="1:12" x14ac:dyDescent="0.25">
      <c r="A10" s="20" t="s">
        <v>487</v>
      </c>
      <c r="B10" s="22" t="s">
        <v>7</v>
      </c>
      <c r="C10" s="20" t="s">
        <v>30</v>
      </c>
      <c r="D10" s="43">
        <v>343897392</v>
      </c>
      <c r="E10" s="47">
        <v>2526674988</v>
      </c>
      <c r="F10" s="20" t="s">
        <v>14</v>
      </c>
      <c r="G10" s="29">
        <v>35254</v>
      </c>
      <c r="H10" s="23" t="str">
        <f t="shared" si="0"/>
        <v>July</v>
      </c>
      <c r="I10" s="24">
        <f t="shared" ca="1" si="1"/>
        <v>20</v>
      </c>
      <c r="J10" s="25" t="s">
        <v>15</v>
      </c>
      <c r="K10" s="26">
        <v>48800</v>
      </c>
      <c r="L10" s="27">
        <v>4</v>
      </c>
    </row>
    <row r="11" spans="1:12" x14ac:dyDescent="0.25">
      <c r="A11" s="20" t="s">
        <v>298</v>
      </c>
      <c r="B11" s="22" t="s">
        <v>983</v>
      </c>
      <c r="C11" s="20" t="s">
        <v>36</v>
      </c>
      <c r="D11" s="43">
        <v>120224342</v>
      </c>
      <c r="E11" s="47">
        <v>9198986390</v>
      </c>
      <c r="F11" s="20" t="s">
        <v>20</v>
      </c>
      <c r="G11" s="29">
        <v>36458</v>
      </c>
      <c r="H11" s="23" t="str">
        <f t="shared" si="0"/>
        <v>October</v>
      </c>
      <c r="I11" s="24">
        <f t="shared" ca="1" si="1"/>
        <v>17</v>
      </c>
      <c r="J11" s="25"/>
      <c r="K11" s="26">
        <v>32536</v>
      </c>
      <c r="L11" s="27">
        <v>2</v>
      </c>
    </row>
    <row r="12" spans="1:12" x14ac:dyDescent="0.25">
      <c r="A12" s="20" t="s">
        <v>255</v>
      </c>
      <c r="B12" s="22" t="s">
        <v>941</v>
      </c>
      <c r="C12" s="20" t="s">
        <v>35</v>
      </c>
      <c r="D12" s="43">
        <v>622200296</v>
      </c>
      <c r="E12" s="47">
        <v>2526306545</v>
      </c>
      <c r="F12" s="20" t="s">
        <v>14</v>
      </c>
      <c r="G12" s="29">
        <v>33685</v>
      </c>
      <c r="H12" s="23" t="str">
        <f t="shared" si="0"/>
        <v>March</v>
      </c>
      <c r="I12" s="24">
        <f t="shared" ca="1" si="1"/>
        <v>24</v>
      </c>
      <c r="J12" s="25" t="s">
        <v>15</v>
      </c>
      <c r="K12" s="26">
        <v>65571</v>
      </c>
      <c r="L12" s="27">
        <v>3</v>
      </c>
    </row>
    <row r="13" spans="1:12" x14ac:dyDescent="0.25">
      <c r="A13" s="20" t="s">
        <v>639</v>
      </c>
      <c r="B13" s="22" t="s">
        <v>7</v>
      </c>
      <c r="C13" s="20" t="s">
        <v>36</v>
      </c>
      <c r="D13" s="43">
        <v>247422007</v>
      </c>
      <c r="E13" s="47">
        <v>2528012440</v>
      </c>
      <c r="F13" s="20" t="s">
        <v>13</v>
      </c>
      <c r="G13" s="29">
        <v>36193</v>
      </c>
      <c r="H13" s="23" t="str">
        <f t="shared" si="0"/>
        <v>February</v>
      </c>
      <c r="I13" s="24">
        <f t="shared" ca="1" si="1"/>
        <v>17</v>
      </c>
      <c r="J13" s="25"/>
      <c r="K13" s="26">
        <v>58250</v>
      </c>
      <c r="L13" s="27">
        <v>2</v>
      </c>
    </row>
    <row r="14" spans="1:12" x14ac:dyDescent="0.25">
      <c r="A14" s="20" t="s">
        <v>577</v>
      </c>
      <c r="B14" s="22" t="s">
        <v>240</v>
      </c>
      <c r="C14" s="20" t="s">
        <v>36</v>
      </c>
      <c r="D14" s="43">
        <v>651999482</v>
      </c>
      <c r="E14" s="47">
        <v>2523014821</v>
      </c>
      <c r="F14" s="20" t="s">
        <v>14</v>
      </c>
      <c r="G14" s="29">
        <v>39679</v>
      </c>
      <c r="H14" s="23" t="str">
        <f t="shared" si="0"/>
        <v>August</v>
      </c>
      <c r="I14" s="24">
        <f t="shared" ca="1" si="1"/>
        <v>8</v>
      </c>
      <c r="J14" s="25" t="s">
        <v>15</v>
      </c>
      <c r="K14" s="26">
        <v>22820</v>
      </c>
      <c r="L14" s="27">
        <v>5</v>
      </c>
    </row>
    <row r="15" spans="1:12" x14ac:dyDescent="0.25">
      <c r="A15" s="20" t="s">
        <v>806</v>
      </c>
      <c r="B15" s="22" t="s">
        <v>941</v>
      </c>
      <c r="C15" s="20" t="s">
        <v>25</v>
      </c>
      <c r="D15" s="43">
        <v>116869057</v>
      </c>
      <c r="E15" s="47">
        <v>2521614846</v>
      </c>
      <c r="F15" s="20" t="s">
        <v>17</v>
      </c>
      <c r="G15" s="29">
        <v>34755</v>
      </c>
      <c r="H15" s="23" t="str">
        <f t="shared" si="0"/>
        <v>February</v>
      </c>
      <c r="I15" s="24">
        <f t="shared" ca="1" si="1"/>
        <v>21</v>
      </c>
      <c r="J15" s="25" t="s">
        <v>21</v>
      </c>
      <c r="K15" s="26">
        <v>15005</v>
      </c>
      <c r="L15" s="27">
        <v>4</v>
      </c>
    </row>
    <row r="16" spans="1:12" x14ac:dyDescent="0.25">
      <c r="A16" s="20" t="s">
        <v>500</v>
      </c>
      <c r="B16" s="22" t="s">
        <v>941</v>
      </c>
      <c r="C16" s="20" t="s">
        <v>31</v>
      </c>
      <c r="D16" s="43">
        <v>557568959</v>
      </c>
      <c r="E16" s="47">
        <v>9192783818</v>
      </c>
      <c r="F16" s="20" t="s">
        <v>13</v>
      </c>
      <c r="G16" s="29">
        <v>35447</v>
      </c>
      <c r="H16" s="23" t="str">
        <f t="shared" si="0"/>
        <v>January</v>
      </c>
      <c r="I16" s="24">
        <f t="shared" ca="1" si="1"/>
        <v>19</v>
      </c>
      <c r="J16" s="25"/>
      <c r="K16" s="26">
        <v>54190</v>
      </c>
      <c r="L16" s="27">
        <v>4</v>
      </c>
    </row>
    <row r="17" spans="1:12" x14ac:dyDescent="0.25">
      <c r="A17" s="20" t="s">
        <v>975</v>
      </c>
      <c r="B17" s="22" t="s">
        <v>941</v>
      </c>
      <c r="C17" s="20" t="s">
        <v>27</v>
      </c>
      <c r="D17" s="43">
        <v>920477476</v>
      </c>
      <c r="E17" s="47">
        <v>2523162442</v>
      </c>
      <c r="F17" s="20" t="s">
        <v>13</v>
      </c>
      <c r="G17" s="29">
        <v>35185</v>
      </c>
      <c r="H17" s="23" t="str">
        <f t="shared" si="0"/>
        <v>April</v>
      </c>
      <c r="I17" s="24">
        <f t="shared" ca="1" si="1"/>
        <v>20</v>
      </c>
      <c r="J17" s="25"/>
      <c r="K17" s="26">
        <v>24410</v>
      </c>
      <c r="L17" s="27">
        <v>3</v>
      </c>
    </row>
    <row r="18" spans="1:12" x14ac:dyDescent="0.25">
      <c r="A18" s="20" t="s">
        <v>728</v>
      </c>
      <c r="B18" s="22" t="s">
        <v>939</v>
      </c>
      <c r="C18" s="20" t="s">
        <v>36</v>
      </c>
      <c r="D18" s="43">
        <v>916944119</v>
      </c>
      <c r="E18" s="47">
        <v>2524907564</v>
      </c>
      <c r="F18" s="20" t="s">
        <v>13</v>
      </c>
      <c r="G18" s="34">
        <v>37099</v>
      </c>
      <c r="H18" s="23" t="str">
        <f t="shared" si="0"/>
        <v>July</v>
      </c>
      <c r="I18" s="24">
        <f t="shared" ca="1" si="1"/>
        <v>15</v>
      </c>
      <c r="J18" s="25"/>
      <c r="K18" s="26">
        <v>28270</v>
      </c>
      <c r="L18" s="27">
        <v>5</v>
      </c>
    </row>
    <row r="19" spans="1:12" x14ac:dyDescent="0.25">
      <c r="A19" s="20" t="s">
        <v>768</v>
      </c>
      <c r="B19" s="22" t="s">
        <v>939</v>
      </c>
      <c r="C19" s="20" t="s">
        <v>33</v>
      </c>
      <c r="D19" s="43">
        <v>972086665</v>
      </c>
      <c r="E19" s="47">
        <v>2526007063</v>
      </c>
      <c r="F19" s="20" t="s">
        <v>14</v>
      </c>
      <c r="G19" s="29">
        <v>38227</v>
      </c>
      <c r="H19" s="23" t="str">
        <f t="shared" si="0"/>
        <v>August</v>
      </c>
      <c r="I19" s="24">
        <f t="shared" ca="1" si="1"/>
        <v>12</v>
      </c>
      <c r="J19" s="25" t="s">
        <v>19</v>
      </c>
      <c r="K19" s="26">
        <v>86200</v>
      </c>
      <c r="L19" s="27">
        <v>3</v>
      </c>
    </row>
    <row r="20" spans="1:12" x14ac:dyDescent="0.25">
      <c r="A20" s="20" t="s">
        <v>838</v>
      </c>
      <c r="B20" s="22" t="s">
        <v>240</v>
      </c>
      <c r="C20" s="20" t="s">
        <v>1232</v>
      </c>
      <c r="D20" s="43">
        <v>676831149</v>
      </c>
      <c r="E20" s="47">
        <v>9192824485</v>
      </c>
      <c r="F20" s="20" t="s">
        <v>14</v>
      </c>
      <c r="G20" s="29">
        <v>39388</v>
      </c>
      <c r="H20" s="23" t="str">
        <f t="shared" si="0"/>
        <v>November</v>
      </c>
      <c r="I20" s="24">
        <f t="shared" ca="1" si="1"/>
        <v>9</v>
      </c>
      <c r="J20" s="25" t="s">
        <v>15</v>
      </c>
      <c r="K20" s="26">
        <v>71120</v>
      </c>
      <c r="L20" s="27">
        <v>4</v>
      </c>
    </row>
    <row r="21" spans="1:12" x14ac:dyDescent="0.25">
      <c r="A21" s="20" t="s">
        <v>567</v>
      </c>
      <c r="B21" s="22" t="s">
        <v>939</v>
      </c>
      <c r="C21" s="20" t="s">
        <v>26</v>
      </c>
      <c r="D21" s="43">
        <v>244171882</v>
      </c>
      <c r="E21" s="47">
        <v>2527577867</v>
      </c>
      <c r="F21" s="20" t="s">
        <v>17</v>
      </c>
      <c r="G21" s="29">
        <v>34401</v>
      </c>
      <c r="H21" s="23" t="str">
        <f t="shared" si="0"/>
        <v>March</v>
      </c>
      <c r="I21" s="24">
        <f t="shared" ca="1" si="1"/>
        <v>22</v>
      </c>
      <c r="J21" s="25" t="s">
        <v>21</v>
      </c>
      <c r="K21" s="26">
        <v>89780</v>
      </c>
      <c r="L21" s="27">
        <v>4</v>
      </c>
    </row>
    <row r="22" spans="1:12" x14ac:dyDescent="0.25">
      <c r="A22" s="20" t="s">
        <v>825</v>
      </c>
      <c r="B22" s="22" t="s">
        <v>939</v>
      </c>
      <c r="C22" s="20" t="s">
        <v>27</v>
      </c>
      <c r="D22" s="43">
        <v>592631929</v>
      </c>
      <c r="E22" s="47">
        <v>2523922629</v>
      </c>
      <c r="F22" s="20" t="s">
        <v>13</v>
      </c>
      <c r="G22" s="29">
        <v>35349</v>
      </c>
      <c r="H22" s="23" t="str">
        <f t="shared" si="0"/>
        <v>October</v>
      </c>
      <c r="I22" s="24">
        <f t="shared" ca="1" si="1"/>
        <v>20</v>
      </c>
      <c r="J22" s="25"/>
      <c r="K22" s="26">
        <v>52940</v>
      </c>
      <c r="L22" s="27">
        <v>4</v>
      </c>
    </row>
    <row r="23" spans="1:12" x14ac:dyDescent="0.25">
      <c r="A23" s="20" t="s">
        <v>879</v>
      </c>
      <c r="B23" s="22" t="s">
        <v>983</v>
      </c>
      <c r="C23" s="20" t="s">
        <v>940</v>
      </c>
      <c r="D23" s="43">
        <v>456946966</v>
      </c>
      <c r="E23" s="47">
        <v>9194680033</v>
      </c>
      <c r="F23" s="20" t="s">
        <v>14</v>
      </c>
      <c r="G23" s="29">
        <v>36764</v>
      </c>
      <c r="H23" s="23" t="str">
        <f t="shared" si="0"/>
        <v>August</v>
      </c>
      <c r="I23" s="24">
        <f t="shared" ca="1" si="1"/>
        <v>16</v>
      </c>
      <c r="J23" s="25" t="s">
        <v>16</v>
      </c>
      <c r="K23" s="26">
        <v>74840</v>
      </c>
      <c r="L23" s="27">
        <v>4</v>
      </c>
    </row>
    <row r="24" spans="1:12" x14ac:dyDescent="0.25">
      <c r="A24" s="20" t="s">
        <v>249</v>
      </c>
      <c r="B24" s="22" t="s">
        <v>941</v>
      </c>
      <c r="C24" s="20" t="s">
        <v>23</v>
      </c>
      <c r="D24" s="43">
        <v>496260023</v>
      </c>
      <c r="E24" s="47">
        <v>2523962015</v>
      </c>
      <c r="F24" s="20" t="s">
        <v>14</v>
      </c>
      <c r="G24" s="29">
        <v>34474</v>
      </c>
      <c r="H24" s="23" t="str">
        <f t="shared" si="0"/>
        <v>May</v>
      </c>
      <c r="I24" s="24">
        <f t="shared" ca="1" si="1"/>
        <v>22</v>
      </c>
      <c r="J24" s="25" t="s">
        <v>18</v>
      </c>
      <c r="K24" s="26">
        <v>74670</v>
      </c>
      <c r="L24" s="27">
        <v>5</v>
      </c>
    </row>
    <row r="25" spans="1:12" x14ac:dyDescent="0.25">
      <c r="A25" s="20" t="s">
        <v>383</v>
      </c>
      <c r="B25" s="22" t="s">
        <v>7</v>
      </c>
      <c r="C25" s="20" t="s">
        <v>36</v>
      </c>
      <c r="D25" s="43">
        <v>877574472</v>
      </c>
      <c r="E25" s="47">
        <v>2524100997</v>
      </c>
      <c r="F25" s="20" t="s">
        <v>13</v>
      </c>
      <c r="G25" s="29">
        <v>33401</v>
      </c>
      <c r="H25" s="23" t="str">
        <f t="shared" si="0"/>
        <v>June</v>
      </c>
      <c r="I25" s="24">
        <f t="shared" ca="1" si="1"/>
        <v>25</v>
      </c>
      <c r="J25" s="25"/>
      <c r="K25" s="26">
        <v>34680</v>
      </c>
      <c r="L25" s="27">
        <v>5</v>
      </c>
    </row>
    <row r="26" spans="1:12" x14ac:dyDescent="0.25">
      <c r="A26" s="20" t="s">
        <v>963</v>
      </c>
      <c r="B26" s="22" t="s">
        <v>7</v>
      </c>
      <c r="C26" s="20" t="s">
        <v>34</v>
      </c>
      <c r="D26" s="43">
        <v>502200672</v>
      </c>
      <c r="E26" s="47">
        <v>2527925201</v>
      </c>
      <c r="F26" s="20" t="s">
        <v>13</v>
      </c>
      <c r="G26" s="32">
        <v>40410</v>
      </c>
      <c r="H26" s="23" t="str">
        <f t="shared" si="0"/>
        <v>August</v>
      </c>
      <c r="I26" s="24">
        <f t="shared" ca="1" si="1"/>
        <v>6</v>
      </c>
      <c r="J26" s="25"/>
      <c r="K26" s="26">
        <v>57680</v>
      </c>
      <c r="L26" s="27">
        <v>4</v>
      </c>
    </row>
    <row r="27" spans="1:12" x14ac:dyDescent="0.25">
      <c r="A27" s="20" t="s">
        <v>629</v>
      </c>
      <c r="B27" s="22" t="s">
        <v>939</v>
      </c>
      <c r="C27" s="20" t="s">
        <v>942</v>
      </c>
      <c r="D27" s="43">
        <v>243350742</v>
      </c>
      <c r="E27" s="47">
        <v>2528304204</v>
      </c>
      <c r="F27" s="20" t="s">
        <v>20</v>
      </c>
      <c r="G27" s="29">
        <v>35674</v>
      </c>
      <c r="H27" s="23" t="str">
        <f t="shared" si="0"/>
        <v>September</v>
      </c>
      <c r="I27" s="24">
        <f t="shared" ca="1" si="1"/>
        <v>19</v>
      </c>
      <c r="J27" s="25"/>
      <c r="K27" s="26">
        <v>20028</v>
      </c>
      <c r="L27" s="27">
        <v>4</v>
      </c>
    </row>
    <row r="28" spans="1:12" x14ac:dyDescent="0.25">
      <c r="A28" s="20" t="s">
        <v>634</v>
      </c>
      <c r="B28" s="22" t="s">
        <v>7</v>
      </c>
      <c r="C28" s="20" t="s">
        <v>23</v>
      </c>
      <c r="D28" s="43">
        <v>936730279</v>
      </c>
      <c r="E28" s="47">
        <v>2528033253</v>
      </c>
      <c r="F28" s="20" t="s">
        <v>17</v>
      </c>
      <c r="G28" s="29">
        <v>35517</v>
      </c>
      <c r="H28" s="23" t="str">
        <f t="shared" si="0"/>
        <v>March</v>
      </c>
      <c r="I28" s="24">
        <f t="shared" ca="1" si="1"/>
        <v>19</v>
      </c>
      <c r="J28" s="25" t="s">
        <v>21</v>
      </c>
      <c r="K28" s="26">
        <v>48415</v>
      </c>
      <c r="L28" s="27">
        <v>4</v>
      </c>
    </row>
    <row r="29" spans="1:12" x14ac:dyDescent="0.25">
      <c r="A29" s="20" t="s">
        <v>274</v>
      </c>
      <c r="B29" s="22" t="s">
        <v>240</v>
      </c>
      <c r="C29" s="20" t="s">
        <v>27</v>
      </c>
      <c r="D29" s="43">
        <v>725737456</v>
      </c>
      <c r="E29" s="47">
        <v>9191847141</v>
      </c>
      <c r="F29" s="20" t="s">
        <v>13</v>
      </c>
      <c r="G29" s="29">
        <v>38874</v>
      </c>
      <c r="H29" s="23" t="str">
        <f t="shared" si="0"/>
        <v>June</v>
      </c>
      <c r="I29" s="24">
        <f t="shared" ca="1" si="1"/>
        <v>10</v>
      </c>
      <c r="J29" s="25"/>
      <c r="K29" s="26">
        <v>59330</v>
      </c>
      <c r="L29" s="27">
        <v>4</v>
      </c>
    </row>
    <row r="30" spans="1:12" x14ac:dyDescent="0.25">
      <c r="A30" s="20" t="s">
        <v>339</v>
      </c>
      <c r="B30" s="22" t="s">
        <v>939</v>
      </c>
      <c r="C30" s="20" t="s">
        <v>34</v>
      </c>
      <c r="D30" s="43">
        <v>737152868</v>
      </c>
      <c r="E30" s="47">
        <v>9191124357</v>
      </c>
      <c r="F30" s="20" t="s">
        <v>14</v>
      </c>
      <c r="G30" s="29">
        <v>36673</v>
      </c>
      <c r="H30" s="23" t="str">
        <f t="shared" si="0"/>
        <v>May</v>
      </c>
      <c r="I30" s="24">
        <f t="shared" ca="1" si="1"/>
        <v>16</v>
      </c>
      <c r="J30" s="25" t="s">
        <v>16</v>
      </c>
      <c r="K30" s="26">
        <v>48330</v>
      </c>
      <c r="L30" s="27">
        <v>1</v>
      </c>
    </row>
    <row r="31" spans="1:12" x14ac:dyDescent="0.25">
      <c r="A31" s="20" t="s">
        <v>952</v>
      </c>
      <c r="B31" s="22" t="s">
        <v>941</v>
      </c>
      <c r="C31" s="20" t="s">
        <v>36</v>
      </c>
      <c r="D31" s="43">
        <v>970466937</v>
      </c>
      <c r="E31" s="47">
        <v>9192042331</v>
      </c>
      <c r="F31" s="20" t="s">
        <v>13</v>
      </c>
      <c r="G31" s="29">
        <v>33495</v>
      </c>
      <c r="H31" s="23" t="str">
        <f t="shared" si="0"/>
        <v>September</v>
      </c>
      <c r="I31" s="24">
        <f t="shared" ca="1" si="1"/>
        <v>25</v>
      </c>
      <c r="J31" s="25"/>
      <c r="K31" s="26">
        <v>62480</v>
      </c>
      <c r="L31" s="27">
        <v>5</v>
      </c>
    </row>
    <row r="32" spans="1:12" x14ac:dyDescent="0.25">
      <c r="A32" s="20" t="s">
        <v>583</v>
      </c>
      <c r="B32" s="22" t="s">
        <v>941</v>
      </c>
      <c r="C32" s="20" t="s">
        <v>36</v>
      </c>
      <c r="D32" s="43">
        <v>546546374</v>
      </c>
      <c r="E32" s="47">
        <v>9192727944</v>
      </c>
      <c r="F32" s="20" t="s">
        <v>17</v>
      </c>
      <c r="G32" s="29">
        <v>36462</v>
      </c>
      <c r="H32" s="23" t="str">
        <f t="shared" si="0"/>
        <v>October</v>
      </c>
      <c r="I32" s="24">
        <f t="shared" ca="1" si="1"/>
        <v>17</v>
      </c>
      <c r="J32" s="25" t="s">
        <v>19</v>
      </c>
      <c r="K32" s="26">
        <v>26185</v>
      </c>
      <c r="L32" s="27">
        <v>5</v>
      </c>
    </row>
    <row r="33" spans="1:12" x14ac:dyDescent="0.25">
      <c r="A33" s="20" t="s">
        <v>858</v>
      </c>
      <c r="B33" s="22" t="s">
        <v>939</v>
      </c>
      <c r="C33" s="20" t="s">
        <v>27</v>
      </c>
      <c r="D33" s="43">
        <v>984570981</v>
      </c>
      <c r="E33" s="47">
        <v>2528155179</v>
      </c>
      <c r="F33" s="20" t="s">
        <v>17</v>
      </c>
      <c r="G33" s="29">
        <v>36269</v>
      </c>
      <c r="H33" s="23" t="str">
        <f t="shared" si="0"/>
        <v>April</v>
      </c>
      <c r="I33" s="24">
        <f t="shared" ca="1" si="1"/>
        <v>17</v>
      </c>
      <c r="J33" s="25" t="s">
        <v>19</v>
      </c>
      <c r="K33" s="26">
        <v>48190</v>
      </c>
      <c r="L33" s="27">
        <v>1</v>
      </c>
    </row>
    <row r="34" spans="1:12" x14ac:dyDescent="0.25">
      <c r="A34" s="20" t="s">
        <v>475</v>
      </c>
      <c r="B34" s="22" t="s">
        <v>240</v>
      </c>
      <c r="C34" s="20" t="s">
        <v>31</v>
      </c>
      <c r="D34" s="43">
        <v>247555666</v>
      </c>
      <c r="E34" s="47">
        <v>2528183445</v>
      </c>
      <c r="F34" s="20" t="s">
        <v>14</v>
      </c>
      <c r="G34" s="29">
        <v>33617</v>
      </c>
      <c r="H34" s="23" t="str">
        <f t="shared" si="0"/>
        <v>January</v>
      </c>
      <c r="I34" s="24">
        <f t="shared" ca="1" si="1"/>
        <v>24</v>
      </c>
      <c r="J34" s="25" t="s">
        <v>15</v>
      </c>
      <c r="K34" s="26">
        <v>39110</v>
      </c>
      <c r="L34" s="27">
        <v>5</v>
      </c>
    </row>
    <row r="35" spans="1:12" x14ac:dyDescent="0.25">
      <c r="A35" s="20" t="s">
        <v>552</v>
      </c>
      <c r="B35" s="22" t="s">
        <v>941</v>
      </c>
      <c r="C35" s="20" t="s">
        <v>23</v>
      </c>
      <c r="D35" s="43">
        <v>870106287</v>
      </c>
      <c r="E35" s="47">
        <v>2528611970</v>
      </c>
      <c r="F35" s="20" t="s">
        <v>17</v>
      </c>
      <c r="G35" s="29">
        <v>34548</v>
      </c>
      <c r="H35" s="23" t="str">
        <f t="shared" si="0"/>
        <v>August</v>
      </c>
      <c r="I35" s="24">
        <f t="shared" ca="1" si="1"/>
        <v>22</v>
      </c>
      <c r="J35" s="25" t="s">
        <v>16</v>
      </c>
      <c r="K35" s="26">
        <v>38920</v>
      </c>
      <c r="L35" s="27">
        <v>4</v>
      </c>
    </row>
    <row r="36" spans="1:12" x14ac:dyDescent="0.25">
      <c r="A36" s="20" t="s">
        <v>354</v>
      </c>
      <c r="B36" s="22" t="s">
        <v>7</v>
      </c>
      <c r="C36" s="20" t="s">
        <v>29</v>
      </c>
      <c r="D36" s="43">
        <v>620072502</v>
      </c>
      <c r="E36" s="47">
        <v>9191264013</v>
      </c>
      <c r="F36" s="20" t="s">
        <v>14</v>
      </c>
      <c r="G36" s="29">
        <v>39038</v>
      </c>
      <c r="H36" s="23" t="str">
        <f t="shared" si="0"/>
        <v>November</v>
      </c>
      <c r="I36" s="24">
        <f t="shared" ca="1" si="1"/>
        <v>9</v>
      </c>
      <c r="J36" s="25" t="s">
        <v>16</v>
      </c>
      <c r="K36" s="26">
        <v>71400</v>
      </c>
      <c r="L36" s="27">
        <v>4</v>
      </c>
    </row>
    <row r="37" spans="1:12" x14ac:dyDescent="0.25">
      <c r="A37" s="20" t="s">
        <v>546</v>
      </c>
      <c r="B37" s="22" t="s">
        <v>7</v>
      </c>
      <c r="C37" s="20" t="s">
        <v>27</v>
      </c>
      <c r="D37" s="43">
        <v>416394493</v>
      </c>
      <c r="E37" s="47">
        <v>2525228252</v>
      </c>
      <c r="F37" s="20" t="s">
        <v>14</v>
      </c>
      <c r="G37" s="29">
        <v>35938</v>
      </c>
      <c r="H37" s="23" t="str">
        <f t="shared" si="0"/>
        <v>May</v>
      </c>
      <c r="I37" s="24">
        <f t="shared" ca="1" si="1"/>
        <v>18</v>
      </c>
      <c r="J37" s="25" t="s">
        <v>21</v>
      </c>
      <c r="K37" s="26">
        <v>55450</v>
      </c>
      <c r="L37" s="27">
        <v>5</v>
      </c>
    </row>
    <row r="38" spans="1:12" x14ac:dyDescent="0.25">
      <c r="A38" s="20" t="s">
        <v>655</v>
      </c>
      <c r="B38" s="22" t="s">
        <v>240</v>
      </c>
      <c r="C38" s="20" t="s">
        <v>34</v>
      </c>
      <c r="D38" s="43">
        <v>445693854</v>
      </c>
      <c r="E38" s="47">
        <v>9192891217</v>
      </c>
      <c r="F38" s="20" t="s">
        <v>13</v>
      </c>
      <c r="G38" s="29">
        <v>34915</v>
      </c>
      <c r="H38" s="23" t="str">
        <f t="shared" si="0"/>
        <v>August</v>
      </c>
      <c r="I38" s="24">
        <f t="shared" ca="1" si="1"/>
        <v>21</v>
      </c>
      <c r="J38" s="25"/>
      <c r="K38" s="26">
        <v>76870</v>
      </c>
      <c r="L38" s="27">
        <v>5</v>
      </c>
    </row>
    <row r="39" spans="1:12" x14ac:dyDescent="0.25">
      <c r="A39" s="20" t="s">
        <v>709</v>
      </c>
      <c r="B39" s="22" t="s">
        <v>7</v>
      </c>
      <c r="C39" s="20" t="s">
        <v>34</v>
      </c>
      <c r="D39" s="43">
        <v>217968415</v>
      </c>
      <c r="E39" s="47">
        <v>2522814530</v>
      </c>
      <c r="F39" s="20" t="s">
        <v>14</v>
      </c>
      <c r="G39" s="29">
        <v>35821</v>
      </c>
      <c r="H39" s="23" t="str">
        <f t="shared" si="0"/>
        <v>January</v>
      </c>
      <c r="I39" s="24">
        <f t="shared" ca="1" si="1"/>
        <v>18</v>
      </c>
      <c r="J39" s="25" t="s">
        <v>21</v>
      </c>
      <c r="K39" s="26">
        <v>22870</v>
      </c>
      <c r="L39" s="27">
        <v>3</v>
      </c>
    </row>
    <row r="40" spans="1:12" x14ac:dyDescent="0.25">
      <c r="A40" s="20" t="s">
        <v>881</v>
      </c>
      <c r="B40" s="22" t="s">
        <v>939</v>
      </c>
      <c r="C40" s="20" t="s">
        <v>27</v>
      </c>
      <c r="D40" s="43">
        <v>806508287</v>
      </c>
      <c r="E40" s="47">
        <v>2528801464</v>
      </c>
      <c r="F40" s="20" t="s">
        <v>14</v>
      </c>
      <c r="G40" s="29">
        <v>33631</v>
      </c>
      <c r="H40" s="23" t="str">
        <f t="shared" si="0"/>
        <v>January</v>
      </c>
      <c r="I40" s="24">
        <f t="shared" ca="1" si="1"/>
        <v>24</v>
      </c>
      <c r="J40" s="25" t="s">
        <v>15</v>
      </c>
      <c r="K40" s="26">
        <v>52940</v>
      </c>
      <c r="L40" s="27">
        <v>4</v>
      </c>
    </row>
    <row r="41" spans="1:12" x14ac:dyDescent="0.25">
      <c r="A41" s="20" t="s">
        <v>424</v>
      </c>
      <c r="B41" s="22" t="s">
        <v>939</v>
      </c>
      <c r="C41" s="20" t="s">
        <v>23</v>
      </c>
      <c r="D41" s="43">
        <v>627678686</v>
      </c>
      <c r="E41" s="47">
        <v>2526101454</v>
      </c>
      <c r="F41" s="20" t="s">
        <v>13</v>
      </c>
      <c r="G41" s="29">
        <v>35505</v>
      </c>
      <c r="H41" s="23" t="str">
        <f t="shared" si="0"/>
        <v>March</v>
      </c>
      <c r="I41" s="24">
        <f t="shared" ca="1" si="1"/>
        <v>19</v>
      </c>
      <c r="J41" s="25"/>
      <c r="K41" s="26">
        <v>74740</v>
      </c>
      <c r="L41" s="27">
        <v>5</v>
      </c>
    </row>
    <row r="42" spans="1:12" x14ac:dyDescent="0.25">
      <c r="A42" s="20" t="s">
        <v>263</v>
      </c>
      <c r="B42" s="22" t="s">
        <v>939</v>
      </c>
      <c r="C42" s="20" t="s">
        <v>34</v>
      </c>
      <c r="D42" s="43">
        <v>505680981</v>
      </c>
      <c r="E42" s="47">
        <v>2527557761</v>
      </c>
      <c r="F42" s="20" t="s">
        <v>14</v>
      </c>
      <c r="G42" s="29">
        <v>37138</v>
      </c>
      <c r="H42" s="23" t="str">
        <f t="shared" si="0"/>
        <v>September</v>
      </c>
      <c r="I42" s="24">
        <f t="shared" ca="1" si="1"/>
        <v>15</v>
      </c>
      <c r="J42" s="25" t="s">
        <v>15</v>
      </c>
      <c r="K42" s="26">
        <v>29130</v>
      </c>
      <c r="L42" s="27">
        <v>1</v>
      </c>
    </row>
    <row r="43" spans="1:12" x14ac:dyDescent="0.25">
      <c r="A43" s="20" t="s">
        <v>604</v>
      </c>
      <c r="B43" s="22" t="s">
        <v>939</v>
      </c>
      <c r="C43" s="20" t="s">
        <v>35</v>
      </c>
      <c r="D43" s="43">
        <v>709234421</v>
      </c>
      <c r="E43" s="47">
        <v>2523838954</v>
      </c>
      <c r="F43" s="20" t="s">
        <v>14</v>
      </c>
      <c r="G43" s="29">
        <v>34754</v>
      </c>
      <c r="H43" s="23" t="str">
        <f t="shared" si="0"/>
        <v>February</v>
      </c>
      <c r="I43" s="24">
        <f t="shared" ca="1" si="1"/>
        <v>21</v>
      </c>
      <c r="J43" s="25" t="s">
        <v>15</v>
      </c>
      <c r="K43" s="26">
        <v>39000</v>
      </c>
      <c r="L43" s="27">
        <v>5</v>
      </c>
    </row>
    <row r="44" spans="1:12" x14ac:dyDescent="0.25">
      <c r="A44" s="20" t="s">
        <v>839</v>
      </c>
      <c r="B44" s="22" t="s">
        <v>7</v>
      </c>
      <c r="C44" s="20" t="s">
        <v>943</v>
      </c>
      <c r="D44" s="43">
        <v>719937584</v>
      </c>
      <c r="E44" s="47">
        <v>9191653055</v>
      </c>
      <c r="F44" s="20" t="s">
        <v>14</v>
      </c>
      <c r="G44" s="29">
        <v>33447</v>
      </c>
      <c r="H44" s="23" t="str">
        <f t="shared" si="0"/>
        <v>July</v>
      </c>
      <c r="I44" s="24">
        <f t="shared" ca="1" si="1"/>
        <v>25</v>
      </c>
      <c r="J44" s="25" t="s">
        <v>19</v>
      </c>
      <c r="K44" s="26">
        <v>37620</v>
      </c>
      <c r="L44" s="27">
        <v>5</v>
      </c>
    </row>
    <row r="45" spans="1:12" x14ac:dyDescent="0.25">
      <c r="A45" s="20" t="s">
        <v>441</v>
      </c>
      <c r="B45" s="22" t="s">
        <v>939</v>
      </c>
      <c r="C45" s="20" t="s">
        <v>35</v>
      </c>
      <c r="D45" s="43">
        <v>180832423</v>
      </c>
      <c r="E45" s="47">
        <v>9198097539</v>
      </c>
      <c r="F45" s="20" t="s">
        <v>14</v>
      </c>
      <c r="G45" s="29">
        <v>36078</v>
      </c>
      <c r="H45" s="23" t="str">
        <f t="shared" si="0"/>
        <v>October</v>
      </c>
      <c r="I45" s="24">
        <f t="shared" ca="1" si="1"/>
        <v>18</v>
      </c>
      <c r="J45" s="25" t="s">
        <v>16</v>
      </c>
      <c r="K45" s="26">
        <v>79610</v>
      </c>
      <c r="L45" s="27">
        <v>2</v>
      </c>
    </row>
    <row r="46" spans="1:12" x14ac:dyDescent="0.25">
      <c r="A46" s="20" t="s">
        <v>561</v>
      </c>
      <c r="B46" s="22" t="s">
        <v>941</v>
      </c>
      <c r="C46" s="20" t="s">
        <v>33</v>
      </c>
      <c r="D46" s="43">
        <v>248820119</v>
      </c>
      <c r="E46" s="47">
        <v>2521711684</v>
      </c>
      <c r="F46" s="20" t="s">
        <v>14</v>
      </c>
      <c r="G46" s="29">
        <v>35903</v>
      </c>
      <c r="H46" s="23" t="str">
        <f t="shared" si="0"/>
        <v>April</v>
      </c>
      <c r="I46" s="24">
        <f t="shared" ca="1" si="1"/>
        <v>18</v>
      </c>
      <c r="J46" s="25" t="s">
        <v>15</v>
      </c>
      <c r="K46" s="26">
        <v>68520</v>
      </c>
      <c r="L46" s="27">
        <v>5</v>
      </c>
    </row>
    <row r="47" spans="1:12" x14ac:dyDescent="0.25">
      <c r="A47" s="20" t="s">
        <v>894</v>
      </c>
      <c r="B47" s="22" t="s">
        <v>941</v>
      </c>
      <c r="C47" s="20" t="s">
        <v>27</v>
      </c>
      <c r="D47" s="43">
        <v>594680949</v>
      </c>
      <c r="E47" s="47">
        <v>9192375580</v>
      </c>
      <c r="F47" s="20" t="s">
        <v>17</v>
      </c>
      <c r="G47" s="29">
        <v>36422</v>
      </c>
      <c r="H47" s="23" t="str">
        <f t="shared" si="0"/>
        <v>September</v>
      </c>
      <c r="I47" s="24">
        <f t="shared" ca="1" si="1"/>
        <v>17</v>
      </c>
      <c r="J47" s="25" t="s">
        <v>19</v>
      </c>
      <c r="K47" s="26">
        <v>17270</v>
      </c>
      <c r="L47" s="27">
        <v>5</v>
      </c>
    </row>
    <row r="48" spans="1:12" x14ac:dyDescent="0.25">
      <c r="A48" s="20" t="s">
        <v>781</v>
      </c>
      <c r="B48" s="22" t="s">
        <v>983</v>
      </c>
      <c r="C48" s="20" t="s">
        <v>36</v>
      </c>
      <c r="D48" s="43">
        <v>592709648</v>
      </c>
      <c r="E48" s="47">
        <v>9191797370</v>
      </c>
      <c r="F48" s="20" t="s">
        <v>13</v>
      </c>
      <c r="G48" s="29">
        <v>37065</v>
      </c>
      <c r="H48" s="23" t="str">
        <f t="shared" si="0"/>
        <v>June</v>
      </c>
      <c r="I48" s="24">
        <f t="shared" ca="1" si="1"/>
        <v>15</v>
      </c>
      <c r="J48" s="25"/>
      <c r="K48" s="26">
        <v>77136</v>
      </c>
      <c r="L48" s="27">
        <v>5</v>
      </c>
    </row>
    <row r="49" spans="1:12" x14ac:dyDescent="0.25">
      <c r="A49" s="20" t="s">
        <v>287</v>
      </c>
      <c r="B49" s="22" t="s">
        <v>939</v>
      </c>
      <c r="C49" s="20" t="s">
        <v>35</v>
      </c>
      <c r="D49" s="43">
        <v>718930584</v>
      </c>
      <c r="E49" s="47">
        <v>9195804771</v>
      </c>
      <c r="F49" s="20" t="s">
        <v>17</v>
      </c>
      <c r="G49" s="29">
        <v>36196</v>
      </c>
      <c r="H49" s="23" t="str">
        <f t="shared" si="0"/>
        <v>February</v>
      </c>
      <c r="I49" s="24">
        <f t="shared" ca="1" si="1"/>
        <v>17</v>
      </c>
      <c r="J49" s="25" t="s">
        <v>15</v>
      </c>
      <c r="K49" s="26">
        <v>34980</v>
      </c>
      <c r="L49" s="27">
        <v>2</v>
      </c>
    </row>
    <row r="50" spans="1:12" x14ac:dyDescent="0.25">
      <c r="A50" s="20" t="s">
        <v>549</v>
      </c>
      <c r="B50" s="22" t="s">
        <v>240</v>
      </c>
      <c r="C50" s="20" t="s">
        <v>36</v>
      </c>
      <c r="D50" s="43">
        <v>843299208</v>
      </c>
      <c r="E50" s="47">
        <v>9198631557</v>
      </c>
      <c r="F50" s="20" t="s">
        <v>17</v>
      </c>
      <c r="G50" s="29">
        <v>39535</v>
      </c>
      <c r="H50" s="23" t="str">
        <f t="shared" si="0"/>
        <v>March</v>
      </c>
      <c r="I50" s="24">
        <f t="shared" ca="1" si="1"/>
        <v>8</v>
      </c>
      <c r="J50" s="25" t="s">
        <v>16</v>
      </c>
      <c r="K50" s="26">
        <v>49080</v>
      </c>
      <c r="L50" s="27">
        <v>5</v>
      </c>
    </row>
    <row r="51" spans="1:12" x14ac:dyDescent="0.25">
      <c r="A51" s="20" t="s">
        <v>285</v>
      </c>
      <c r="B51" s="22" t="s">
        <v>7</v>
      </c>
      <c r="C51" s="20" t="s">
        <v>33</v>
      </c>
      <c r="D51" s="43">
        <v>972791650</v>
      </c>
      <c r="E51" s="47">
        <v>2525236892</v>
      </c>
      <c r="F51" s="20" t="s">
        <v>17</v>
      </c>
      <c r="G51" s="29">
        <v>37470</v>
      </c>
      <c r="H51" s="23" t="str">
        <f t="shared" si="0"/>
        <v>August</v>
      </c>
      <c r="I51" s="24">
        <f t="shared" ca="1" si="1"/>
        <v>14</v>
      </c>
      <c r="J51" s="25" t="s">
        <v>15</v>
      </c>
      <c r="K51" s="26">
        <v>33810</v>
      </c>
      <c r="L51" s="27">
        <v>5</v>
      </c>
    </row>
    <row r="52" spans="1:12" x14ac:dyDescent="0.25">
      <c r="A52" s="20" t="s">
        <v>809</v>
      </c>
      <c r="B52" s="22" t="s">
        <v>7</v>
      </c>
      <c r="C52" s="20" t="s">
        <v>30</v>
      </c>
      <c r="D52" s="43">
        <v>259330447</v>
      </c>
      <c r="E52" s="47">
        <v>9195252544</v>
      </c>
      <c r="F52" s="20" t="s">
        <v>13</v>
      </c>
      <c r="G52" s="29">
        <v>36192</v>
      </c>
      <c r="H52" s="23" t="str">
        <f t="shared" si="0"/>
        <v>February</v>
      </c>
      <c r="I52" s="24">
        <f t="shared" ca="1" si="1"/>
        <v>17</v>
      </c>
      <c r="J52" s="25"/>
      <c r="K52" s="26">
        <v>47620</v>
      </c>
      <c r="L52" s="27">
        <v>5</v>
      </c>
    </row>
    <row r="53" spans="1:12" x14ac:dyDescent="0.25">
      <c r="A53" s="20" t="s">
        <v>244</v>
      </c>
      <c r="B53" s="22" t="s">
        <v>939</v>
      </c>
      <c r="C53" s="20" t="s">
        <v>27</v>
      </c>
      <c r="D53" s="43">
        <v>371001908</v>
      </c>
      <c r="E53" s="47">
        <v>2527061632</v>
      </c>
      <c r="F53" s="20" t="s">
        <v>14</v>
      </c>
      <c r="G53" s="29">
        <v>35356</v>
      </c>
      <c r="H53" s="23" t="str">
        <f t="shared" si="0"/>
        <v>October</v>
      </c>
      <c r="I53" s="24">
        <f t="shared" ca="1" si="1"/>
        <v>20</v>
      </c>
      <c r="J53" s="25" t="s">
        <v>18</v>
      </c>
      <c r="K53" s="26">
        <v>45480</v>
      </c>
      <c r="L53" s="27">
        <v>4</v>
      </c>
    </row>
    <row r="54" spans="1:12" x14ac:dyDescent="0.25">
      <c r="A54" s="20" t="s">
        <v>345</v>
      </c>
      <c r="B54" s="22" t="s">
        <v>7</v>
      </c>
      <c r="C54" s="20" t="s">
        <v>37</v>
      </c>
      <c r="D54" s="43">
        <v>797985708</v>
      </c>
      <c r="E54" s="47">
        <v>9193578185</v>
      </c>
      <c r="F54" s="20" t="s">
        <v>14</v>
      </c>
      <c r="G54" s="29">
        <v>37073</v>
      </c>
      <c r="H54" s="23" t="str">
        <f t="shared" si="0"/>
        <v>July</v>
      </c>
      <c r="I54" s="24">
        <f t="shared" ca="1" si="1"/>
        <v>15</v>
      </c>
      <c r="J54" s="25" t="s">
        <v>16</v>
      </c>
      <c r="K54" s="26">
        <v>40680</v>
      </c>
      <c r="L54" s="27">
        <v>5</v>
      </c>
    </row>
    <row r="55" spans="1:12" x14ac:dyDescent="0.25">
      <c r="A55" s="20" t="s">
        <v>331</v>
      </c>
      <c r="B55" s="22" t="s">
        <v>941</v>
      </c>
      <c r="C55" s="20" t="s">
        <v>35</v>
      </c>
      <c r="D55" s="43">
        <v>984881714</v>
      </c>
      <c r="E55" s="47">
        <v>9196973131</v>
      </c>
      <c r="F55" s="20" t="s">
        <v>14</v>
      </c>
      <c r="G55" s="29">
        <v>35408</v>
      </c>
      <c r="H55" s="23" t="str">
        <f t="shared" si="0"/>
        <v>December</v>
      </c>
      <c r="I55" s="24">
        <f t="shared" ca="1" si="1"/>
        <v>19</v>
      </c>
      <c r="J55" s="25" t="s">
        <v>19</v>
      </c>
      <c r="K55" s="26">
        <v>34330</v>
      </c>
      <c r="L55" s="27">
        <v>3</v>
      </c>
    </row>
    <row r="56" spans="1:12" x14ac:dyDescent="0.25">
      <c r="A56" s="20" t="s">
        <v>725</v>
      </c>
      <c r="B56" s="22" t="s">
        <v>941</v>
      </c>
      <c r="C56" s="20" t="s">
        <v>35</v>
      </c>
      <c r="D56" s="43">
        <v>647131956</v>
      </c>
      <c r="E56" s="47">
        <v>2521240785</v>
      </c>
      <c r="F56" s="20" t="s">
        <v>14</v>
      </c>
      <c r="G56" s="29">
        <v>38902</v>
      </c>
      <c r="H56" s="23" t="str">
        <f t="shared" si="0"/>
        <v>July</v>
      </c>
      <c r="I56" s="24">
        <f t="shared" ca="1" si="1"/>
        <v>10</v>
      </c>
      <c r="J56" s="25" t="s">
        <v>15</v>
      </c>
      <c r="K56" s="26">
        <v>73560</v>
      </c>
      <c r="L56" s="27">
        <v>3</v>
      </c>
    </row>
    <row r="57" spans="1:12" x14ac:dyDescent="0.25">
      <c r="A57" s="20" t="s">
        <v>454</v>
      </c>
      <c r="B57" s="22" t="s">
        <v>939</v>
      </c>
      <c r="C57" s="20" t="s">
        <v>34</v>
      </c>
      <c r="D57" s="43">
        <v>990843236</v>
      </c>
      <c r="E57" s="47">
        <v>9196245634</v>
      </c>
      <c r="F57" s="20" t="s">
        <v>14</v>
      </c>
      <c r="G57" s="29">
        <v>39047</v>
      </c>
      <c r="H57" s="23" t="str">
        <f t="shared" si="0"/>
        <v>November</v>
      </c>
      <c r="I57" s="24">
        <f t="shared" ca="1" si="1"/>
        <v>9</v>
      </c>
      <c r="J57" s="25" t="s">
        <v>19</v>
      </c>
      <c r="K57" s="26">
        <v>65880</v>
      </c>
      <c r="L57" s="27">
        <v>5</v>
      </c>
    </row>
    <row r="58" spans="1:12" x14ac:dyDescent="0.25">
      <c r="A58" s="20" t="s">
        <v>494</v>
      </c>
      <c r="B58" s="22" t="s">
        <v>941</v>
      </c>
      <c r="C58" s="20" t="s">
        <v>33</v>
      </c>
      <c r="D58" s="43">
        <v>555718765</v>
      </c>
      <c r="E58" s="47">
        <v>2524618773</v>
      </c>
      <c r="F58" s="20" t="s">
        <v>14</v>
      </c>
      <c r="G58" s="29">
        <v>39485</v>
      </c>
      <c r="H58" s="23" t="str">
        <f t="shared" si="0"/>
        <v>February</v>
      </c>
      <c r="I58" s="24">
        <f t="shared" ca="1" si="1"/>
        <v>8</v>
      </c>
      <c r="J58" s="25" t="s">
        <v>15</v>
      </c>
      <c r="K58" s="26">
        <v>88850</v>
      </c>
      <c r="L58" s="27">
        <v>3</v>
      </c>
    </row>
    <row r="59" spans="1:12" x14ac:dyDescent="0.25">
      <c r="A59" s="20" t="s">
        <v>817</v>
      </c>
      <c r="B59" s="22" t="s">
        <v>941</v>
      </c>
      <c r="C59" s="20" t="s">
        <v>25</v>
      </c>
      <c r="D59" s="43">
        <v>659929807</v>
      </c>
      <c r="E59" s="47">
        <v>9193089561</v>
      </c>
      <c r="F59" s="20" t="s">
        <v>14</v>
      </c>
      <c r="G59" s="29">
        <v>38753</v>
      </c>
      <c r="H59" s="23" t="str">
        <f t="shared" si="0"/>
        <v>February</v>
      </c>
      <c r="I59" s="24">
        <f t="shared" ca="1" si="1"/>
        <v>10</v>
      </c>
      <c r="J59" s="25" t="s">
        <v>15</v>
      </c>
      <c r="K59" s="26">
        <v>22410</v>
      </c>
      <c r="L59" s="27">
        <v>4</v>
      </c>
    </row>
    <row r="60" spans="1:12" x14ac:dyDescent="0.25">
      <c r="A60" s="20" t="s">
        <v>823</v>
      </c>
      <c r="B60" s="22" t="s">
        <v>939</v>
      </c>
      <c r="C60" s="20" t="s">
        <v>23</v>
      </c>
      <c r="D60" s="43">
        <v>981106829</v>
      </c>
      <c r="E60" s="47">
        <v>2526196095</v>
      </c>
      <c r="F60" s="20" t="s">
        <v>13</v>
      </c>
      <c r="G60" s="29">
        <v>35848</v>
      </c>
      <c r="H60" s="23" t="str">
        <f t="shared" si="0"/>
        <v>February</v>
      </c>
      <c r="I60" s="24">
        <f t="shared" ca="1" si="1"/>
        <v>18</v>
      </c>
      <c r="J60" s="25"/>
      <c r="K60" s="26">
        <v>85480</v>
      </c>
      <c r="L60" s="27">
        <v>5</v>
      </c>
    </row>
    <row r="61" spans="1:12" x14ac:dyDescent="0.25">
      <c r="A61" s="20" t="s">
        <v>742</v>
      </c>
      <c r="B61" s="22" t="s">
        <v>941</v>
      </c>
      <c r="C61" s="20" t="s">
        <v>24</v>
      </c>
      <c r="D61" s="43">
        <v>850210766</v>
      </c>
      <c r="E61" s="47">
        <v>2527838614</v>
      </c>
      <c r="F61" s="20" t="s">
        <v>14</v>
      </c>
      <c r="G61" s="29">
        <v>38587</v>
      </c>
      <c r="H61" s="23" t="str">
        <f t="shared" si="0"/>
        <v>August</v>
      </c>
      <c r="I61" s="24">
        <f t="shared" ca="1" si="1"/>
        <v>11</v>
      </c>
      <c r="J61" s="25" t="s">
        <v>15</v>
      </c>
      <c r="K61" s="26">
        <v>47350</v>
      </c>
      <c r="L61" s="27">
        <v>5</v>
      </c>
    </row>
    <row r="62" spans="1:12" x14ac:dyDescent="0.25">
      <c r="A62" s="20" t="s">
        <v>282</v>
      </c>
      <c r="B62" s="22" t="s">
        <v>939</v>
      </c>
      <c r="C62" s="20" t="s">
        <v>36</v>
      </c>
      <c r="D62" s="43">
        <v>964255290</v>
      </c>
      <c r="E62" s="47">
        <v>9197446192</v>
      </c>
      <c r="F62" s="20" t="s">
        <v>14</v>
      </c>
      <c r="G62" s="29">
        <v>40018</v>
      </c>
      <c r="H62" s="23" t="str">
        <f t="shared" si="0"/>
        <v>July</v>
      </c>
      <c r="I62" s="24">
        <f t="shared" ca="1" si="1"/>
        <v>7</v>
      </c>
      <c r="J62" s="25" t="s">
        <v>19</v>
      </c>
      <c r="K62" s="26">
        <v>34990</v>
      </c>
      <c r="L62" s="27">
        <v>3</v>
      </c>
    </row>
    <row r="63" spans="1:12" x14ac:dyDescent="0.25">
      <c r="A63" s="20" t="s">
        <v>720</v>
      </c>
      <c r="B63" s="22" t="s">
        <v>939</v>
      </c>
      <c r="C63" s="20" t="s">
        <v>1231</v>
      </c>
      <c r="D63" s="43">
        <v>324622113</v>
      </c>
      <c r="E63" s="47">
        <v>9198824849</v>
      </c>
      <c r="F63" s="20" t="s">
        <v>17</v>
      </c>
      <c r="G63" s="32">
        <v>40516</v>
      </c>
      <c r="H63" s="23" t="str">
        <f t="shared" si="0"/>
        <v>December</v>
      </c>
      <c r="I63" s="24">
        <f t="shared" ca="1" si="1"/>
        <v>5</v>
      </c>
      <c r="J63" s="25" t="s">
        <v>19</v>
      </c>
      <c r="K63" s="26">
        <v>28625</v>
      </c>
      <c r="L63" s="27">
        <v>1</v>
      </c>
    </row>
    <row r="64" spans="1:12" x14ac:dyDescent="0.25">
      <c r="A64" s="20" t="s">
        <v>920</v>
      </c>
      <c r="B64" s="22" t="s">
        <v>941</v>
      </c>
      <c r="C64" s="20" t="s">
        <v>33</v>
      </c>
      <c r="D64" s="43">
        <v>474117484</v>
      </c>
      <c r="E64" s="47">
        <v>9196132408</v>
      </c>
      <c r="F64" s="20" t="s">
        <v>14</v>
      </c>
      <c r="G64" s="29">
        <v>33642</v>
      </c>
      <c r="H64" s="23" t="str">
        <f t="shared" si="0"/>
        <v>February</v>
      </c>
      <c r="I64" s="24">
        <f t="shared" ca="1" si="1"/>
        <v>24</v>
      </c>
      <c r="J64" s="25" t="s">
        <v>15</v>
      </c>
      <c r="K64" s="26">
        <v>79770</v>
      </c>
      <c r="L64" s="27">
        <v>4</v>
      </c>
    </row>
    <row r="65" spans="1:12" x14ac:dyDescent="0.25">
      <c r="A65" s="20" t="s">
        <v>391</v>
      </c>
      <c r="B65" s="22" t="s">
        <v>941</v>
      </c>
      <c r="C65" s="20" t="s">
        <v>35</v>
      </c>
      <c r="D65" s="43">
        <v>323701315</v>
      </c>
      <c r="E65" s="47">
        <v>9194479196</v>
      </c>
      <c r="F65" s="20" t="s">
        <v>14</v>
      </c>
      <c r="G65" s="29">
        <v>40581</v>
      </c>
      <c r="H65" s="23" t="str">
        <f t="shared" si="0"/>
        <v>February</v>
      </c>
      <c r="I65" s="24">
        <f t="shared" ca="1" si="1"/>
        <v>5</v>
      </c>
      <c r="J65" s="25" t="s">
        <v>21</v>
      </c>
      <c r="K65" s="26">
        <v>80260</v>
      </c>
      <c r="L65" s="27">
        <v>3</v>
      </c>
    </row>
    <row r="66" spans="1:12" x14ac:dyDescent="0.25">
      <c r="A66" s="20" t="s">
        <v>827</v>
      </c>
      <c r="B66" s="22" t="s">
        <v>939</v>
      </c>
      <c r="C66" s="20" t="s">
        <v>33</v>
      </c>
      <c r="D66" s="43">
        <v>948252103</v>
      </c>
      <c r="E66" s="47">
        <v>9197430732</v>
      </c>
      <c r="F66" s="20" t="s">
        <v>20</v>
      </c>
      <c r="G66" s="29">
        <v>36329</v>
      </c>
      <c r="H66" s="23" t="str">
        <f t="shared" ref="H66:H129" si="2">CHOOSE(MONTH(G66),"January","February","March","April","May","June","July","August","September","October","November","December")</f>
        <v>June</v>
      </c>
      <c r="I66" s="24">
        <f t="shared" ref="I66:I129" ca="1" si="3">DATEDIF(G66,TODAY(),"Y")</f>
        <v>17</v>
      </c>
      <c r="J66" s="25"/>
      <c r="K66" s="26">
        <v>39764</v>
      </c>
      <c r="L66" s="27">
        <v>1</v>
      </c>
    </row>
    <row r="67" spans="1:12" x14ac:dyDescent="0.25">
      <c r="A67" s="20" t="s">
        <v>903</v>
      </c>
      <c r="B67" s="22" t="s">
        <v>983</v>
      </c>
      <c r="C67" s="20" t="s">
        <v>27</v>
      </c>
      <c r="D67" s="43">
        <v>143534593</v>
      </c>
      <c r="E67" s="47">
        <v>2527172882</v>
      </c>
      <c r="F67" s="20" t="s">
        <v>13</v>
      </c>
      <c r="G67" s="29">
        <v>37820</v>
      </c>
      <c r="H67" s="23" t="str">
        <f t="shared" si="2"/>
        <v>July</v>
      </c>
      <c r="I67" s="24">
        <f t="shared" ca="1" si="3"/>
        <v>13</v>
      </c>
      <c r="J67" s="25"/>
      <c r="K67" s="26">
        <v>75420</v>
      </c>
      <c r="L67" s="27">
        <v>1</v>
      </c>
    </row>
    <row r="68" spans="1:12" x14ac:dyDescent="0.25">
      <c r="A68" s="20" t="s">
        <v>323</v>
      </c>
      <c r="B68" s="22" t="s">
        <v>939</v>
      </c>
      <c r="C68" s="20" t="s">
        <v>34</v>
      </c>
      <c r="D68" s="43">
        <v>978154935</v>
      </c>
      <c r="E68" s="47">
        <v>2521384592</v>
      </c>
      <c r="F68" s="20" t="s">
        <v>14</v>
      </c>
      <c r="G68" s="29">
        <v>36195</v>
      </c>
      <c r="H68" s="23" t="str">
        <f t="shared" si="2"/>
        <v>February</v>
      </c>
      <c r="I68" s="24">
        <f t="shared" ca="1" si="3"/>
        <v>17</v>
      </c>
      <c r="J68" s="25" t="s">
        <v>21</v>
      </c>
      <c r="K68" s="26">
        <v>46360</v>
      </c>
      <c r="L68" s="27">
        <v>5</v>
      </c>
    </row>
    <row r="69" spans="1:12" x14ac:dyDescent="0.25">
      <c r="A69" s="20" t="s">
        <v>337</v>
      </c>
      <c r="B69" s="22" t="s">
        <v>938</v>
      </c>
      <c r="C69" s="20" t="s">
        <v>27</v>
      </c>
      <c r="D69" s="43">
        <v>923123594</v>
      </c>
      <c r="E69" s="47">
        <v>2528669137</v>
      </c>
      <c r="F69" s="20" t="s">
        <v>14</v>
      </c>
      <c r="G69" s="29">
        <v>36198</v>
      </c>
      <c r="H69" s="23" t="str">
        <f t="shared" si="2"/>
        <v>February</v>
      </c>
      <c r="I69" s="24">
        <f t="shared" ca="1" si="3"/>
        <v>17</v>
      </c>
      <c r="J69" s="25" t="s">
        <v>16</v>
      </c>
      <c r="K69" s="26">
        <v>81400</v>
      </c>
      <c r="L69" s="27">
        <v>2</v>
      </c>
    </row>
    <row r="70" spans="1:12" x14ac:dyDescent="0.25">
      <c r="A70" s="20" t="s">
        <v>729</v>
      </c>
      <c r="B70" s="22" t="s">
        <v>939</v>
      </c>
      <c r="C70" s="20" t="s">
        <v>31</v>
      </c>
      <c r="D70" s="43">
        <v>221364716</v>
      </c>
      <c r="E70" s="47">
        <v>2521389906</v>
      </c>
      <c r="F70" s="20" t="s">
        <v>14</v>
      </c>
      <c r="G70" s="29">
        <v>36898</v>
      </c>
      <c r="H70" s="23" t="str">
        <f t="shared" si="2"/>
        <v>January</v>
      </c>
      <c r="I70" s="24">
        <f t="shared" ca="1" si="3"/>
        <v>15</v>
      </c>
      <c r="J70" s="25" t="s">
        <v>15</v>
      </c>
      <c r="K70" s="26">
        <v>71820</v>
      </c>
      <c r="L70" s="27">
        <v>2</v>
      </c>
    </row>
    <row r="71" spans="1:12" x14ac:dyDescent="0.25">
      <c r="A71" s="20" t="s">
        <v>406</v>
      </c>
      <c r="B71" s="22" t="s">
        <v>939</v>
      </c>
      <c r="C71" s="20" t="s">
        <v>943</v>
      </c>
      <c r="D71" s="43">
        <v>907491320</v>
      </c>
      <c r="E71" s="47">
        <v>2525724528</v>
      </c>
      <c r="F71" s="20" t="s">
        <v>17</v>
      </c>
      <c r="G71" s="29">
        <v>36357</v>
      </c>
      <c r="H71" s="23" t="str">
        <f t="shared" si="2"/>
        <v>July</v>
      </c>
      <c r="I71" s="24">
        <f t="shared" ca="1" si="3"/>
        <v>17</v>
      </c>
      <c r="J71" s="25" t="s">
        <v>16</v>
      </c>
      <c r="K71" s="26">
        <v>42905</v>
      </c>
      <c r="L71" s="27">
        <v>1</v>
      </c>
    </row>
    <row r="72" spans="1:12" x14ac:dyDescent="0.25">
      <c r="A72" s="20" t="s">
        <v>432</v>
      </c>
      <c r="B72" s="22" t="s">
        <v>938</v>
      </c>
      <c r="C72" s="20" t="s">
        <v>942</v>
      </c>
      <c r="D72" s="43">
        <v>764375259</v>
      </c>
      <c r="E72" s="47">
        <v>2527515181</v>
      </c>
      <c r="F72" s="20" t="s">
        <v>14</v>
      </c>
      <c r="G72" s="29">
        <v>38051</v>
      </c>
      <c r="H72" s="23" t="str">
        <f t="shared" si="2"/>
        <v>March</v>
      </c>
      <c r="I72" s="24">
        <f t="shared" ca="1" si="3"/>
        <v>12</v>
      </c>
      <c r="J72" s="25" t="s">
        <v>15</v>
      </c>
      <c r="K72" s="26">
        <v>30350</v>
      </c>
      <c r="L72" s="27">
        <v>1</v>
      </c>
    </row>
    <row r="73" spans="1:12" x14ac:dyDescent="0.25">
      <c r="A73" s="20" t="s">
        <v>413</v>
      </c>
      <c r="B73" s="22" t="s">
        <v>240</v>
      </c>
      <c r="C73" s="20" t="s">
        <v>27</v>
      </c>
      <c r="D73" s="43">
        <v>826450563</v>
      </c>
      <c r="E73" s="47">
        <v>9196607355</v>
      </c>
      <c r="F73" s="20" t="s">
        <v>13</v>
      </c>
      <c r="G73" s="29">
        <v>36704</v>
      </c>
      <c r="H73" s="23" t="str">
        <f t="shared" si="2"/>
        <v>June</v>
      </c>
      <c r="I73" s="24">
        <f t="shared" ca="1" si="3"/>
        <v>16</v>
      </c>
      <c r="J73" s="25"/>
      <c r="K73" s="26">
        <v>57760</v>
      </c>
      <c r="L73" s="27">
        <v>3</v>
      </c>
    </row>
    <row r="74" spans="1:12" x14ac:dyDescent="0.25">
      <c r="A74" s="20" t="s">
        <v>288</v>
      </c>
      <c r="B74" s="22" t="s">
        <v>941</v>
      </c>
      <c r="C74" s="20" t="s">
        <v>36</v>
      </c>
      <c r="D74" s="43">
        <v>717503282</v>
      </c>
      <c r="E74" s="47">
        <v>2522400087</v>
      </c>
      <c r="F74" s="20" t="s">
        <v>13</v>
      </c>
      <c r="G74" s="29">
        <v>40523</v>
      </c>
      <c r="H74" s="23" t="str">
        <f t="shared" si="2"/>
        <v>December</v>
      </c>
      <c r="I74" s="24">
        <f t="shared" ca="1" si="3"/>
        <v>5</v>
      </c>
      <c r="J74" s="25"/>
      <c r="K74" s="26">
        <v>46570</v>
      </c>
      <c r="L74" s="27">
        <v>4</v>
      </c>
    </row>
    <row r="75" spans="1:12" x14ac:dyDescent="0.25">
      <c r="A75" s="21" t="s">
        <v>1506</v>
      </c>
      <c r="B75" s="22" t="s">
        <v>938</v>
      </c>
      <c r="C75" s="20" t="s">
        <v>33</v>
      </c>
      <c r="D75" s="43">
        <v>120479503</v>
      </c>
      <c r="E75" s="47">
        <v>9196069116</v>
      </c>
      <c r="F75" s="20" t="s">
        <v>17</v>
      </c>
      <c r="G75" s="29">
        <v>39299</v>
      </c>
      <c r="H75" s="23" t="str">
        <f t="shared" si="2"/>
        <v>August</v>
      </c>
      <c r="I75" s="24">
        <f t="shared" ca="1" si="3"/>
        <v>9</v>
      </c>
      <c r="J75" s="25" t="s">
        <v>16</v>
      </c>
      <c r="K75" s="26">
        <v>47760</v>
      </c>
      <c r="L75" s="27">
        <v>3</v>
      </c>
    </row>
    <row r="76" spans="1:12" x14ac:dyDescent="0.25">
      <c r="A76" s="20" t="s">
        <v>341</v>
      </c>
      <c r="B76" s="22" t="s">
        <v>941</v>
      </c>
      <c r="C76" s="20" t="s">
        <v>34</v>
      </c>
      <c r="D76" s="43">
        <v>161439267</v>
      </c>
      <c r="E76" s="47">
        <v>9197600603</v>
      </c>
      <c r="F76" s="20" t="s">
        <v>14</v>
      </c>
      <c r="G76" s="29">
        <v>39362</v>
      </c>
      <c r="H76" s="23" t="str">
        <f t="shared" si="2"/>
        <v>October</v>
      </c>
      <c r="I76" s="24">
        <f t="shared" ca="1" si="3"/>
        <v>9</v>
      </c>
      <c r="J76" s="25" t="s">
        <v>18</v>
      </c>
      <c r="K76" s="26">
        <v>42020</v>
      </c>
      <c r="L76" s="27">
        <v>5</v>
      </c>
    </row>
    <row r="77" spans="1:12" x14ac:dyDescent="0.25">
      <c r="A77" s="20" t="s">
        <v>970</v>
      </c>
      <c r="B77" s="22" t="s">
        <v>939</v>
      </c>
      <c r="C77" s="20" t="s">
        <v>27</v>
      </c>
      <c r="D77" s="43">
        <v>213584397</v>
      </c>
      <c r="E77" s="47">
        <v>2524138160</v>
      </c>
      <c r="F77" s="20" t="s">
        <v>14</v>
      </c>
      <c r="G77" s="29">
        <v>37331</v>
      </c>
      <c r="H77" s="23" t="str">
        <f t="shared" si="2"/>
        <v>March</v>
      </c>
      <c r="I77" s="24">
        <f t="shared" ca="1" si="3"/>
        <v>14</v>
      </c>
      <c r="J77" s="25" t="s">
        <v>19</v>
      </c>
      <c r="K77" s="26">
        <v>62750</v>
      </c>
      <c r="L77" s="27">
        <v>3</v>
      </c>
    </row>
    <row r="78" spans="1:12" x14ac:dyDescent="0.25">
      <c r="A78" s="20" t="s">
        <v>898</v>
      </c>
      <c r="B78" s="22" t="s">
        <v>7</v>
      </c>
      <c r="C78" s="20" t="s">
        <v>36</v>
      </c>
      <c r="D78" s="43">
        <v>610340294</v>
      </c>
      <c r="E78" s="47">
        <v>9198443818</v>
      </c>
      <c r="F78" s="20" t="s">
        <v>13</v>
      </c>
      <c r="G78" s="29">
        <v>33820</v>
      </c>
      <c r="H78" s="23" t="str">
        <f t="shared" si="2"/>
        <v>August</v>
      </c>
      <c r="I78" s="24">
        <f t="shared" ca="1" si="3"/>
        <v>24</v>
      </c>
      <c r="J78" s="25"/>
      <c r="K78" s="26">
        <v>70300</v>
      </c>
      <c r="L78" s="27">
        <v>3</v>
      </c>
    </row>
    <row r="79" spans="1:12" x14ac:dyDescent="0.25">
      <c r="A79" s="20" t="s">
        <v>576</v>
      </c>
      <c r="B79" s="22" t="s">
        <v>938</v>
      </c>
      <c r="C79" s="20" t="s">
        <v>25</v>
      </c>
      <c r="D79" s="43">
        <v>105708355</v>
      </c>
      <c r="E79" s="47">
        <v>2524697218</v>
      </c>
      <c r="F79" s="20" t="s">
        <v>14</v>
      </c>
      <c r="G79" s="29">
        <v>35989</v>
      </c>
      <c r="H79" s="23" t="str">
        <f t="shared" si="2"/>
        <v>July</v>
      </c>
      <c r="I79" s="24">
        <f t="shared" ca="1" si="3"/>
        <v>18</v>
      </c>
      <c r="J79" s="25" t="s">
        <v>18</v>
      </c>
      <c r="K79" s="26">
        <v>71010</v>
      </c>
      <c r="L79" s="27">
        <v>5</v>
      </c>
    </row>
    <row r="80" spans="1:12" x14ac:dyDescent="0.25">
      <c r="A80" s="20" t="s">
        <v>835</v>
      </c>
      <c r="B80" s="22" t="s">
        <v>941</v>
      </c>
      <c r="C80" s="20" t="s">
        <v>27</v>
      </c>
      <c r="D80" s="43">
        <v>276980518</v>
      </c>
      <c r="E80" s="47">
        <v>9195267252</v>
      </c>
      <c r="F80" s="20" t="s">
        <v>14</v>
      </c>
      <c r="G80" s="29">
        <v>38832</v>
      </c>
      <c r="H80" s="23" t="str">
        <f t="shared" si="2"/>
        <v>April</v>
      </c>
      <c r="I80" s="24">
        <f t="shared" ca="1" si="3"/>
        <v>10</v>
      </c>
      <c r="J80" s="25" t="s">
        <v>16</v>
      </c>
      <c r="K80" s="26">
        <v>29420</v>
      </c>
      <c r="L80" s="27">
        <v>5</v>
      </c>
    </row>
    <row r="81" spans="1:12" x14ac:dyDescent="0.25">
      <c r="A81" s="20" t="s">
        <v>490</v>
      </c>
      <c r="B81" s="22" t="s">
        <v>7</v>
      </c>
      <c r="C81" s="20" t="s">
        <v>35</v>
      </c>
      <c r="D81" s="43">
        <v>518009092</v>
      </c>
      <c r="E81" s="47">
        <v>2528792521</v>
      </c>
      <c r="F81" s="20" t="s">
        <v>20</v>
      </c>
      <c r="G81" s="29">
        <v>35869</v>
      </c>
      <c r="H81" s="23" t="str">
        <f t="shared" si="2"/>
        <v>March</v>
      </c>
      <c r="I81" s="24">
        <f t="shared" ca="1" si="3"/>
        <v>18</v>
      </c>
      <c r="J81" s="25"/>
      <c r="K81" s="26">
        <v>17912</v>
      </c>
      <c r="L81" s="27">
        <v>5</v>
      </c>
    </row>
    <row r="82" spans="1:12" x14ac:dyDescent="0.25">
      <c r="A82" s="20" t="s">
        <v>453</v>
      </c>
      <c r="B82" s="22" t="s">
        <v>240</v>
      </c>
      <c r="C82" s="20" t="s">
        <v>36</v>
      </c>
      <c r="D82" s="43">
        <v>364525917</v>
      </c>
      <c r="E82" s="47">
        <v>2522787318</v>
      </c>
      <c r="F82" s="20" t="s">
        <v>14</v>
      </c>
      <c r="G82" s="29">
        <v>33978</v>
      </c>
      <c r="H82" s="23" t="str">
        <f t="shared" si="2"/>
        <v>January</v>
      </c>
      <c r="I82" s="24">
        <f t="shared" ca="1" si="3"/>
        <v>23</v>
      </c>
      <c r="J82" s="25" t="s">
        <v>19</v>
      </c>
      <c r="K82" s="26">
        <v>46410</v>
      </c>
      <c r="L82" s="27">
        <v>2</v>
      </c>
    </row>
    <row r="83" spans="1:12" x14ac:dyDescent="0.25">
      <c r="A83" s="20" t="s">
        <v>769</v>
      </c>
      <c r="B83" s="22" t="s">
        <v>938</v>
      </c>
      <c r="C83" s="20" t="s">
        <v>36</v>
      </c>
      <c r="D83" s="43">
        <v>120361975</v>
      </c>
      <c r="E83" s="47">
        <v>2521789943</v>
      </c>
      <c r="F83" s="20" t="s">
        <v>14</v>
      </c>
      <c r="G83" s="29">
        <v>37495</v>
      </c>
      <c r="H83" s="23" t="str">
        <f t="shared" si="2"/>
        <v>August</v>
      </c>
      <c r="I83" s="24">
        <f t="shared" ca="1" si="3"/>
        <v>14</v>
      </c>
      <c r="J83" s="25" t="s">
        <v>16</v>
      </c>
      <c r="K83" s="26">
        <v>60300</v>
      </c>
      <c r="L83" s="27">
        <v>2</v>
      </c>
    </row>
    <row r="84" spans="1:12" x14ac:dyDescent="0.25">
      <c r="A84" s="20" t="s">
        <v>877</v>
      </c>
      <c r="B84" s="22" t="s">
        <v>939</v>
      </c>
      <c r="C84" s="20" t="s">
        <v>1231</v>
      </c>
      <c r="D84" s="43">
        <v>925049144</v>
      </c>
      <c r="E84" s="47">
        <v>2524752921</v>
      </c>
      <c r="F84" s="20" t="s">
        <v>14</v>
      </c>
      <c r="G84" s="29">
        <v>36249</v>
      </c>
      <c r="H84" s="23" t="str">
        <f t="shared" si="2"/>
        <v>March</v>
      </c>
      <c r="I84" s="24">
        <f t="shared" ca="1" si="3"/>
        <v>17</v>
      </c>
      <c r="J84" s="25" t="s">
        <v>15</v>
      </c>
      <c r="K84" s="26">
        <v>49860</v>
      </c>
      <c r="L84" s="27">
        <v>2</v>
      </c>
    </row>
    <row r="85" spans="1:12" x14ac:dyDescent="0.25">
      <c r="A85" s="20" t="s">
        <v>610</v>
      </c>
      <c r="B85" s="22" t="s">
        <v>240</v>
      </c>
      <c r="C85" s="20" t="s">
        <v>35</v>
      </c>
      <c r="D85" s="43">
        <v>666194498</v>
      </c>
      <c r="E85" s="47">
        <v>2526593848</v>
      </c>
      <c r="F85" s="20" t="s">
        <v>14</v>
      </c>
      <c r="G85" s="29">
        <v>38353</v>
      </c>
      <c r="H85" s="23" t="str">
        <f t="shared" si="2"/>
        <v>January</v>
      </c>
      <c r="I85" s="24">
        <f t="shared" ca="1" si="3"/>
        <v>11</v>
      </c>
      <c r="J85" s="25" t="s">
        <v>19</v>
      </c>
      <c r="K85" s="26">
        <v>83710</v>
      </c>
      <c r="L85" s="27">
        <v>3</v>
      </c>
    </row>
    <row r="86" spans="1:12" x14ac:dyDescent="0.25">
      <c r="A86" s="20" t="s">
        <v>945</v>
      </c>
      <c r="B86" s="22" t="s">
        <v>939</v>
      </c>
      <c r="C86" s="20" t="s">
        <v>31</v>
      </c>
      <c r="D86" s="43">
        <v>332302868</v>
      </c>
      <c r="E86" s="47">
        <v>9196109756</v>
      </c>
      <c r="F86" s="20" t="s">
        <v>14</v>
      </c>
      <c r="G86" s="29">
        <v>36175</v>
      </c>
      <c r="H86" s="23" t="str">
        <f t="shared" si="2"/>
        <v>January</v>
      </c>
      <c r="I86" s="24">
        <f t="shared" ca="1" si="3"/>
        <v>17</v>
      </c>
      <c r="J86" s="25" t="s">
        <v>19</v>
      </c>
      <c r="K86" s="26">
        <v>23520</v>
      </c>
      <c r="L86" s="27">
        <v>2</v>
      </c>
    </row>
    <row r="87" spans="1:12" x14ac:dyDescent="0.25">
      <c r="A87" s="20" t="s">
        <v>922</v>
      </c>
      <c r="B87" s="22" t="s">
        <v>7</v>
      </c>
      <c r="C87" s="20" t="s">
        <v>36</v>
      </c>
      <c r="D87" s="43">
        <v>502580266</v>
      </c>
      <c r="E87" s="47">
        <v>9197103200</v>
      </c>
      <c r="F87" s="20" t="s">
        <v>20</v>
      </c>
      <c r="G87" s="29">
        <v>38646</v>
      </c>
      <c r="H87" s="23" t="str">
        <f t="shared" si="2"/>
        <v>October</v>
      </c>
      <c r="I87" s="24">
        <f t="shared" ca="1" si="3"/>
        <v>11</v>
      </c>
      <c r="J87" s="25"/>
      <c r="K87" s="26">
        <v>37344</v>
      </c>
      <c r="L87" s="27">
        <v>2</v>
      </c>
    </row>
    <row r="88" spans="1:12" x14ac:dyDescent="0.25">
      <c r="A88" s="20" t="s">
        <v>755</v>
      </c>
      <c r="B88" s="22" t="s">
        <v>941</v>
      </c>
      <c r="C88" s="20" t="s">
        <v>25</v>
      </c>
      <c r="D88" s="43">
        <v>575648597</v>
      </c>
      <c r="E88" s="47">
        <v>9198865267</v>
      </c>
      <c r="F88" s="20" t="s">
        <v>13</v>
      </c>
      <c r="G88" s="29">
        <v>37641</v>
      </c>
      <c r="H88" s="23" t="str">
        <f t="shared" si="2"/>
        <v>January</v>
      </c>
      <c r="I88" s="24">
        <f t="shared" ca="1" si="3"/>
        <v>13</v>
      </c>
      <c r="J88" s="25"/>
      <c r="K88" s="26">
        <v>31970</v>
      </c>
      <c r="L88" s="27">
        <v>5</v>
      </c>
    </row>
    <row r="89" spans="1:12" x14ac:dyDescent="0.25">
      <c r="A89" s="20" t="s">
        <v>711</v>
      </c>
      <c r="B89" s="22" t="s">
        <v>983</v>
      </c>
      <c r="C89" s="20" t="s">
        <v>35</v>
      </c>
      <c r="D89" s="43">
        <v>889210902</v>
      </c>
      <c r="E89" s="47">
        <v>2527422559</v>
      </c>
      <c r="F89" s="20" t="s">
        <v>14</v>
      </c>
      <c r="G89" s="29">
        <v>36514</v>
      </c>
      <c r="H89" s="23" t="str">
        <f t="shared" si="2"/>
        <v>December</v>
      </c>
      <c r="I89" s="24">
        <f t="shared" ca="1" si="3"/>
        <v>16</v>
      </c>
      <c r="J89" s="25" t="s">
        <v>19</v>
      </c>
      <c r="K89" s="26">
        <v>48250</v>
      </c>
      <c r="L89" s="27">
        <v>3</v>
      </c>
    </row>
    <row r="90" spans="1:12" x14ac:dyDescent="0.25">
      <c r="A90" s="20" t="s">
        <v>805</v>
      </c>
      <c r="B90" s="22" t="s">
        <v>240</v>
      </c>
      <c r="C90" s="20" t="s">
        <v>22</v>
      </c>
      <c r="D90" s="43">
        <v>529609767</v>
      </c>
      <c r="E90" s="47">
        <v>2528006736</v>
      </c>
      <c r="F90" s="20" t="s">
        <v>13</v>
      </c>
      <c r="G90" s="29">
        <v>35395</v>
      </c>
      <c r="H90" s="23" t="str">
        <f t="shared" si="2"/>
        <v>November</v>
      </c>
      <c r="I90" s="24">
        <f t="shared" ca="1" si="3"/>
        <v>19</v>
      </c>
      <c r="J90" s="25"/>
      <c r="K90" s="26">
        <v>58130</v>
      </c>
      <c r="L90" s="27">
        <v>2</v>
      </c>
    </row>
    <row r="91" spans="1:12" x14ac:dyDescent="0.25">
      <c r="A91" s="20" t="s">
        <v>770</v>
      </c>
      <c r="B91" s="22" t="s">
        <v>240</v>
      </c>
      <c r="C91" s="20" t="s">
        <v>27</v>
      </c>
      <c r="D91" s="43">
        <v>620336005</v>
      </c>
      <c r="E91" s="47">
        <v>9196422185</v>
      </c>
      <c r="F91" s="20" t="s">
        <v>14</v>
      </c>
      <c r="G91" s="29">
        <v>38377</v>
      </c>
      <c r="H91" s="23" t="str">
        <f t="shared" si="2"/>
        <v>January</v>
      </c>
      <c r="I91" s="24">
        <f t="shared" ca="1" si="3"/>
        <v>11</v>
      </c>
      <c r="J91" s="25" t="s">
        <v>15</v>
      </c>
      <c r="K91" s="26">
        <v>41060</v>
      </c>
      <c r="L91" s="27">
        <v>3</v>
      </c>
    </row>
    <row r="92" spans="1:12" x14ac:dyDescent="0.25">
      <c r="A92" s="21" t="s">
        <v>474</v>
      </c>
      <c r="B92" s="22" t="s">
        <v>240</v>
      </c>
      <c r="C92" s="20" t="s">
        <v>36</v>
      </c>
      <c r="D92" s="43">
        <v>641962645</v>
      </c>
      <c r="E92" s="47">
        <v>9196965088</v>
      </c>
      <c r="F92" s="20" t="s">
        <v>13</v>
      </c>
      <c r="G92" s="29">
        <v>34135</v>
      </c>
      <c r="H92" s="23" t="str">
        <f t="shared" si="2"/>
        <v>June</v>
      </c>
      <c r="I92" s="24">
        <f t="shared" ca="1" si="3"/>
        <v>23</v>
      </c>
      <c r="J92" s="25"/>
      <c r="K92" s="26">
        <v>78590</v>
      </c>
      <c r="L92" s="27">
        <v>1</v>
      </c>
    </row>
    <row r="93" spans="1:12" x14ac:dyDescent="0.25">
      <c r="A93" s="20" t="s">
        <v>614</v>
      </c>
      <c r="B93" s="22" t="s">
        <v>941</v>
      </c>
      <c r="C93" s="20" t="s">
        <v>23</v>
      </c>
      <c r="D93" s="43">
        <v>905675120</v>
      </c>
      <c r="E93" s="47">
        <v>9192526124</v>
      </c>
      <c r="F93" s="20" t="s">
        <v>14</v>
      </c>
      <c r="G93" s="29">
        <v>35207</v>
      </c>
      <c r="H93" s="23" t="str">
        <f t="shared" si="2"/>
        <v>May</v>
      </c>
      <c r="I93" s="24">
        <f t="shared" ca="1" si="3"/>
        <v>20</v>
      </c>
      <c r="J93" s="25" t="s">
        <v>21</v>
      </c>
      <c r="K93" s="26">
        <v>77580</v>
      </c>
      <c r="L93" s="27">
        <v>3</v>
      </c>
    </row>
    <row r="94" spans="1:12" x14ac:dyDescent="0.25">
      <c r="A94" s="20" t="s">
        <v>533</v>
      </c>
      <c r="B94" s="22" t="s">
        <v>941</v>
      </c>
      <c r="C94" s="20" t="s">
        <v>34</v>
      </c>
      <c r="D94" s="43">
        <v>552528553</v>
      </c>
      <c r="E94" s="47">
        <v>9194310812</v>
      </c>
      <c r="F94" s="20" t="s">
        <v>20</v>
      </c>
      <c r="G94" s="29">
        <v>36340</v>
      </c>
      <c r="H94" s="23" t="str">
        <f t="shared" si="2"/>
        <v>June</v>
      </c>
      <c r="I94" s="24">
        <f t="shared" ca="1" si="3"/>
        <v>17</v>
      </c>
      <c r="J94" s="25"/>
      <c r="K94" s="26">
        <v>37016</v>
      </c>
      <c r="L94" s="27">
        <v>4</v>
      </c>
    </row>
    <row r="95" spans="1:12" x14ac:dyDescent="0.25">
      <c r="A95" s="20" t="s">
        <v>891</v>
      </c>
      <c r="B95" s="22" t="s">
        <v>941</v>
      </c>
      <c r="C95" s="20" t="s">
        <v>27</v>
      </c>
      <c r="D95" s="43">
        <v>894030119</v>
      </c>
      <c r="E95" s="47">
        <v>2528652588</v>
      </c>
      <c r="F95" s="20" t="s">
        <v>14</v>
      </c>
      <c r="G95" s="29">
        <v>37068</v>
      </c>
      <c r="H95" s="23" t="str">
        <f t="shared" si="2"/>
        <v>June</v>
      </c>
      <c r="I95" s="24">
        <f t="shared" ca="1" si="3"/>
        <v>15</v>
      </c>
      <c r="J95" s="25" t="s">
        <v>18</v>
      </c>
      <c r="K95" s="26">
        <v>66010</v>
      </c>
      <c r="L95" s="27">
        <v>5</v>
      </c>
    </row>
    <row r="96" spans="1:12" x14ac:dyDescent="0.25">
      <c r="A96" s="20" t="s">
        <v>481</v>
      </c>
      <c r="B96" s="22" t="s">
        <v>939</v>
      </c>
      <c r="C96" s="20" t="s">
        <v>30</v>
      </c>
      <c r="D96" s="43">
        <v>626767704</v>
      </c>
      <c r="E96" s="47">
        <v>2526971022</v>
      </c>
      <c r="F96" s="20" t="s">
        <v>13</v>
      </c>
      <c r="G96" s="29">
        <v>35776</v>
      </c>
      <c r="H96" s="23" t="str">
        <f t="shared" si="2"/>
        <v>December</v>
      </c>
      <c r="I96" s="24">
        <f t="shared" ca="1" si="3"/>
        <v>18</v>
      </c>
      <c r="J96" s="25"/>
      <c r="K96" s="26">
        <v>77930</v>
      </c>
      <c r="L96" s="27">
        <v>5</v>
      </c>
    </row>
    <row r="97" spans="1:12" x14ac:dyDescent="0.25">
      <c r="A97" s="20" t="s">
        <v>410</v>
      </c>
      <c r="B97" s="22" t="s">
        <v>939</v>
      </c>
      <c r="C97" s="21" t="s">
        <v>940</v>
      </c>
      <c r="D97" s="44">
        <v>535539723</v>
      </c>
      <c r="E97" s="49">
        <v>2523492633</v>
      </c>
      <c r="F97" s="21" t="s">
        <v>17</v>
      </c>
      <c r="G97" s="23">
        <v>33474</v>
      </c>
      <c r="H97" s="23" t="str">
        <f t="shared" si="2"/>
        <v>August</v>
      </c>
      <c r="I97" s="24">
        <f t="shared" ca="1" si="3"/>
        <v>25</v>
      </c>
      <c r="J97" s="25" t="s">
        <v>18</v>
      </c>
      <c r="K97" s="26">
        <v>30445</v>
      </c>
      <c r="L97" s="27">
        <v>1</v>
      </c>
    </row>
    <row r="98" spans="1:12" x14ac:dyDescent="0.25">
      <c r="A98" s="20" t="s">
        <v>497</v>
      </c>
      <c r="B98" s="22" t="s">
        <v>941</v>
      </c>
      <c r="C98" s="20" t="s">
        <v>23</v>
      </c>
      <c r="D98" s="43">
        <v>252276921</v>
      </c>
      <c r="E98" s="47">
        <v>2525777345</v>
      </c>
      <c r="F98" s="20" t="s">
        <v>14</v>
      </c>
      <c r="G98" s="29">
        <v>37785</v>
      </c>
      <c r="H98" s="23" t="str">
        <f t="shared" si="2"/>
        <v>June</v>
      </c>
      <c r="I98" s="24">
        <f t="shared" ca="1" si="3"/>
        <v>13</v>
      </c>
      <c r="J98" s="25" t="s">
        <v>19</v>
      </c>
      <c r="K98" s="26">
        <v>87280</v>
      </c>
      <c r="L98" s="27">
        <v>4</v>
      </c>
    </row>
    <row r="99" spans="1:12" x14ac:dyDescent="0.25">
      <c r="A99" s="20" t="s">
        <v>375</v>
      </c>
      <c r="B99" s="22" t="s">
        <v>7</v>
      </c>
      <c r="C99" s="20" t="s">
        <v>35</v>
      </c>
      <c r="D99" s="43">
        <v>649292883</v>
      </c>
      <c r="E99" s="47">
        <v>9198413896</v>
      </c>
      <c r="F99" s="20" t="s">
        <v>14</v>
      </c>
      <c r="G99" s="29">
        <v>38237</v>
      </c>
      <c r="H99" s="23" t="str">
        <f t="shared" si="2"/>
        <v>September</v>
      </c>
      <c r="I99" s="24">
        <f t="shared" ca="1" si="3"/>
        <v>12</v>
      </c>
      <c r="J99" s="25" t="s">
        <v>19</v>
      </c>
      <c r="K99" s="26">
        <v>31910</v>
      </c>
      <c r="L99" s="27">
        <v>5</v>
      </c>
    </row>
    <row r="100" spans="1:12" x14ac:dyDescent="0.25">
      <c r="A100" s="20" t="s">
        <v>580</v>
      </c>
      <c r="B100" s="22" t="s">
        <v>983</v>
      </c>
      <c r="C100" s="20" t="s">
        <v>34</v>
      </c>
      <c r="D100" s="43">
        <v>920265140</v>
      </c>
      <c r="E100" s="47">
        <v>2524078104</v>
      </c>
      <c r="F100" s="20" t="s">
        <v>14</v>
      </c>
      <c r="G100" s="29">
        <v>38790</v>
      </c>
      <c r="H100" s="23" t="str">
        <f t="shared" si="2"/>
        <v>March</v>
      </c>
      <c r="I100" s="24">
        <f t="shared" ca="1" si="3"/>
        <v>10</v>
      </c>
      <c r="J100" s="25" t="s">
        <v>18</v>
      </c>
      <c r="K100" s="26">
        <v>62688</v>
      </c>
      <c r="L100" s="27">
        <v>3</v>
      </c>
    </row>
    <row r="101" spans="1:12" x14ac:dyDescent="0.25">
      <c r="A101" s="20" t="s">
        <v>465</v>
      </c>
      <c r="B101" s="22" t="s">
        <v>7</v>
      </c>
      <c r="C101" s="21" t="s">
        <v>940</v>
      </c>
      <c r="D101" s="44">
        <v>297852686</v>
      </c>
      <c r="E101" s="49">
        <v>2525832994</v>
      </c>
      <c r="F101" s="21" t="s">
        <v>14</v>
      </c>
      <c r="G101" s="23">
        <v>39704</v>
      </c>
      <c r="H101" s="23" t="str">
        <f t="shared" si="2"/>
        <v>September</v>
      </c>
      <c r="I101" s="24">
        <f t="shared" ca="1" si="3"/>
        <v>8</v>
      </c>
      <c r="J101" s="25" t="s">
        <v>16</v>
      </c>
      <c r="K101" s="26">
        <v>58290</v>
      </c>
      <c r="L101" s="27">
        <v>5</v>
      </c>
    </row>
    <row r="102" spans="1:12" x14ac:dyDescent="0.25">
      <c r="A102" s="20" t="s">
        <v>737</v>
      </c>
      <c r="B102" s="22" t="s">
        <v>939</v>
      </c>
      <c r="C102" s="20" t="s">
        <v>27</v>
      </c>
      <c r="D102" s="43">
        <v>910964196</v>
      </c>
      <c r="E102" s="47">
        <v>9194361873</v>
      </c>
      <c r="F102" s="20" t="s">
        <v>13</v>
      </c>
      <c r="G102" s="29">
        <v>33819</v>
      </c>
      <c r="H102" s="23" t="str">
        <f t="shared" si="2"/>
        <v>August</v>
      </c>
      <c r="I102" s="24">
        <f t="shared" ca="1" si="3"/>
        <v>24</v>
      </c>
      <c r="J102" s="25"/>
      <c r="K102" s="26">
        <v>49530</v>
      </c>
      <c r="L102" s="27">
        <v>2</v>
      </c>
    </row>
    <row r="103" spans="1:12" x14ac:dyDescent="0.25">
      <c r="A103" s="20" t="s">
        <v>488</v>
      </c>
      <c r="B103" s="22" t="s">
        <v>941</v>
      </c>
      <c r="C103" s="20" t="s">
        <v>27</v>
      </c>
      <c r="D103" s="43">
        <v>618535019</v>
      </c>
      <c r="E103" s="47">
        <v>9193695179</v>
      </c>
      <c r="F103" s="20" t="s">
        <v>14</v>
      </c>
      <c r="G103" s="29">
        <v>35932</v>
      </c>
      <c r="H103" s="23" t="str">
        <f t="shared" si="2"/>
        <v>May</v>
      </c>
      <c r="I103" s="24">
        <f t="shared" ca="1" si="3"/>
        <v>18</v>
      </c>
      <c r="J103" s="25" t="s">
        <v>19</v>
      </c>
      <c r="K103" s="26">
        <v>89740</v>
      </c>
      <c r="L103" s="27">
        <v>5</v>
      </c>
    </row>
    <row r="104" spans="1:12" x14ac:dyDescent="0.25">
      <c r="A104" s="20" t="s">
        <v>930</v>
      </c>
      <c r="B104" s="22" t="s">
        <v>941</v>
      </c>
      <c r="C104" s="20" t="s">
        <v>35</v>
      </c>
      <c r="D104" s="43">
        <v>110726520</v>
      </c>
      <c r="E104" s="47">
        <v>9197963782</v>
      </c>
      <c r="F104" s="20" t="s">
        <v>14</v>
      </c>
      <c r="G104" s="29">
        <v>35497</v>
      </c>
      <c r="H104" s="23" t="str">
        <f t="shared" si="2"/>
        <v>March</v>
      </c>
      <c r="I104" s="24">
        <f t="shared" ca="1" si="3"/>
        <v>19</v>
      </c>
      <c r="J104" s="25" t="s">
        <v>15</v>
      </c>
      <c r="K104" s="26">
        <v>78710</v>
      </c>
      <c r="L104" s="27">
        <v>4</v>
      </c>
    </row>
    <row r="105" spans="1:12" x14ac:dyDescent="0.25">
      <c r="A105" s="20" t="s">
        <v>757</v>
      </c>
      <c r="B105" s="22" t="s">
        <v>7</v>
      </c>
      <c r="C105" s="20" t="s">
        <v>36</v>
      </c>
      <c r="D105" s="43">
        <v>741258203</v>
      </c>
      <c r="E105" s="47">
        <v>9195157707</v>
      </c>
      <c r="F105" s="20" t="s">
        <v>13</v>
      </c>
      <c r="G105" s="29">
        <v>33789</v>
      </c>
      <c r="H105" s="23" t="str">
        <f t="shared" si="2"/>
        <v>July</v>
      </c>
      <c r="I105" s="24">
        <f t="shared" ca="1" si="3"/>
        <v>24</v>
      </c>
      <c r="J105" s="25"/>
      <c r="K105" s="26">
        <v>59128</v>
      </c>
      <c r="L105" s="27">
        <v>4</v>
      </c>
    </row>
    <row r="106" spans="1:12" x14ac:dyDescent="0.25">
      <c r="A106" s="20" t="s">
        <v>831</v>
      </c>
      <c r="B106" s="22" t="s">
        <v>7</v>
      </c>
      <c r="C106" s="20" t="s">
        <v>34</v>
      </c>
      <c r="D106" s="43">
        <v>484442635</v>
      </c>
      <c r="E106" s="47">
        <v>2527194901</v>
      </c>
      <c r="F106" s="20" t="s">
        <v>13</v>
      </c>
      <c r="G106" s="29">
        <v>33167</v>
      </c>
      <c r="H106" s="23" t="str">
        <f t="shared" si="2"/>
        <v>October</v>
      </c>
      <c r="I106" s="24">
        <f t="shared" ca="1" si="3"/>
        <v>26</v>
      </c>
      <c r="J106" s="25"/>
      <c r="K106" s="26">
        <v>23020</v>
      </c>
      <c r="L106" s="27">
        <v>4</v>
      </c>
    </row>
    <row r="107" spans="1:12" x14ac:dyDescent="0.25">
      <c r="A107" s="20" t="s">
        <v>921</v>
      </c>
      <c r="B107" s="22" t="s">
        <v>938</v>
      </c>
      <c r="C107" s="20" t="s">
        <v>27</v>
      </c>
      <c r="D107" s="43">
        <v>884025623</v>
      </c>
      <c r="E107" s="47">
        <v>2521280865</v>
      </c>
      <c r="F107" s="20" t="s">
        <v>13</v>
      </c>
      <c r="G107" s="29">
        <v>34031</v>
      </c>
      <c r="H107" s="23" t="str">
        <f t="shared" si="2"/>
        <v>March</v>
      </c>
      <c r="I107" s="24">
        <f t="shared" ca="1" si="3"/>
        <v>23</v>
      </c>
      <c r="J107" s="25"/>
      <c r="K107" s="26">
        <v>64430</v>
      </c>
      <c r="L107" s="27">
        <v>4</v>
      </c>
    </row>
    <row r="108" spans="1:12" x14ac:dyDescent="0.25">
      <c r="A108" s="20" t="s">
        <v>246</v>
      </c>
      <c r="B108" s="22" t="s">
        <v>941</v>
      </c>
      <c r="C108" s="20" t="s">
        <v>30</v>
      </c>
      <c r="D108" s="43">
        <v>983891302</v>
      </c>
      <c r="E108" s="47">
        <v>9191462245</v>
      </c>
      <c r="F108" s="20" t="s">
        <v>14</v>
      </c>
      <c r="G108" s="29">
        <v>35547</v>
      </c>
      <c r="H108" s="23" t="str">
        <f t="shared" si="2"/>
        <v>April</v>
      </c>
      <c r="I108" s="24">
        <f t="shared" ca="1" si="3"/>
        <v>19</v>
      </c>
      <c r="J108" s="25" t="s">
        <v>15</v>
      </c>
      <c r="K108" s="26">
        <v>81640</v>
      </c>
      <c r="L108" s="27">
        <v>4</v>
      </c>
    </row>
    <row r="109" spans="1:12" x14ac:dyDescent="0.25">
      <c r="A109" s="20" t="s">
        <v>372</v>
      </c>
      <c r="B109" s="22" t="s">
        <v>938</v>
      </c>
      <c r="C109" s="20" t="s">
        <v>34</v>
      </c>
      <c r="D109" s="43">
        <v>265323292</v>
      </c>
      <c r="E109" s="47">
        <v>2522939413</v>
      </c>
      <c r="F109" s="20" t="s">
        <v>14</v>
      </c>
      <c r="G109" s="29">
        <v>36136</v>
      </c>
      <c r="H109" s="23" t="str">
        <f t="shared" si="2"/>
        <v>December</v>
      </c>
      <c r="I109" s="24">
        <f t="shared" ca="1" si="3"/>
        <v>17</v>
      </c>
      <c r="J109" s="25" t="s">
        <v>19</v>
      </c>
      <c r="K109" s="26">
        <v>45000</v>
      </c>
      <c r="L109" s="27">
        <v>4</v>
      </c>
    </row>
    <row r="110" spans="1:12" x14ac:dyDescent="0.25">
      <c r="A110" s="20" t="s">
        <v>651</v>
      </c>
      <c r="B110" s="22" t="s">
        <v>939</v>
      </c>
      <c r="C110" s="20" t="s">
        <v>35</v>
      </c>
      <c r="D110" s="43">
        <v>304024314</v>
      </c>
      <c r="E110" s="47">
        <v>9192244880</v>
      </c>
      <c r="F110" s="20" t="s">
        <v>13</v>
      </c>
      <c r="G110" s="29">
        <v>33421</v>
      </c>
      <c r="H110" s="23" t="str">
        <f t="shared" si="2"/>
        <v>July</v>
      </c>
      <c r="I110" s="24">
        <f t="shared" ca="1" si="3"/>
        <v>25</v>
      </c>
      <c r="J110" s="25"/>
      <c r="K110" s="26">
        <v>46650</v>
      </c>
      <c r="L110" s="27">
        <v>2</v>
      </c>
    </row>
    <row r="111" spans="1:12" x14ac:dyDescent="0.25">
      <c r="A111" s="20" t="s">
        <v>572</v>
      </c>
      <c r="B111" s="22" t="s">
        <v>941</v>
      </c>
      <c r="C111" s="20" t="s">
        <v>36</v>
      </c>
      <c r="D111" s="43">
        <v>763182349</v>
      </c>
      <c r="E111" s="47">
        <v>2527780776</v>
      </c>
      <c r="F111" s="20" t="s">
        <v>13</v>
      </c>
      <c r="G111" s="29">
        <v>34126</v>
      </c>
      <c r="H111" s="23" t="str">
        <f t="shared" si="2"/>
        <v>June</v>
      </c>
      <c r="I111" s="24">
        <f t="shared" ca="1" si="3"/>
        <v>23</v>
      </c>
      <c r="J111" s="25"/>
      <c r="K111" s="26">
        <v>75550</v>
      </c>
      <c r="L111" s="27">
        <v>3</v>
      </c>
    </row>
    <row r="112" spans="1:12" x14ac:dyDescent="0.25">
      <c r="A112" s="20" t="s">
        <v>862</v>
      </c>
      <c r="B112" s="22" t="s">
        <v>939</v>
      </c>
      <c r="C112" s="20" t="s">
        <v>1232</v>
      </c>
      <c r="D112" s="43">
        <v>759350847</v>
      </c>
      <c r="E112" s="47">
        <v>2527474942</v>
      </c>
      <c r="F112" s="20" t="s">
        <v>14</v>
      </c>
      <c r="G112" s="29">
        <v>38397</v>
      </c>
      <c r="H112" s="23" t="str">
        <f t="shared" si="2"/>
        <v>February</v>
      </c>
      <c r="I112" s="24">
        <f t="shared" ca="1" si="3"/>
        <v>11</v>
      </c>
      <c r="J112" s="25" t="s">
        <v>15</v>
      </c>
      <c r="K112" s="26">
        <v>36630</v>
      </c>
      <c r="L112" s="27">
        <v>4</v>
      </c>
    </row>
    <row r="113" spans="1:12" x14ac:dyDescent="0.25">
      <c r="A113" s="20" t="s">
        <v>803</v>
      </c>
      <c r="B113" s="22" t="s">
        <v>7</v>
      </c>
      <c r="C113" s="20" t="s">
        <v>27</v>
      </c>
      <c r="D113" s="43">
        <v>566726453</v>
      </c>
      <c r="E113" s="47">
        <v>9192168237</v>
      </c>
      <c r="F113" s="20" t="s">
        <v>14</v>
      </c>
      <c r="G113" s="29">
        <v>35020</v>
      </c>
      <c r="H113" s="23" t="str">
        <f t="shared" si="2"/>
        <v>November</v>
      </c>
      <c r="I113" s="24">
        <f t="shared" ca="1" si="3"/>
        <v>20</v>
      </c>
      <c r="J113" s="25" t="s">
        <v>18</v>
      </c>
      <c r="K113" s="26">
        <v>38940</v>
      </c>
      <c r="L113" s="27">
        <v>2</v>
      </c>
    </row>
    <row r="114" spans="1:12" x14ac:dyDescent="0.25">
      <c r="A114" s="20" t="s">
        <v>913</v>
      </c>
      <c r="B114" s="22" t="s">
        <v>7</v>
      </c>
      <c r="C114" s="20" t="s">
        <v>944</v>
      </c>
      <c r="D114" s="43">
        <v>360904659</v>
      </c>
      <c r="E114" s="47">
        <v>2523766803</v>
      </c>
      <c r="F114" s="20" t="s">
        <v>14</v>
      </c>
      <c r="G114" s="29">
        <v>33588</v>
      </c>
      <c r="H114" s="23" t="str">
        <f t="shared" si="2"/>
        <v>December</v>
      </c>
      <c r="I114" s="24">
        <f t="shared" ca="1" si="3"/>
        <v>24</v>
      </c>
      <c r="J114" s="25" t="s">
        <v>19</v>
      </c>
      <c r="K114" s="26">
        <v>44620</v>
      </c>
      <c r="L114" s="27">
        <v>5</v>
      </c>
    </row>
    <row r="115" spans="1:12" x14ac:dyDescent="0.25">
      <c r="A115" s="20" t="s">
        <v>299</v>
      </c>
      <c r="B115" s="22" t="s">
        <v>939</v>
      </c>
      <c r="C115" s="20" t="s">
        <v>36</v>
      </c>
      <c r="D115" s="43">
        <v>671823263</v>
      </c>
      <c r="E115" s="47">
        <v>2526718651</v>
      </c>
      <c r="F115" s="20" t="s">
        <v>14</v>
      </c>
      <c r="G115" s="29">
        <v>40637</v>
      </c>
      <c r="H115" s="23" t="str">
        <f t="shared" si="2"/>
        <v>April</v>
      </c>
      <c r="I115" s="24">
        <f t="shared" ca="1" si="3"/>
        <v>5</v>
      </c>
      <c r="J115" s="25" t="s">
        <v>15</v>
      </c>
      <c r="K115" s="26">
        <v>86640</v>
      </c>
      <c r="L115" s="27">
        <v>3</v>
      </c>
    </row>
    <row r="116" spans="1:12" x14ac:dyDescent="0.25">
      <c r="A116" s="20" t="s">
        <v>445</v>
      </c>
      <c r="B116" s="22" t="s">
        <v>939</v>
      </c>
      <c r="C116" s="20" t="s">
        <v>35</v>
      </c>
      <c r="D116" s="43">
        <v>843632637</v>
      </c>
      <c r="E116" s="47">
        <v>9198545681</v>
      </c>
      <c r="F116" s="20" t="s">
        <v>20</v>
      </c>
      <c r="G116" s="29">
        <v>35861</v>
      </c>
      <c r="H116" s="23" t="str">
        <f t="shared" si="2"/>
        <v>March</v>
      </c>
      <c r="I116" s="24">
        <f t="shared" ca="1" si="3"/>
        <v>18</v>
      </c>
      <c r="J116" s="25"/>
      <c r="K116" s="26">
        <v>12836</v>
      </c>
      <c r="L116" s="27">
        <v>5</v>
      </c>
    </row>
    <row r="117" spans="1:12" x14ac:dyDescent="0.25">
      <c r="A117" s="20" t="s">
        <v>775</v>
      </c>
      <c r="B117" s="22" t="s">
        <v>941</v>
      </c>
      <c r="C117" s="20" t="s">
        <v>24</v>
      </c>
      <c r="D117" s="43">
        <v>699053064</v>
      </c>
      <c r="E117" s="47">
        <v>9191299076</v>
      </c>
      <c r="F117" s="20" t="s">
        <v>13</v>
      </c>
      <c r="G117" s="29">
        <v>38527</v>
      </c>
      <c r="H117" s="23" t="str">
        <f t="shared" si="2"/>
        <v>June</v>
      </c>
      <c r="I117" s="24">
        <f t="shared" ca="1" si="3"/>
        <v>11</v>
      </c>
      <c r="J117" s="25"/>
      <c r="K117" s="26">
        <v>60060</v>
      </c>
      <c r="L117" s="27">
        <v>2</v>
      </c>
    </row>
    <row r="118" spans="1:12" x14ac:dyDescent="0.25">
      <c r="A118" s="20" t="s">
        <v>276</v>
      </c>
      <c r="B118" s="22" t="s">
        <v>983</v>
      </c>
      <c r="C118" s="20" t="s">
        <v>31</v>
      </c>
      <c r="D118" s="43">
        <v>113377726</v>
      </c>
      <c r="E118" s="47">
        <v>9197494648</v>
      </c>
      <c r="F118" s="20" t="s">
        <v>14</v>
      </c>
      <c r="G118" s="29">
        <v>36466</v>
      </c>
      <c r="H118" s="23" t="str">
        <f t="shared" si="2"/>
        <v>November</v>
      </c>
      <c r="I118" s="24">
        <f t="shared" ca="1" si="3"/>
        <v>17</v>
      </c>
      <c r="J118" s="25" t="s">
        <v>19</v>
      </c>
      <c r="K118" s="26">
        <v>68410</v>
      </c>
      <c r="L118" s="27">
        <v>5</v>
      </c>
    </row>
    <row r="119" spans="1:12" x14ac:dyDescent="0.25">
      <c r="A119" s="20" t="s">
        <v>656</v>
      </c>
      <c r="B119" s="22" t="s">
        <v>939</v>
      </c>
      <c r="C119" s="20" t="s">
        <v>23</v>
      </c>
      <c r="D119" s="43">
        <v>148899089</v>
      </c>
      <c r="E119" s="47">
        <v>2524734960</v>
      </c>
      <c r="F119" s="20" t="s">
        <v>17</v>
      </c>
      <c r="G119" s="29">
        <v>34166</v>
      </c>
      <c r="H119" s="23" t="str">
        <f t="shared" si="2"/>
        <v>July</v>
      </c>
      <c r="I119" s="24">
        <f t="shared" ca="1" si="3"/>
        <v>23</v>
      </c>
      <c r="J119" s="25" t="s">
        <v>15</v>
      </c>
      <c r="K119" s="26">
        <v>26890</v>
      </c>
      <c r="L119" s="27">
        <v>3</v>
      </c>
    </row>
    <row r="120" spans="1:12" x14ac:dyDescent="0.25">
      <c r="A120" s="20" t="s">
        <v>845</v>
      </c>
      <c r="B120" s="22" t="s">
        <v>941</v>
      </c>
      <c r="C120" s="20" t="s">
        <v>30</v>
      </c>
      <c r="D120" s="43">
        <v>751878224</v>
      </c>
      <c r="E120" s="47">
        <v>9194713628</v>
      </c>
      <c r="F120" s="20" t="s">
        <v>14</v>
      </c>
      <c r="G120" s="29">
        <v>33606</v>
      </c>
      <c r="H120" s="23" t="str">
        <f t="shared" si="2"/>
        <v>January</v>
      </c>
      <c r="I120" s="24">
        <f t="shared" ca="1" si="3"/>
        <v>24</v>
      </c>
      <c r="J120" s="25" t="s">
        <v>18</v>
      </c>
      <c r="K120" s="26">
        <v>87120</v>
      </c>
      <c r="L120" s="27">
        <v>3</v>
      </c>
    </row>
    <row r="121" spans="1:12" x14ac:dyDescent="0.25">
      <c r="A121" s="21" t="s">
        <v>369</v>
      </c>
      <c r="B121" s="22" t="s">
        <v>7</v>
      </c>
      <c r="C121" s="20" t="s">
        <v>35</v>
      </c>
      <c r="D121" s="43">
        <v>855135948</v>
      </c>
      <c r="E121" s="47">
        <v>9196408497</v>
      </c>
      <c r="F121" s="20" t="s">
        <v>14</v>
      </c>
      <c r="G121" s="29">
        <v>39815</v>
      </c>
      <c r="H121" s="23" t="str">
        <f t="shared" si="2"/>
        <v>January</v>
      </c>
      <c r="I121" s="24">
        <f t="shared" ca="1" si="3"/>
        <v>7</v>
      </c>
      <c r="J121" s="25" t="s">
        <v>19</v>
      </c>
      <c r="K121" s="26">
        <v>72060</v>
      </c>
      <c r="L121" s="27">
        <v>2</v>
      </c>
    </row>
    <row r="122" spans="1:12" x14ac:dyDescent="0.25">
      <c r="A122" s="20" t="s">
        <v>857</v>
      </c>
      <c r="B122" s="22" t="s">
        <v>983</v>
      </c>
      <c r="C122" s="20" t="s">
        <v>27</v>
      </c>
      <c r="D122" s="43">
        <v>292993080</v>
      </c>
      <c r="E122" s="47">
        <v>2525085320</v>
      </c>
      <c r="F122" s="20" t="s">
        <v>14</v>
      </c>
      <c r="G122" s="29">
        <v>39455</v>
      </c>
      <c r="H122" s="23" t="str">
        <f t="shared" si="2"/>
        <v>January</v>
      </c>
      <c r="I122" s="24">
        <f t="shared" ca="1" si="3"/>
        <v>8</v>
      </c>
      <c r="J122" s="25" t="s">
        <v>19</v>
      </c>
      <c r="K122" s="26">
        <v>59420</v>
      </c>
      <c r="L122" s="27">
        <v>4</v>
      </c>
    </row>
    <row r="123" spans="1:12" x14ac:dyDescent="0.25">
      <c r="A123" s="20" t="s">
        <v>700</v>
      </c>
      <c r="B123" s="22" t="s">
        <v>939</v>
      </c>
      <c r="C123" s="20" t="s">
        <v>33</v>
      </c>
      <c r="D123" s="43">
        <v>816607187</v>
      </c>
      <c r="E123" s="47">
        <v>9195520461</v>
      </c>
      <c r="F123" s="20" t="s">
        <v>20</v>
      </c>
      <c r="G123" s="32">
        <v>40452</v>
      </c>
      <c r="H123" s="23" t="str">
        <f t="shared" si="2"/>
        <v>October</v>
      </c>
      <c r="I123" s="24">
        <f t="shared" ca="1" si="3"/>
        <v>6</v>
      </c>
      <c r="J123" s="25"/>
      <c r="K123" s="26">
        <v>9180</v>
      </c>
      <c r="L123" s="27">
        <v>3</v>
      </c>
    </row>
    <row r="124" spans="1:12" x14ac:dyDescent="0.25">
      <c r="A124" s="20" t="s">
        <v>420</v>
      </c>
      <c r="B124" s="22" t="s">
        <v>941</v>
      </c>
      <c r="C124" s="20" t="s">
        <v>27</v>
      </c>
      <c r="D124" s="43">
        <v>475517002</v>
      </c>
      <c r="E124" s="47">
        <v>2523909820</v>
      </c>
      <c r="F124" s="20" t="s">
        <v>14</v>
      </c>
      <c r="G124" s="29">
        <v>36318</v>
      </c>
      <c r="H124" s="23" t="str">
        <f t="shared" si="2"/>
        <v>June</v>
      </c>
      <c r="I124" s="24">
        <f t="shared" ca="1" si="3"/>
        <v>17</v>
      </c>
      <c r="J124" s="25" t="s">
        <v>19</v>
      </c>
      <c r="K124" s="26">
        <v>68750</v>
      </c>
      <c r="L124" s="27">
        <v>1</v>
      </c>
    </row>
    <row r="125" spans="1:12" x14ac:dyDescent="0.25">
      <c r="A125" s="20" t="s">
        <v>905</v>
      </c>
      <c r="B125" s="22" t="s">
        <v>983</v>
      </c>
      <c r="C125" s="20" t="s">
        <v>27</v>
      </c>
      <c r="D125" s="43">
        <v>425634540</v>
      </c>
      <c r="E125" s="47">
        <v>9196969994</v>
      </c>
      <c r="F125" s="20" t="s">
        <v>14</v>
      </c>
      <c r="G125" s="29">
        <v>40175</v>
      </c>
      <c r="H125" s="23" t="str">
        <f t="shared" si="2"/>
        <v>December</v>
      </c>
      <c r="I125" s="24">
        <f t="shared" ca="1" si="3"/>
        <v>6</v>
      </c>
      <c r="J125" s="25" t="s">
        <v>21</v>
      </c>
      <c r="K125" s="26">
        <v>34690</v>
      </c>
      <c r="L125" s="27">
        <v>2</v>
      </c>
    </row>
    <row r="126" spans="1:12" x14ac:dyDescent="0.25">
      <c r="A126" s="20" t="s">
        <v>899</v>
      </c>
      <c r="B126" s="22" t="s">
        <v>939</v>
      </c>
      <c r="C126" s="20" t="s">
        <v>35</v>
      </c>
      <c r="D126" s="43">
        <v>102159909</v>
      </c>
      <c r="E126" s="47">
        <v>2521868104</v>
      </c>
      <c r="F126" s="20" t="s">
        <v>20</v>
      </c>
      <c r="G126" s="29">
        <v>34345</v>
      </c>
      <c r="H126" s="23" t="str">
        <f t="shared" si="2"/>
        <v>January</v>
      </c>
      <c r="I126" s="24">
        <f t="shared" ca="1" si="3"/>
        <v>22</v>
      </c>
      <c r="J126" s="25"/>
      <c r="K126" s="26">
        <v>36788</v>
      </c>
      <c r="L126" s="27">
        <v>4</v>
      </c>
    </row>
    <row r="127" spans="1:12" x14ac:dyDescent="0.25">
      <c r="A127" s="20" t="s">
        <v>301</v>
      </c>
      <c r="B127" s="22" t="s">
        <v>939</v>
      </c>
      <c r="C127" s="20" t="s">
        <v>25</v>
      </c>
      <c r="D127" s="43">
        <v>518690148</v>
      </c>
      <c r="E127" s="47">
        <v>2526500529</v>
      </c>
      <c r="F127" s="20" t="s">
        <v>14</v>
      </c>
      <c r="G127" s="29">
        <v>40399</v>
      </c>
      <c r="H127" s="23" t="str">
        <f t="shared" si="2"/>
        <v>August</v>
      </c>
      <c r="I127" s="24">
        <f t="shared" ca="1" si="3"/>
        <v>6</v>
      </c>
      <c r="J127" s="25" t="s">
        <v>21</v>
      </c>
      <c r="K127" s="26">
        <v>32640</v>
      </c>
      <c r="L127" s="27">
        <v>4</v>
      </c>
    </row>
    <row r="128" spans="1:12" x14ac:dyDescent="0.25">
      <c r="A128" s="20" t="s">
        <v>814</v>
      </c>
      <c r="B128" s="22" t="s">
        <v>939</v>
      </c>
      <c r="C128" s="20" t="s">
        <v>34</v>
      </c>
      <c r="D128" s="43">
        <v>558903229</v>
      </c>
      <c r="E128" s="47">
        <v>9195699651</v>
      </c>
      <c r="F128" s="20" t="s">
        <v>14</v>
      </c>
      <c r="G128" s="29">
        <v>34061</v>
      </c>
      <c r="H128" s="23" t="str">
        <f t="shared" si="2"/>
        <v>April</v>
      </c>
      <c r="I128" s="24">
        <f t="shared" ca="1" si="3"/>
        <v>23</v>
      </c>
      <c r="J128" s="25" t="s">
        <v>15</v>
      </c>
      <c r="K128" s="26">
        <v>23320</v>
      </c>
      <c r="L128" s="27">
        <v>4</v>
      </c>
    </row>
    <row r="129" spans="1:12" x14ac:dyDescent="0.25">
      <c r="A129" s="20" t="s">
        <v>676</v>
      </c>
      <c r="B129" s="22" t="s">
        <v>939</v>
      </c>
      <c r="C129" s="20" t="s">
        <v>34</v>
      </c>
      <c r="D129" s="43">
        <v>728567428</v>
      </c>
      <c r="E129" s="47">
        <v>2521957923</v>
      </c>
      <c r="F129" s="20" t="s">
        <v>14</v>
      </c>
      <c r="G129" s="29">
        <v>40624</v>
      </c>
      <c r="H129" s="23" t="str">
        <f t="shared" si="2"/>
        <v>March</v>
      </c>
      <c r="I129" s="24">
        <f t="shared" ca="1" si="3"/>
        <v>5</v>
      </c>
      <c r="J129" s="25" t="s">
        <v>16</v>
      </c>
      <c r="K129" s="26">
        <v>86500</v>
      </c>
      <c r="L129" s="27">
        <v>1</v>
      </c>
    </row>
    <row r="130" spans="1:12" x14ac:dyDescent="0.25">
      <c r="A130" s="20" t="s">
        <v>412</v>
      </c>
      <c r="B130" s="22" t="s">
        <v>939</v>
      </c>
      <c r="C130" s="20" t="s">
        <v>33</v>
      </c>
      <c r="D130" s="43">
        <v>839899522</v>
      </c>
      <c r="E130" s="47">
        <v>9195512521</v>
      </c>
      <c r="F130" s="20" t="s">
        <v>14</v>
      </c>
      <c r="G130" s="29">
        <v>35969</v>
      </c>
      <c r="H130" s="23" t="str">
        <f t="shared" ref="H130:H193" si="4">CHOOSE(MONTH(G130),"January","February","March","April","May","June","July","August","September","October","November","December")</f>
        <v>June</v>
      </c>
      <c r="I130" s="24">
        <f t="shared" ref="I130:I193" ca="1" si="5">DATEDIF(G130,TODAY(),"Y")</f>
        <v>18</v>
      </c>
      <c r="J130" s="25" t="s">
        <v>15</v>
      </c>
      <c r="K130" s="26">
        <v>74530</v>
      </c>
      <c r="L130" s="27">
        <v>5</v>
      </c>
    </row>
    <row r="131" spans="1:12" x14ac:dyDescent="0.25">
      <c r="A131" s="20" t="s">
        <v>662</v>
      </c>
      <c r="B131" s="22" t="s">
        <v>938</v>
      </c>
      <c r="C131" s="20" t="s">
        <v>25</v>
      </c>
      <c r="D131" s="43">
        <v>281005046</v>
      </c>
      <c r="E131" s="47">
        <v>2527051004</v>
      </c>
      <c r="F131" s="20" t="s">
        <v>13</v>
      </c>
      <c r="G131" s="29">
        <v>40054</v>
      </c>
      <c r="H131" s="23" t="str">
        <f t="shared" si="4"/>
        <v>August</v>
      </c>
      <c r="I131" s="24">
        <f t="shared" ca="1" si="5"/>
        <v>7</v>
      </c>
      <c r="J131" s="25"/>
      <c r="K131" s="26">
        <v>56920</v>
      </c>
      <c r="L131" s="27">
        <v>4</v>
      </c>
    </row>
    <row r="132" spans="1:12" x14ac:dyDescent="0.25">
      <c r="A132" s="20" t="s">
        <v>540</v>
      </c>
      <c r="B132" s="22" t="s">
        <v>983</v>
      </c>
      <c r="C132" s="20" t="s">
        <v>23</v>
      </c>
      <c r="D132" s="43">
        <v>267218084</v>
      </c>
      <c r="E132" s="47">
        <v>9193825834</v>
      </c>
      <c r="F132" s="20" t="s">
        <v>13</v>
      </c>
      <c r="G132" s="29">
        <v>35940</v>
      </c>
      <c r="H132" s="23" t="str">
        <f t="shared" si="4"/>
        <v>May</v>
      </c>
      <c r="I132" s="24">
        <f t="shared" ca="1" si="5"/>
        <v>18</v>
      </c>
      <c r="J132" s="25"/>
      <c r="K132" s="26">
        <v>88000</v>
      </c>
      <c r="L132" s="27">
        <v>5</v>
      </c>
    </row>
    <row r="133" spans="1:12" x14ac:dyDescent="0.25">
      <c r="A133" s="20" t="s">
        <v>947</v>
      </c>
      <c r="B133" s="22" t="s">
        <v>938</v>
      </c>
      <c r="C133" s="20" t="s">
        <v>30</v>
      </c>
      <c r="D133" s="43">
        <v>159415552</v>
      </c>
      <c r="E133" s="47">
        <v>9194221208</v>
      </c>
      <c r="F133" s="20" t="s">
        <v>14</v>
      </c>
      <c r="G133" s="29">
        <v>33765</v>
      </c>
      <c r="H133" s="23" t="str">
        <f t="shared" si="4"/>
        <v>June</v>
      </c>
      <c r="I133" s="24">
        <f t="shared" ca="1" si="5"/>
        <v>24</v>
      </c>
      <c r="J133" s="25" t="s">
        <v>18</v>
      </c>
      <c r="K133" s="26">
        <v>73930</v>
      </c>
      <c r="L133" s="27">
        <v>1</v>
      </c>
    </row>
    <row r="134" spans="1:12" x14ac:dyDescent="0.25">
      <c r="A134" s="20" t="s">
        <v>537</v>
      </c>
      <c r="B134" s="22" t="s">
        <v>240</v>
      </c>
      <c r="C134" s="20" t="s">
        <v>27</v>
      </c>
      <c r="D134" s="43">
        <v>180095803</v>
      </c>
      <c r="E134" s="47">
        <v>2526503334</v>
      </c>
      <c r="F134" s="20" t="s">
        <v>14</v>
      </c>
      <c r="G134" s="29">
        <v>39972</v>
      </c>
      <c r="H134" s="23" t="str">
        <f t="shared" si="4"/>
        <v>June</v>
      </c>
      <c r="I134" s="24">
        <f t="shared" ca="1" si="5"/>
        <v>7</v>
      </c>
      <c r="J134" s="25" t="s">
        <v>15</v>
      </c>
      <c r="K134" s="26">
        <v>78170</v>
      </c>
      <c r="L134" s="27">
        <v>5</v>
      </c>
    </row>
    <row r="135" spans="1:12" x14ac:dyDescent="0.25">
      <c r="A135" s="20" t="s">
        <v>613</v>
      </c>
      <c r="B135" s="22" t="s">
        <v>941</v>
      </c>
      <c r="C135" s="20" t="s">
        <v>36</v>
      </c>
      <c r="D135" s="43">
        <v>324069262</v>
      </c>
      <c r="E135" s="47">
        <v>2525459665</v>
      </c>
      <c r="F135" s="20" t="s">
        <v>13</v>
      </c>
      <c r="G135" s="29">
        <v>34534</v>
      </c>
      <c r="H135" s="23" t="str">
        <f t="shared" si="4"/>
        <v>July</v>
      </c>
      <c r="I135" s="24">
        <f t="shared" ca="1" si="5"/>
        <v>22</v>
      </c>
      <c r="J135" s="25"/>
      <c r="K135" s="26">
        <v>45105</v>
      </c>
      <c r="L135" s="27">
        <v>1</v>
      </c>
    </row>
    <row r="136" spans="1:12" x14ac:dyDescent="0.25">
      <c r="A136" s="20" t="s">
        <v>608</v>
      </c>
      <c r="B136" s="22" t="s">
        <v>939</v>
      </c>
      <c r="C136" s="20" t="s">
        <v>23</v>
      </c>
      <c r="D136" s="43">
        <v>459522265</v>
      </c>
      <c r="E136" s="47">
        <v>2524633649</v>
      </c>
      <c r="F136" s="20" t="s">
        <v>14</v>
      </c>
      <c r="G136" s="29">
        <v>33575</v>
      </c>
      <c r="H136" s="23" t="str">
        <f t="shared" si="4"/>
        <v>December</v>
      </c>
      <c r="I136" s="24">
        <f t="shared" ca="1" si="5"/>
        <v>24</v>
      </c>
      <c r="J136" s="25" t="s">
        <v>18</v>
      </c>
      <c r="K136" s="26">
        <v>61400</v>
      </c>
      <c r="L136" s="27">
        <v>5</v>
      </c>
    </row>
    <row r="137" spans="1:12" x14ac:dyDescent="0.25">
      <c r="A137" s="20" t="s">
        <v>565</v>
      </c>
      <c r="B137" s="22" t="s">
        <v>939</v>
      </c>
      <c r="C137" s="20" t="s">
        <v>33</v>
      </c>
      <c r="D137" s="43">
        <v>272714784</v>
      </c>
      <c r="E137" s="47">
        <v>9191162663</v>
      </c>
      <c r="F137" s="20" t="s">
        <v>20</v>
      </c>
      <c r="G137" s="29">
        <v>37711</v>
      </c>
      <c r="H137" s="23" t="str">
        <f t="shared" si="4"/>
        <v>March</v>
      </c>
      <c r="I137" s="24">
        <f t="shared" ca="1" si="5"/>
        <v>13</v>
      </c>
      <c r="J137" s="25"/>
      <c r="K137" s="26">
        <v>21648</v>
      </c>
      <c r="L137" s="27">
        <v>2</v>
      </c>
    </row>
    <row r="138" spans="1:12" x14ac:dyDescent="0.25">
      <c r="A138" s="20" t="s">
        <v>675</v>
      </c>
      <c r="B138" s="22" t="s">
        <v>941</v>
      </c>
      <c r="C138" s="20" t="s">
        <v>27</v>
      </c>
      <c r="D138" s="43">
        <v>337370590</v>
      </c>
      <c r="E138" s="47">
        <v>9197046530</v>
      </c>
      <c r="F138" s="20" t="s">
        <v>13</v>
      </c>
      <c r="G138" s="29">
        <v>38044</v>
      </c>
      <c r="H138" s="23" t="str">
        <f t="shared" si="4"/>
        <v>February</v>
      </c>
      <c r="I138" s="24">
        <f t="shared" ca="1" si="5"/>
        <v>12</v>
      </c>
      <c r="J138" s="25"/>
      <c r="K138" s="26">
        <v>57410</v>
      </c>
      <c r="L138" s="27">
        <v>2</v>
      </c>
    </row>
    <row r="139" spans="1:12" x14ac:dyDescent="0.25">
      <c r="A139" s="20" t="s">
        <v>268</v>
      </c>
      <c r="B139" s="22" t="s">
        <v>240</v>
      </c>
      <c r="C139" s="20" t="s">
        <v>31</v>
      </c>
      <c r="D139" s="43">
        <v>303641529</v>
      </c>
      <c r="E139" s="47">
        <v>9196753698</v>
      </c>
      <c r="F139" s="20" t="s">
        <v>17</v>
      </c>
      <c r="G139" s="29">
        <v>35150</v>
      </c>
      <c r="H139" s="23" t="str">
        <f t="shared" si="4"/>
        <v>March</v>
      </c>
      <c r="I139" s="24">
        <f t="shared" ca="1" si="5"/>
        <v>20</v>
      </c>
      <c r="J139" s="25" t="s">
        <v>15</v>
      </c>
      <c r="K139" s="26">
        <v>49405</v>
      </c>
      <c r="L139" s="27">
        <v>4</v>
      </c>
    </row>
    <row r="140" spans="1:12" x14ac:dyDescent="0.25">
      <c r="A140" s="20" t="s">
        <v>394</v>
      </c>
      <c r="B140" s="22" t="s">
        <v>240</v>
      </c>
      <c r="C140" s="20" t="s">
        <v>30</v>
      </c>
      <c r="D140" s="43">
        <v>357081517</v>
      </c>
      <c r="E140" s="47">
        <v>2527660273</v>
      </c>
      <c r="F140" s="20" t="s">
        <v>17</v>
      </c>
      <c r="G140" s="29">
        <v>36371</v>
      </c>
      <c r="H140" s="23" t="str">
        <f t="shared" si="4"/>
        <v>July</v>
      </c>
      <c r="I140" s="24">
        <f t="shared" ca="1" si="5"/>
        <v>17</v>
      </c>
      <c r="J140" s="25" t="s">
        <v>19</v>
      </c>
      <c r="K140" s="26">
        <v>26790</v>
      </c>
      <c r="L140" s="27">
        <v>2</v>
      </c>
    </row>
    <row r="141" spans="1:12" x14ac:dyDescent="0.25">
      <c r="A141" s="20" t="s">
        <v>376</v>
      </c>
      <c r="B141" s="22" t="s">
        <v>938</v>
      </c>
      <c r="C141" s="20" t="s">
        <v>27</v>
      </c>
      <c r="D141" s="43">
        <v>720538680</v>
      </c>
      <c r="E141" s="47">
        <v>2522126686</v>
      </c>
      <c r="F141" s="20" t="s">
        <v>14</v>
      </c>
      <c r="G141" s="29">
        <v>34483</v>
      </c>
      <c r="H141" s="23" t="str">
        <f t="shared" si="4"/>
        <v>May</v>
      </c>
      <c r="I141" s="24">
        <f t="shared" ca="1" si="5"/>
        <v>22</v>
      </c>
      <c r="J141" s="25" t="s">
        <v>15</v>
      </c>
      <c r="K141" s="26">
        <v>81010</v>
      </c>
      <c r="L141" s="27">
        <v>4</v>
      </c>
    </row>
    <row r="142" spans="1:12" x14ac:dyDescent="0.25">
      <c r="A142" s="20" t="s">
        <v>292</v>
      </c>
      <c r="B142" s="22" t="s">
        <v>7</v>
      </c>
      <c r="C142" s="20" t="s">
        <v>34</v>
      </c>
      <c r="D142" s="43">
        <v>433314045</v>
      </c>
      <c r="E142" s="47">
        <v>2522543210</v>
      </c>
      <c r="F142" s="20" t="s">
        <v>13</v>
      </c>
      <c r="G142" s="29">
        <v>33638</v>
      </c>
      <c r="H142" s="23" t="str">
        <f t="shared" si="4"/>
        <v>February</v>
      </c>
      <c r="I142" s="24">
        <f t="shared" ca="1" si="5"/>
        <v>24</v>
      </c>
      <c r="J142" s="25"/>
      <c r="K142" s="26">
        <v>47590</v>
      </c>
      <c r="L142" s="27">
        <v>3</v>
      </c>
    </row>
    <row r="143" spans="1:12" x14ac:dyDescent="0.25">
      <c r="A143" s="20" t="s">
        <v>797</v>
      </c>
      <c r="B143" s="22" t="s">
        <v>941</v>
      </c>
      <c r="C143" s="20" t="s">
        <v>30</v>
      </c>
      <c r="D143" s="43">
        <v>567266382</v>
      </c>
      <c r="E143" s="47">
        <v>2521683770</v>
      </c>
      <c r="F143" s="20" t="s">
        <v>14</v>
      </c>
      <c r="G143" s="29">
        <v>36116</v>
      </c>
      <c r="H143" s="23" t="str">
        <f t="shared" si="4"/>
        <v>November</v>
      </c>
      <c r="I143" s="24">
        <f t="shared" ca="1" si="5"/>
        <v>17</v>
      </c>
      <c r="J143" s="25" t="s">
        <v>16</v>
      </c>
      <c r="K143" s="26">
        <v>49770</v>
      </c>
      <c r="L143" s="27">
        <v>1</v>
      </c>
    </row>
    <row r="144" spans="1:12" x14ac:dyDescent="0.25">
      <c r="A144" s="20" t="s">
        <v>893</v>
      </c>
      <c r="B144" s="22" t="s">
        <v>7</v>
      </c>
      <c r="C144" s="20" t="s">
        <v>27</v>
      </c>
      <c r="D144" s="43">
        <v>138607245</v>
      </c>
      <c r="E144" s="47">
        <v>2522140101</v>
      </c>
      <c r="F144" s="20" t="s">
        <v>13</v>
      </c>
      <c r="G144" s="29">
        <v>34053</v>
      </c>
      <c r="H144" s="23" t="str">
        <f t="shared" si="4"/>
        <v>March</v>
      </c>
      <c r="I144" s="24">
        <f t="shared" ca="1" si="5"/>
        <v>23</v>
      </c>
      <c r="J144" s="25"/>
      <c r="K144" s="26">
        <v>79220</v>
      </c>
      <c r="L144" s="27">
        <v>4</v>
      </c>
    </row>
    <row r="145" spans="1:12" x14ac:dyDescent="0.25">
      <c r="A145" s="20" t="s">
        <v>332</v>
      </c>
      <c r="B145" s="22" t="s">
        <v>240</v>
      </c>
      <c r="C145" s="20" t="s">
        <v>35</v>
      </c>
      <c r="D145" s="43">
        <v>491830893</v>
      </c>
      <c r="E145" s="47">
        <v>2524713634</v>
      </c>
      <c r="F145" s="20" t="s">
        <v>14</v>
      </c>
      <c r="G145" s="29">
        <v>40078</v>
      </c>
      <c r="H145" s="23" t="str">
        <f t="shared" si="4"/>
        <v>September</v>
      </c>
      <c r="I145" s="24">
        <f t="shared" ca="1" si="5"/>
        <v>7</v>
      </c>
      <c r="J145" s="25" t="s">
        <v>19</v>
      </c>
      <c r="K145" s="26">
        <v>23190</v>
      </c>
      <c r="L145" s="27">
        <v>5</v>
      </c>
    </row>
    <row r="146" spans="1:12" x14ac:dyDescent="0.25">
      <c r="A146" s="20" t="s">
        <v>283</v>
      </c>
      <c r="B146" s="22" t="s">
        <v>939</v>
      </c>
      <c r="C146" s="20" t="s">
        <v>26</v>
      </c>
      <c r="D146" s="43">
        <v>861884260</v>
      </c>
      <c r="E146" s="47">
        <v>9196632360</v>
      </c>
      <c r="F146" s="20" t="s">
        <v>14</v>
      </c>
      <c r="G146" s="29">
        <v>33385</v>
      </c>
      <c r="H146" s="23" t="str">
        <f t="shared" si="4"/>
        <v>May</v>
      </c>
      <c r="I146" s="24">
        <f t="shared" ca="1" si="5"/>
        <v>25</v>
      </c>
      <c r="J146" s="25" t="s">
        <v>15</v>
      </c>
      <c r="K146" s="26">
        <v>89140</v>
      </c>
      <c r="L146" s="27">
        <v>1</v>
      </c>
    </row>
    <row r="147" spans="1:12" x14ac:dyDescent="0.25">
      <c r="A147" s="20" t="s">
        <v>663</v>
      </c>
      <c r="B147" s="22" t="s">
        <v>939</v>
      </c>
      <c r="C147" s="20" t="s">
        <v>36</v>
      </c>
      <c r="D147" s="43">
        <v>876082195</v>
      </c>
      <c r="E147" s="47">
        <v>2526049607</v>
      </c>
      <c r="F147" s="20" t="s">
        <v>14</v>
      </c>
      <c r="G147" s="29">
        <v>36330</v>
      </c>
      <c r="H147" s="23" t="str">
        <f t="shared" si="4"/>
        <v>June</v>
      </c>
      <c r="I147" s="24">
        <f t="shared" ca="1" si="5"/>
        <v>17</v>
      </c>
      <c r="J147" s="25" t="s">
        <v>16</v>
      </c>
      <c r="K147" s="26">
        <v>61850</v>
      </c>
      <c r="L147" s="27">
        <v>2</v>
      </c>
    </row>
    <row r="148" spans="1:12" x14ac:dyDescent="0.25">
      <c r="A148" s="20" t="s">
        <v>698</v>
      </c>
      <c r="B148" s="22" t="s">
        <v>939</v>
      </c>
      <c r="C148" s="20" t="s">
        <v>34</v>
      </c>
      <c r="D148" s="43">
        <v>113252240</v>
      </c>
      <c r="E148" s="47">
        <v>2526712695</v>
      </c>
      <c r="F148" s="20" t="s">
        <v>14</v>
      </c>
      <c r="G148" s="29">
        <v>36536</v>
      </c>
      <c r="H148" s="23" t="str">
        <f t="shared" si="4"/>
        <v>January</v>
      </c>
      <c r="I148" s="24">
        <f t="shared" ca="1" si="5"/>
        <v>16</v>
      </c>
      <c r="J148" s="25" t="s">
        <v>15</v>
      </c>
      <c r="K148" s="26">
        <v>62400</v>
      </c>
      <c r="L148" s="27">
        <v>4</v>
      </c>
    </row>
    <row r="149" spans="1:12" x14ac:dyDescent="0.25">
      <c r="A149" s="20" t="s">
        <v>303</v>
      </c>
      <c r="B149" s="22" t="s">
        <v>941</v>
      </c>
      <c r="C149" s="20" t="s">
        <v>36</v>
      </c>
      <c r="D149" s="43">
        <v>483483618</v>
      </c>
      <c r="E149" s="47">
        <v>2526459263</v>
      </c>
      <c r="F149" s="20" t="s">
        <v>14</v>
      </c>
      <c r="G149" s="29">
        <v>35137</v>
      </c>
      <c r="H149" s="23" t="str">
        <f t="shared" si="4"/>
        <v>March</v>
      </c>
      <c r="I149" s="24">
        <f t="shared" ca="1" si="5"/>
        <v>20</v>
      </c>
      <c r="J149" s="25" t="s">
        <v>19</v>
      </c>
      <c r="K149" s="26">
        <v>33590</v>
      </c>
      <c r="L149" s="27">
        <v>5</v>
      </c>
    </row>
    <row r="150" spans="1:12" x14ac:dyDescent="0.25">
      <c r="A150" s="20" t="s">
        <v>882</v>
      </c>
      <c r="B150" s="22" t="s">
        <v>941</v>
      </c>
      <c r="C150" s="20" t="s">
        <v>27</v>
      </c>
      <c r="D150" s="43">
        <v>356242235</v>
      </c>
      <c r="E150" s="47">
        <v>2521667727</v>
      </c>
      <c r="F150" s="20" t="s">
        <v>17</v>
      </c>
      <c r="G150" s="29">
        <v>36604</v>
      </c>
      <c r="H150" s="23" t="str">
        <f t="shared" si="4"/>
        <v>March</v>
      </c>
      <c r="I150" s="24">
        <f t="shared" ca="1" si="5"/>
        <v>16</v>
      </c>
      <c r="J150" s="25" t="s">
        <v>19</v>
      </c>
      <c r="K150" s="26">
        <v>46710</v>
      </c>
      <c r="L150" s="27">
        <v>3</v>
      </c>
    </row>
    <row r="151" spans="1:12" x14ac:dyDescent="0.25">
      <c r="A151" s="20" t="s">
        <v>409</v>
      </c>
      <c r="B151" s="22" t="s">
        <v>941</v>
      </c>
      <c r="C151" s="20" t="s">
        <v>23</v>
      </c>
      <c r="D151" s="43">
        <v>260815239</v>
      </c>
      <c r="E151" s="47">
        <v>2523040292</v>
      </c>
      <c r="F151" s="20" t="s">
        <v>20</v>
      </c>
      <c r="G151" s="29">
        <v>33620</v>
      </c>
      <c r="H151" s="23" t="str">
        <f t="shared" si="4"/>
        <v>January</v>
      </c>
      <c r="I151" s="24">
        <f t="shared" ca="1" si="5"/>
        <v>24</v>
      </c>
      <c r="J151" s="25"/>
      <c r="K151" s="26">
        <v>14568</v>
      </c>
      <c r="L151" s="27">
        <v>3</v>
      </c>
    </row>
    <row r="152" spans="1:12" x14ac:dyDescent="0.25">
      <c r="A152" s="20" t="s">
        <v>927</v>
      </c>
      <c r="B152" s="22" t="s">
        <v>939</v>
      </c>
      <c r="C152" s="20" t="s">
        <v>35</v>
      </c>
      <c r="D152" s="43">
        <v>668708287</v>
      </c>
      <c r="E152" s="47">
        <v>9191952821</v>
      </c>
      <c r="F152" s="20" t="s">
        <v>13</v>
      </c>
      <c r="G152" s="29">
        <v>35806</v>
      </c>
      <c r="H152" s="23" t="str">
        <f t="shared" si="4"/>
        <v>January</v>
      </c>
      <c r="I152" s="24">
        <f t="shared" ca="1" si="5"/>
        <v>18</v>
      </c>
      <c r="J152" s="25"/>
      <c r="K152" s="26">
        <v>86100</v>
      </c>
      <c r="L152" s="27">
        <v>4</v>
      </c>
    </row>
    <row r="153" spans="1:12" x14ac:dyDescent="0.25">
      <c r="A153" s="20" t="s">
        <v>649</v>
      </c>
      <c r="B153" s="22" t="s">
        <v>941</v>
      </c>
      <c r="C153" s="20" t="s">
        <v>34</v>
      </c>
      <c r="D153" s="43">
        <v>933883118</v>
      </c>
      <c r="E153" s="47">
        <v>2523294956</v>
      </c>
      <c r="F153" s="20" t="s">
        <v>13</v>
      </c>
      <c r="G153" s="29">
        <v>34658</v>
      </c>
      <c r="H153" s="23" t="str">
        <f t="shared" si="4"/>
        <v>November</v>
      </c>
      <c r="I153" s="24">
        <f t="shared" ca="1" si="5"/>
        <v>21</v>
      </c>
      <c r="J153" s="25"/>
      <c r="K153" s="26">
        <v>85980</v>
      </c>
      <c r="L153" s="27">
        <v>2</v>
      </c>
    </row>
    <row r="154" spans="1:12" x14ac:dyDescent="0.25">
      <c r="A154" s="20" t="s">
        <v>962</v>
      </c>
      <c r="B154" s="22" t="s">
        <v>7</v>
      </c>
      <c r="C154" s="20" t="s">
        <v>30</v>
      </c>
      <c r="D154" s="43">
        <v>499124019</v>
      </c>
      <c r="E154" s="47">
        <v>9195978858</v>
      </c>
      <c r="F154" s="20" t="s">
        <v>17</v>
      </c>
      <c r="G154" s="29">
        <v>36121</v>
      </c>
      <c r="H154" s="23" t="str">
        <f t="shared" si="4"/>
        <v>November</v>
      </c>
      <c r="I154" s="24">
        <f t="shared" ca="1" si="5"/>
        <v>17</v>
      </c>
      <c r="J154" s="25" t="s">
        <v>19</v>
      </c>
      <c r="K154" s="26">
        <v>28880</v>
      </c>
      <c r="L154" s="27">
        <v>3</v>
      </c>
    </row>
    <row r="155" spans="1:12" x14ac:dyDescent="0.25">
      <c r="A155" s="20" t="s">
        <v>752</v>
      </c>
      <c r="B155" s="22" t="s">
        <v>939</v>
      </c>
      <c r="C155" s="20" t="s">
        <v>30</v>
      </c>
      <c r="D155" s="43">
        <v>393290045</v>
      </c>
      <c r="E155" s="47">
        <v>2525268508</v>
      </c>
      <c r="F155" s="20" t="s">
        <v>17</v>
      </c>
      <c r="G155" s="29">
        <v>37166</v>
      </c>
      <c r="H155" s="23" t="str">
        <f t="shared" si="4"/>
        <v>October</v>
      </c>
      <c r="I155" s="24">
        <f t="shared" ca="1" si="5"/>
        <v>15</v>
      </c>
      <c r="J155" s="25" t="s">
        <v>18</v>
      </c>
      <c r="K155" s="26">
        <v>47295</v>
      </c>
      <c r="L155" s="27">
        <v>4</v>
      </c>
    </row>
    <row r="156" spans="1:12" x14ac:dyDescent="0.25">
      <c r="A156" s="20" t="s">
        <v>976</v>
      </c>
      <c r="B156" s="22" t="s">
        <v>7</v>
      </c>
      <c r="C156" s="20" t="s">
        <v>23</v>
      </c>
      <c r="D156" s="43">
        <v>787156286</v>
      </c>
      <c r="E156" s="47">
        <v>2524588703</v>
      </c>
      <c r="F156" s="20" t="s">
        <v>14</v>
      </c>
      <c r="G156" s="29">
        <v>33348</v>
      </c>
      <c r="H156" s="23" t="str">
        <f t="shared" si="4"/>
        <v>April</v>
      </c>
      <c r="I156" s="24">
        <f t="shared" ca="1" si="5"/>
        <v>25</v>
      </c>
      <c r="J156" s="25" t="s">
        <v>16</v>
      </c>
      <c r="K156" s="26">
        <v>49810</v>
      </c>
      <c r="L156" s="27">
        <v>2</v>
      </c>
    </row>
    <row r="157" spans="1:12" x14ac:dyDescent="0.25">
      <c r="A157" s="20" t="s">
        <v>573</v>
      </c>
      <c r="B157" s="22" t="s">
        <v>240</v>
      </c>
      <c r="C157" s="20" t="s">
        <v>31</v>
      </c>
      <c r="D157" s="43">
        <v>478004556</v>
      </c>
      <c r="E157" s="47">
        <v>9193891189</v>
      </c>
      <c r="F157" s="20" t="s">
        <v>14</v>
      </c>
      <c r="G157" s="29">
        <v>40533</v>
      </c>
      <c r="H157" s="23" t="str">
        <f t="shared" si="4"/>
        <v>December</v>
      </c>
      <c r="I157" s="24">
        <f t="shared" ca="1" si="5"/>
        <v>5</v>
      </c>
      <c r="J157" s="25" t="s">
        <v>16</v>
      </c>
      <c r="K157" s="26">
        <v>62180</v>
      </c>
      <c r="L157" s="27">
        <v>2</v>
      </c>
    </row>
    <row r="158" spans="1:12" x14ac:dyDescent="0.25">
      <c r="A158" s="20" t="s">
        <v>289</v>
      </c>
      <c r="B158" s="22" t="s">
        <v>938</v>
      </c>
      <c r="C158" s="20" t="s">
        <v>34</v>
      </c>
      <c r="D158" s="43">
        <v>343185481</v>
      </c>
      <c r="E158" s="47">
        <v>9196446519</v>
      </c>
      <c r="F158" s="20" t="s">
        <v>14</v>
      </c>
      <c r="G158" s="29">
        <v>35918</v>
      </c>
      <c r="H158" s="23" t="str">
        <f t="shared" si="4"/>
        <v>May</v>
      </c>
      <c r="I158" s="24">
        <f t="shared" ca="1" si="5"/>
        <v>18</v>
      </c>
      <c r="J158" s="25" t="s">
        <v>18</v>
      </c>
      <c r="K158" s="26">
        <v>73740</v>
      </c>
      <c r="L158" s="27">
        <v>4</v>
      </c>
    </row>
    <row r="159" spans="1:12" x14ac:dyDescent="0.25">
      <c r="A159" s="20" t="s">
        <v>364</v>
      </c>
      <c r="B159" s="22" t="s">
        <v>941</v>
      </c>
      <c r="C159" s="20" t="s">
        <v>33</v>
      </c>
      <c r="D159" s="43">
        <v>881242432</v>
      </c>
      <c r="E159" s="47">
        <v>9193957018</v>
      </c>
      <c r="F159" s="20" t="s">
        <v>14</v>
      </c>
      <c r="G159" s="29">
        <v>33928</v>
      </c>
      <c r="H159" s="23" t="str">
        <f t="shared" si="4"/>
        <v>November</v>
      </c>
      <c r="I159" s="24">
        <f t="shared" ca="1" si="5"/>
        <v>23</v>
      </c>
      <c r="J159" s="25" t="s">
        <v>18</v>
      </c>
      <c r="K159" s="26">
        <v>68010</v>
      </c>
      <c r="L159" s="27">
        <v>1</v>
      </c>
    </row>
    <row r="160" spans="1:12" x14ac:dyDescent="0.25">
      <c r="A160" s="20" t="s">
        <v>760</v>
      </c>
      <c r="B160" s="22" t="s">
        <v>7</v>
      </c>
      <c r="C160" s="20" t="s">
        <v>23</v>
      </c>
      <c r="D160" s="43">
        <v>415228597</v>
      </c>
      <c r="E160" s="47">
        <v>9196252690</v>
      </c>
      <c r="F160" s="20" t="s">
        <v>14</v>
      </c>
      <c r="G160" s="29">
        <v>35667</v>
      </c>
      <c r="H160" s="23" t="str">
        <f t="shared" si="4"/>
        <v>August</v>
      </c>
      <c r="I160" s="24">
        <f t="shared" ca="1" si="5"/>
        <v>19</v>
      </c>
      <c r="J160" s="25" t="s">
        <v>15</v>
      </c>
      <c r="K160" s="26">
        <v>40920</v>
      </c>
      <c r="L160" s="27">
        <v>4</v>
      </c>
    </row>
    <row r="161" spans="1:12" x14ac:dyDescent="0.25">
      <c r="A161" s="20" t="s">
        <v>542</v>
      </c>
      <c r="B161" s="22" t="s">
        <v>983</v>
      </c>
      <c r="C161" s="20" t="s">
        <v>30</v>
      </c>
      <c r="D161" s="43">
        <v>355985853</v>
      </c>
      <c r="E161" s="47">
        <v>2525478716</v>
      </c>
      <c r="F161" s="20" t="s">
        <v>14</v>
      </c>
      <c r="G161" s="29">
        <v>36297</v>
      </c>
      <c r="H161" s="23" t="str">
        <f t="shared" si="4"/>
        <v>May</v>
      </c>
      <c r="I161" s="24">
        <f t="shared" ca="1" si="5"/>
        <v>17</v>
      </c>
      <c r="J161" s="25" t="s">
        <v>15</v>
      </c>
      <c r="K161" s="26">
        <v>46030</v>
      </c>
      <c r="L161" s="27">
        <v>2</v>
      </c>
    </row>
    <row r="162" spans="1:12" x14ac:dyDescent="0.25">
      <c r="A162" s="20" t="s">
        <v>349</v>
      </c>
      <c r="B162" s="22" t="s">
        <v>938</v>
      </c>
      <c r="C162" s="20" t="s">
        <v>34</v>
      </c>
      <c r="D162" s="43">
        <v>698472533</v>
      </c>
      <c r="E162" s="47">
        <v>9192917217</v>
      </c>
      <c r="F162" s="20" t="s">
        <v>13</v>
      </c>
      <c r="G162" s="29">
        <v>35699</v>
      </c>
      <c r="H162" s="23" t="str">
        <f t="shared" si="4"/>
        <v>September</v>
      </c>
      <c r="I162" s="24">
        <f t="shared" ca="1" si="5"/>
        <v>19</v>
      </c>
      <c r="J162" s="25"/>
      <c r="K162" s="26">
        <v>36230</v>
      </c>
      <c r="L162" s="27">
        <v>2</v>
      </c>
    </row>
    <row r="163" spans="1:12" x14ac:dyDescent="0.25">
      <c r="A163" s="21" t="s">
        <v>393</v>
      </c>
      <c r="B163" s="22" t="s">
        <v>941</v>
      </c>
      <c r="C163" s="20" t="s">
        <v>27</v>
      </c>
      <c r="D163" s="43">
        <v>428024993</v>
      </c>
      <c r="E163" s="47">
        <v>9196410575</v>
      </c>
      <c r="F163" s="20" t="s">
        <v>13</v>
      </c>
      <c r="G163" s="29">
        <v>33774</v>
      </c>
      <c r="H163" s="23" t="str">
        <f t="shared" si="4"/>
        <v>June</v>
      </c>
      <c r="I163" s="24">
        <f t="shared" ca="1" si="5"/>
        <v>24</v>
      </c>
      <c r="J163" s="25"/>
      <c r="K163" s="26">
        <v>32190</v>
      </c>
      <c r="L163" s="27">
        <v>3</v>
      </c>
    </row>
    <row r="164" spans="1:12" x14ac:dyDescent="0.25">
      <c r="A164" s="20" t="s">
        <v>261</v>
      </c>
      <c r="B164" s="22" t="s">
        <v>938</v>
      </c>
      <c r="C164" s="20" t="s">
        <v>27</v>
      </c>
      <c r="D164" s="43">
        <v>696435191</v>
      </c>
      <c r="E164" s="47">
        <v>2527710498</v>
      </c>
      <c r="F164" s="20" t="s">
        <v>14</v>
      </c>
      <c r="G164" s="29">
        <v>35591</v>
      </c>
      <c r="H164" s="23" t="str">
        <f t="shared" si="4"/>
        <v>June</v>
      </c>
      <c r="I164" s="24">
        <f t="shared" ca="1" si="5"/>
        <v>19</v>
      </c>
      <c r="J164" s="25" t="s">
        <v>19</v>
      </c>
      <c r="K164" s="26">
        <v>61150</v>
      </c>
      <c r="L164" s="27">
        <v>2</v>
      </c>
    </row>
    <row r="165" spans="1:12" x14ac:dyDescent="0.25">
      <c r="A165" s="20" t="s">
        <v>562</v>
      </c>
      <c r="B165" s="22" t="s">
        <v>983</v>
      </c>
      <c r="C165" s="20" t="s">
        <v>30</v>
      </c>
      <c r="D165" s="43">
        <v>466400098</v>
      </c>
      <c r="E165" s="47">
        <v>2524652136</v>
      </c>
      <c r="F165" s="20" t="s">
        <v>13</v>
      </c>
      <c r="G165" s="29">
        <v>34054</v>
      </c>
      <c r="H165" s="23" t="str">
        <f t="shared" si="4"/>
        <v>March</v>
      </c>
      <c r="I165" s="24">
        <f t="shared" ca="1" si="5"/>
        <v>23</v>
      </c>
      <c r="J165" s="25"/>
      <c r="K165" s="26">
        <v>29000</v>
      </c>
      <c r="L165" s="27">
        <v>5</v>
      </c>
    </row>
    <row r="166" spans="1:12" x14ac:dyDescent="0.25">
      <c r="A166" s="20" t="s">
        <v>434</v>
      </c>
      <c r="B166" s="22" t="s">
        <v>7</v>
      </c>
      <c r="C166" s="20" t="s">
        <v>942</v>
      </c>
      <c r="D166" s="43">
        <v>278431222</v>
      </c>
      <c r="E166" s="47">
        <v>9196699611</v>
      </c>
      <c r="F166" s="20" t="s">
        <v>14</v>
      </c>
      <c r="G166" s="29">
        <v>36893</v>
      </c>
      <c r="H166" s="23" t="str">
        <f t="shared" si="4"/>
        <v>January</v>
      </c>
      <c r="I166" s="24">
        <f t="shared" ca="1" si="5"/>
        <v>15</v>
      </c>
      <c r="J166" s="25" t="s">
        <v>19</v>
      </c>
      <c r="K166" s="26">
        <v>33640</v>
      </c>
      <c r="L166" s="27">
        <v>3</v>
      </c>
    </row>
    <row r="167" spans="1:12" x14ac:dyDescent="0.25">
      <c r="A167" s="20" t="s">
        <v>744</v>
      </c>
      <c r="B167" s="22" t="s">
        <v>941</v>
      </c>
      <c r="C167" s="20" t="s">
        <v>25</v>
      </c>
      <c r="D167" s="43">
        <v>302598687</v>
      </c>
      <c r="E167" s="47">
        <v>9195394899</v>
      </c>
      <c r="F167" s="20" t="s">
        <v>14</v>
      </c>
      <c r="G167" s="29">
        <v>34086</v>
      </c>
      <c r="H167" s="23" t="str">
        <f t="shared" si="4"/>
        <v>April</v>
      </c>
      <c r="I167" s="24">
        <f t="shared" ca="1" si="5"/>
        <v>23</v>
      </c>
      <c r="J167" s="25" t="s">
        <v>15</v>
      </c>
      <c r="K167" s="26">
        <v>31840</v>
      </c>
      <c r="L167" s="27">
        <v>1</v>
      </c>
    </row>
    <row r="168" spans="1:12" x14ac:dyDescent="0.25">
      <c r="A168" s="20" t="s">
        <v>746</v>
      </c>
      <c r="B168" s="22" t="s">
        <v>941</v>
      </c>
      <c r="C168" s="20" t="s">
        <v>23</v>
      </c>
      <c r="D168" s="43">
        <v>411058865</v>
      </c>
      <c r="E168" s="47">
        <v>2523883919</v>
      </c>
      <c r="F168" s="20" t="s">
        <v>14</v>
      </c>
      <c r="G168" s="29">
        <v>37008</v>
      </c>
      <c r="H168" s="23" t="str">
        <f t="shared" si="4"/>
        <v>April</v>
      </c>
      <c r="I168" s="24">
        <f t="shared" ca="1" si="5"/>
        <v>15</v>
      </c>
      <c r="J168" s="25" t="s">
        <v>15</v>
      </c>
      <c r="K168" s="26">
        <v>27180</v>
      </c>
      <c r="L168" s="27">
        <v>4</v>
      </c>
    </row>
    <row r="169" spans="1:12" x14ac:dyDescent="0.25">
      <c r="A169" s="20" t="s">
        <v>450</v>
      </c>
      <c r="B169" s="22" t="s">
        <v>939</v>
      </c>
      <c r="C169" s="20" t="s">
        <v>36</v>
      </c>
      <c r="D169" s="43">
        <v>595022550</v>
      </c>
      <c r="E169" s="47">
        <v>9195621928</v>
      </c>
      <c r="F169" s="20" t="s">
        <v>14</v>
      </c>
      <c r="G169" s="29">
        <v>33957</v>
      </c>
      <c r="H169" s="23" t="str">
        <f t="shared" si="4"/>
        <v>December</v>
      </c>
      <c r="I169" s="24">
        <f t="shared" ca="1" si="5"/>
        <v>23</v>
      </c>
      <c r="J169" s="25" t="s">
        <v>18</v>
      </c>
      <c r="K169" s="26">
        <v>59490</v>
      </c>
      <c r="L169" s="27">
        <v>3</v>
      </c>
    </row>
    <row r="170" spans="1:12" x14ac:dyDescent="0.25">
      <c r="A170" s="20" t="s">
        <v>258</v>
      </c>
      <c r="B170" s="22" t="s">
        <v>939</v>
      </c>
      <c r="C170" s="20" t="s">
        <v>36</v>
      </c>
      <c r="D170" s="43">
        <v>418701946</v>
      </c>
      <c r="E170" s="47">
        <v>2524141191</v>
      </c>
      <c r="F170" s="20" t="s">
        <v>17</v>
      </c>
      <c r="G170" s="29">
        <v>34154</v>
      </c>
      <c r="H170" s="23" t="str">
        <f t="shared" si="4"/>
        <v>July</v>
      </c>
      <c r="I170" s="24">
        <f t="shared" ca="1" si="5"/>
        <v>23</v>
      </c>
      <c r="J170" s="25" t="s">
        <v>15</v>
      </c>
      <c r="K170" s="26">
        <v>49545</v>
      </c>
      <c r="L170" s="27">
        <v>2</v>
      </c>
    </row>
    <row r="171" spans="1:12" x14ac:dyDescent="0.25">
      <c r="A171" s="20" t="s">
        <v>739</v>
      </c>
      <c r="B171" s="22" t="s">
        <v>983</v>
      </c>
      <c r="C171" s="20" t="s">
        <v>35</v>
      </c>
      <c r="D171" s="43">
        <v>687623890</v>
      </c>
      <c r="E171" s="47">
        <v>2522447501</v>
      </c>
      <c r="F171" s="20" t="s">
        <v>20</v>
      </c>
      <c r="G171" s="29">
        <v>35034</v>
      </c>
      <c r="H171" s="23" t="str">
        <f t="shared" si="4"/>
        <v>December</v>
      </c>
      <c r="I171" s="24">
        <f t="shared" ca="1" si="5"/>
        <v>20</v>
      </c>
      <c r="J171" s="25"/>
      <c r="K171" s="26">
        <v>23692</v>
      </c>
      <c r="L171" s="27">
        <v>4</v>
      </c>
    </row>
    <row r="172" spans="1:12" x14ac:dyDescent="0.25">
      <c r="A172" s="20" t="s">
        <v>673</v>
      </c>
      <c r="B172" s="22" t="s">
        <v>939</v>
      </c>
      <c r="C172" s="20" t="s">
        <v>25</v>
      </c>
      <c r="D172" s="43">
        <v>232896341</v>
      </c>
      <c r="E172" s="47">
        <v>9197288082</v>
      </c>
      <c r="F172" s="20" t="s">
        <v>13</v>
      </c>
      <c r="G172" s="32">
        <v>40236</v>
      </c>
      <c r="H172" s="23" t="str">
        <f t="shared" si="4"/>
        <v>February</v>
      </c>
      <c r="I172" s="24">
        <f t="shared" ca="1" si="5"/>
        <v>6</v>
      </c>
      <c r="J172" s="25"/>
      <c r="K172" s="26">
        <v>45830</v>
      </c>
      <c r="L172" s="27">
        <v>4</v>
      </c>
    </row>
    <row r="173" spans="1:12" x14ac:dyDescent="0.25">
      <c r="A173" s="20" t="s">
        <v>355</v>
      </c>
      <c r="B173" s="22" t="s">
        <v>939</v>
      </c>
      <c r="C173" s="20" t="s">
        <v>25</v>
      </c>
      <c r="D173" s="43">
        <v>113699123</v>
      </c>
      <c r="E173" s="47">
        <v>2526563683</v>
      </c>
      <c r="F173" s="20" t="s">
        <v>14</v>
      </c>
      <c r="G173" s="29">
        <v>33117</v>
      </c>
      <c r="H173" s="23" t="str">
        <f t="shared" si="4"/>
        <v>September</v>
      </c>
      <c r="I173" s="24">
        <f t="shared" ca="1" si="5"/>
        <v>26</v>
      </c>
      <c r="J173" s="25" t="s">
        <v>21</v>
      </c>
      <c r="K173" s="26">
        <v>35360</v>
      </c>
      <c r="L173" s="27">
        <v>5</v>
      </c>
    </row>
    <row r="174" spans="1:12" x14ac:dyDescent="0.25">
      <c r="A174" s="20" t="s">
        <v>674</v>
      </c>
      <c r="B174" s="22" t="s">
        <v>941</v>
      </c>
      <c r="C174" s="20" t="s">
        <v>34</v>
      </c>
      <c r="D174" s="43">
        <v>828395582</v>
      </c>
      <c r="E174" s="47">
        <v>9198591986</v>
      </c>
      <c r="F174" s="20" t="s">
        <v>14</v>
      </c>
      <c r="G174" s="29">
        <v>33573</v>
      </c>
      <c r="H174" s="23" t="str">
        <f t="shared" si="4"/>
        <v>December</v>
      </c>
      <c r="I174" s="24">
        <f t="shared" ca="1" si="5"/>
        <v>24</v>
      </c>
      <c r="J174" s="25" t="s">
        <v>16</v>
      </c>
      <c r="K174" s="26">
        <v>71680</v>
      </c>
      <c r="L174" s="27">
        <v>4</v>
      </c>
    </row>
    <row r="175" spans="1:12" x14ac:dyDescent="0.25">
      <c r="A175" s="20" t="s">
        <v>627</v>
      </c>
      <c r="B175" s="22" t="s">
        <v>938</v>
      </c>
      <c r="C175" s="20" t="s">
        <v>36</v>
      </c>
      <c r="D175" s="43">
        <v>759471070</v>
      </c>
      <c r="E175" s="47">
        <v>2525402828</v>
      </c>
      <c r="F175" s="20" t="s">
        <v>14</v>
      </c>
      <c r="G175" s="29">
        <v>37009</v>
      </c>
      <c r="H175" s="23" t="str">
        <f t="shared" si="4"/>
        <v>April</v>
      </c>
      <c r="I175" s="24">
        <f t="shared" ca="1" si="5"/>
        <v>15</v>
      </c>
      <c r="J175" s="25" t="s">
        <v>19</v>
      </c>
      <c r="K175" s="26">
        <v>78710</v>
      </c>
      <c r="L175" s="27">
        <v>2</v>
      </c>
    </row>
    <row r="176" spans="1:12" x14ac:dyDescent="0.25">
      <c r="A176" s="20" t="s">
        <v>596</v>
      </c>
      <c r="B176" s="22" t="s">
        <v>938</v>
      </c>
      <c r="C176" s="20" t="s">
        <v>27</v>
      </c>
      <c r="D176" s="43">
        <v>317844971</v>
      </c>
      <c r="E176" s="47">
        <v>9193557946</v>
      </c>
      <c r="F176" s="20" t="s">
        <v>13</v>
      </c>
      <c r="G176" s="29">
        <v>35927</v>
      </c>
      <c r="H176" s="23" t="str">
        <f t="shared" si="4"/>
        <v>May</v>
      </c>
      <c r="I176" s="24">
        <f t="shared" ca="1" si="5"/>
        <v>18</v>
      </c>
      <c r="J176" s="25"/>
      <c r="K176" s="26">
        <v>76910</v>
      </c>
      <c r="L176" s="27">
        <v>1</v>
      </c>
    </row>
    <row r="177" spans="1:12" x14ac:dyDescent="0.25">
      <c r="A177" s="20" t="s">
        <v>924</v>
      </c>
      <c r="B177" s="22" t="s">
        <v>939</v>
      </c>
      <c r="C177" s="20" t="s">
        <v>27</v>
      </c>
      <c r="D177" s="43">
        <v>914326052</v>
      </c>
      <c r="E177" s="47">
        <v>2524249228</v>
      </c>
      <c r="F177" s="20" t="s">
        <v>14</v>
      </c>
      <c r="G177" s="29">
        <v>36535</v>
      </c>
      <c r="H177" s="23" t="str">
        <f t="shared" si="4"/>
        <v>January</v>
      </c>
      <c r="I177" s="24">
        <f t="shared" ca="1" si="5"/>
        <v>16</v>
      </c>
      <c r="J177" s="25" t="s">
        <v>15</v>
      </c>
      <c r="K177" s="26">
        <v>76192</v>
      </c>
      <c r="L177" s="27">
        <v>4</v>
      </c>
    </row>
    <row r="178" spans="1:12" x14ac:dyDescent="0.25">
      <c r="A178" s="20" t="s">
        <v>416</v>
      </c>
      <c r="B178" s="22" t="s">
        <v>939</v>
      </c>
      <c r="C178" s="20" t="s">
        <v>27</v>
      </c>
      <c r="D178" s="43">
        <v>854806695</v>
      </c>
      <c r="E178" s="47">
        <v>9192672603</v>
      </c>
      <c r="F178" s="20" t="s">
        <v>14</v>
      </c>
      <c r="G178" s="29">
        <v>33721</v>
      </c>
      <c r="H178" s="23" t="str">
        <f t="shared" si="4"/>
        <v>April</v>
      </c>
      <c r="I178" s="24">
        <f t="shared" ca="1" si="5"/>
        <v>24</v>
      </c>
      <c r="J178" s="25" t="s">
        <v>19</v>
      </c>
      <c r="K178" s="26">
        <v>26190</v>
      </c>
      <c r="L178" s="27">
        <v>5</v>
      </c>
    </row>
    <row r="179" spans="1:12" x14ac:dyDescent="0.25">
      <c r="A179" s="20" t="s">
        <v>541</v>
      </c>
      <c r="B179" s="22" t="s">
        <v>983</v>
      </c>
      <c r="C179" s="20" t="s">
        <v>23</v>
      </c>
      <c r="D179" s="43">
        <v>964243524</v>
      </c>
      <c r="E179" s="47">
        <v>2522339143</v>
      </c>
      <c r="F179" s="20" t="s">
        <v>14</v>
      </c>
      <c r="G179" s="29">
        <v>34996</v>
      </c>
      <c r="H179" s="23" t="str">
        <f t="shared" si="4"/>
        <v>October</v>
      </c>
      <c r="I179" s="24">
        <f t="shared" ca="1" si="5"/>
        <v>21</v>
      </c>
      <c r="J179" s="25" t="s">
        <v>15</v>
      </c>
      <c r="K179" s="26">
        <v>67890</v>
      </c>
      <c r="L179" s="27">
        <v>5</v>
      </c>
    </row>
    <row r="180" spans="1:12" x14ac:dyDescent="0.25">
      <c r="A180" s="20" t="s">
        <v>733</v>
      </c>
      <c r="B180" s="22" t="s">
        <v>941</v>
      </c>
      <c r="C180" s="20" t="s">
        <v>23</v>
      </c>
      <c r="D180" s="43">
        <v>334574480</v>
      </c>
      <c r="E180" s="47">
        <v>2525165289</v>
      </c>
      <c r="F180" s="20" t="s">
        <v>14</v>
      </c>
      <c r="G180" s="29">
        <v>36506</v>
      </c>
      <c r="H180" s="23" t="str">
        <f t="shared" si="4"/>
        <v>December</v>
      </c>
      <c r="I180" s="24">
        <f t="shared" ca="1" si="5"/>
        <v>16</v>
      </c>
      <c r="J180" s="25" t="s">
        <v>19</v>
      </c>
      <c r="K180" s="26">
        <v>32100</v>
      </c>
      <c r="L180" s="27">
        <v>1</v>
      </c>
    </row>
    <row r="181" spans="1:12" x14ac:dyDescent="0.25">
      <c r="A181" s="20" t="s">
        <v>370</v>
      </c>
      <c r="B181" s="22" t="s">
        <v>941</v>
      </c>
      <c r="C181" s="20" t="s">
        <v>944</v>
      </c>
      <c r="D181" s="43">
        <v>852430023</v>
      </c>
      <c r="E181" s="47">
        <v>9195506190</v>
      </c>
      <c r="F181" s="20" t="s">
        <v>17</v>
      </c>
      <c r="G181" s="29">
        <v>33112</v>
      </c>
      <c r="H181" s="23" t="str">
        <f t="shared" si="4"/>
        <v>August</v>
      </c>
      <c r="I181" s="24">
        <f t="shared" ca="1" si="5"/>
        <v>26</v>
      </c>
      <c r="J181" s="25" t="s">
        <v>21</v>
      </c>
      <c r="K181" s="26">
        <v>24815</v>
      </c>
      <c r="L181" s="27">
        <v>1</v>
      </c>
    </row>
    <row r="182" spans="1:12" x14ac:dyDescent="0.25">
      <c r="A182" s="21" t="s">
        <v>812</v>
      </c>
      <c r="B182" s="22" t="s">
        <v>938</v>
      </c>
      <c r="C182" s="20" t="s">
        <v>36</v>
      </c>
      <c r="D182" s="43">
        <v>900160539</v>
      </c>
      <c r="E182" s="47">
        <v>2522749909</v>
      </c>
      <c r="F182" s="20" t="s">
        <v>17</v>
      </c>
      <c r="G182" s="29">
        <v>36365</v>
      </c>
      <c r="H182" s="23" t="str">
        <f t="shared" si="4"/>
        <v>July</v>
      </c>
      <c r="I182" s="24">
        <f t="shared" ca="1" si="5"/>
        <v>17</v>
      </c>
      <c r="J182" s="25" t="s">
        <v>21</v>
      </c>
      <c r="K182" s="26">
        <v>19825</v>
      </c>
      <c r="L182" s="27">
        <v>2</v>
      </c>
    </row>
    <row r="183" spans="1:12" x14ac:dyDescent="0.25">
      <c r="A183" s="20" t="s">
        <v>685</v>
      </c>
      <c r="B183" s="22" t="s">
        <v>7</v>
      </c>
      <c r="C183" s="20" t="s">
        <v>34</v>
      </c>
      <c r="D183" s="43">
        <v>452255054</v>
      </c>
      <c r="E183" s="47">
        <v>9196114005</v>
      </c>
      <c r="F183" s="20" t="s">
        <v>13</v>
      </c>
      <c r="G183" s="29">
        <v>33578</v>
      </c>
      <c r="H183" s="23" t="str">
        <f t="shared" si="4"/>
        <v>December</v>
      </c>
      <c r="I183" s="24">
        <f t="shared" ca="1" si="5"/>
        <v>24</v>
      </c>
      <c r="J183" s="25"/>
      <c r="K183" s="26">
        <v>50840</v>
      </c>
      <c r="L183" s="27">
        <v>4</v>
      </c>
    </row>
    <row r="184" spans="1:12" x14ac:dyDescent="0.25">
      <c r="A184" s="20" t="s">
        <v>281</v>
      </c>
      <c r="B184" s="22" t="s">
        <v>939</v>
      </c>
      <c r="C184" s="20" t="s">
        <v>30</v>
      </c>
      <c r="D184" s="43">
        <v>597641409</v>
      </c>
      <c r="E184" s="47">
        <v>9196201509</v>
      </c>
      <c r="F184" s="20" t="s">
        <v>14</v>
      </c>
      <c r="G184" s="29">
        <v>35857</v>
      </c>
      <c r="H184" s="23" t="str">
        <f t="shared" si="4"/>
        <v>March</v>
      </c>
      <c r="I184" s="24">
        <f t="shared" ca="1" si="5"/>
        <v>18</v>
      </c>
      <c r="J184" s="25" t="s">
        <v>19</v>
      </c>
      <c r="K184" s="26">
        <v>82110</v>
      </c>
      <c r="L184" s="27">
        <v>3</v>
      </c>
    </row>
    <row r="185" spans="1:12" x14ac:dyDescent="0.25">
      <c r="A185" s="20" t="s">
        <v>427</v>
      </c>
      <c r="B185" s="22" t="s">
        <v>939</v>
      </c>
      <c r="C185" s="20" t="s">
        <v>33</v>
      </c>
      <c r="D185" s="43">
        <v>150132247</v>
      </c>
      <c r="E185" s="47">
        <v>9198561612</v>
      </c>
      <c r="F185" s="20" t="s">
        <v>14</v>
      </c>
      <c r="G185" s="29">
        <v>33881</v>
      </c>
      <c r="H185" s="23" t="str">
        <f t="shared" si="4"/>
        <v>October</v>
      </c>
      <c r="I185" s="24">
        <f t="shared" ca="1" si="5"/>
        <v>24</v>
      </c>
      <c r="J185" s="25" t="s">
        <v>16</v>
      </c>
      <c r="K185" s="26">
        <v>46910</v>
      </c>
      <c r="L185" s="27">
        <v>3</v>
      </c>
    </row>
    <row r="186" spans="1:12" x14ac:dyDescent="0.25">
      <c r="A186" s="20" t="s">
        <v>889</v>
      </c>
      <c r="B186" s="22" t="s">
        <v>941</v>
      </c>
      <c r="C186" s="20" t="s">
        <v>31</v>
      </c>
      <c r="D186" s="43">
        <v>414905182</v>
      </c>
      <c r="E186" s="47">
        <v>9193820411</v>
      </c>
      <c r="F186" s="20" t="s">
        <v>14</v>
      </c>
      <c r="G186" s="29">
        <v>35121</v>
      </c>
      <c r="H186" s="23" t="str">
        <f t="shared" si="4"/>
        <v>February</v>
      </c>
      <c r="I186" s="24">
        <f t="shared" ca="1" si="5"/>
        <v>20</v>
      </c>
      <c r="J186" s="25" t="s">
        <v>19</v>
      </c>
      <c r="K186" s="26">
        <v>22860</v>
      </c>
      <c r="L186" s="27">
        <v>5</v>
      </c>
    </row>
    <row r="187" spans="1:12" x14ac:dyDescent="0.25">
      <c r="A187" s="20" t="s">
        <v>457</v>
      </c>
      <c r="B187" s="22" t="s">
        <v>941</v>
      </c>
      <c r="C187" s="20" t="s">
        <v>27</v>
      </c>
      <c r="D187" s="43">
        <v>412611335</v>
      </c>
      <c r="E187" s="47">
        <v>2525998691</v>
      </c>
      <c r="F187" s="20" t="s">
        <v>13</v>
      </c>
      <c r="G187" s="29">
        <v>38507</v>
      </c>
      <c r="H187" s="23" t="str">
        <f t="shared" si="4"/>
        <v>June</v>
      </c>
      <c r="I187" s="24">
        <f t="shared" ca="1" si="5"/>
        <v>11</v>
      </c>
      <c r="J187" s="25"/>
      <c r="K187" s="26">
        <v>40940</v>
      </c>
      <c r="L187" s="27">
        <v>2</v>
      </c>
    </row>
    <row r="188" spans="1:12" x14ac:dyDescent="0.25">
      <c r="A188" s="20" t="s">
        <v>606</v>
      </c>
      <c r="B188" s="22" t="s">
        <v>939</v>
      </c>
      <c r="C188" s="20" t="s">
        <v>943</v>
      </c>
      <c r="D188" s="43">
        <v>863161920</v>
      </c>
      <c r="E188" s="47">
        <v>2523748373</v>
      </c>
      <c r="F188" s="20" t="s">
        <v>14</v>
      </c>
      <c r="G188" s="29">
        <v>36077</v>
      </c>
      <c r="H188" s="23" t="str">
        <f t="shared" si="4"/>
        <v>October</v>
      </c>
      <c r="I188" s="24">
        <f t="shared" ca="1" si="5"/>
        <v>18</v>
      </c>
      <c r="J188" s="25" t="s">
        <v>19</v>
      </c>
      <c r="K188" s="26">
        <v>50110</v>
      </c>
      <c r="L188" s="27">
        <v>1</v>
      </c>
    </row>
    <row r="189" spans="1:12" x14ac:dyDescent="0.25">
      <c r="A189" s="20" t="s">
        <v>335</v>
      </c>
      <c r="B189" s="22" t="s">
        <v>7</v>
      </c>
      <c r="C189" s="20" t="s">
        <v>27</v>
      </c>
      <c r="D189" s="43">
        <v>159117255</v>
      </c>
      <c r="E189" s="47">
        <v>9198426889</v>
      </c>
      <c r="F189" s="20" t="s">
        <v>13</v>
      </c>
      <c r="G189" s="29">
        <v>39830</v>
      </c>
      <c r="H189" s="23" t="str">
        <f t="shared" si="4"/>
        <v>January</v>
      </c>
      <c r="I189" s="24">
        <f t="shared" ca="1" si="5"/>
        <v>7</v>
      </c>
      <c r="J189" s="25"/>
      <c r="K189" s="26">
        <v>78520</v>
      </c>
      <c r="L189" s="27">
        <v>4</v>
      </c>
    </row>
    <row r="190" spans="1:12" x14ac:dyDescent="0.25">
      <c r="A190" s="20" t="s">
        <v>443</v>
      </c>
      <c r="B190" s="22" t="s">
        <v>983</v>
      </c>
      <c r="C190" s="20" t="s">
        <v>37</v>
      </c>
      <c r="D190" s="43">
        <v>443926890</v>
      </c>
      <c r="E190" s="47">
        <v>2524411859</v>
      </c>
      <c r="F190" s="20" t="s">
        <v>14</v>
      </c>
      <c r="G190" s="29">
        <v>37684</v>
      </c>
      <c r="H190" s="23" t="str">
        <f t="shared" si="4"/>
        <v>March</v>
      </c>
      <c r="I190" s="24">
        <f t="shared" ca="1" si="5"/>
        <v>13</v>
      </c>
      <c r="J190" s="25" t="s">
        <v>19</v>
      </c>
      <c r="K190" s="26">
        <v>42800</v>
      </c>
      <c r="L190" s="27">
        <v>5</v>
      </c>
    </row>
    <row r="191" spans="1:12" x14ac:dyDescent="0.25">
      <c r="A191" s="20" t="s">
        <v>731</v>
      </c>
      <c r="B191" s="22" t="s">
        <v>941</v>
      </c>
      <c r="C191" s="20" t="s">
        <v>35</v>
      </c>
      <c r="D191" s="43">
        <v>744830329</v>
      </c>
      <c r="E191" s="47">
        <v>9196098293</v>
      </c>
      <c r="F191" s="20" t="s">
        <v>14</v>
      </c>
      <c r="G191" s="29">
        <v>34800</v>
      </c>
      <c r="H191" s="23" t="str">
        <f t="shared" si="4"/>
        <v>April</v>
      </c>
      <c r="I191" s="24">
        <f t="shared" ca="1" si="5"/>
        <v>21</v>
      </c>
      <c r="J191" s="25" t="s">
        <v>18</v>
      </c>
      <c r="K191" s="26">
        <v>82700</v>
      </c>
      <c r="L191" s="27">
        <v>3</v>
      </c>
    </row>
    <row r="192" spans="1:12" x14ac:dyDescent="0.25">
      <c r="A192" s="20" t="s">
        <v>842</v>
      </c>
      <c r="B192" s="22" t="s">
        <v>939</v>
      </c>
      <c r="C192" s="20" t="s">
        <v>27</v>
      </c>
      <c r="D192" s="43">
        <v>820244290</v>
      </c>
      <c r="E192" s="47">
        <v>9194944596</v>
      </c>
      <c r="F192" s="20" t="s">
        <v>13</v>
      </c>
      <c r="G192" s="29">
        <v>33979</v>
      </c>
      <c r="H192" s="23" t="str">
        <f t="shared" si="4"/>
        <v>January</v>
      </c>
      <c r="I192" s="24">
        <f t="shared" ca="1" si="5"/>
        <v>23</v>
      </c>
      <c r="J192" s="25"/>
      <c r="K192" s="26">
        <v>73990</v>
      </c>
      <c r="L192" s="27">
        <v>3</v>
      </c>
    </row>
    <row r="193" spans="1:12" x14ac:dyDescent="0.25">
      <c r="A193" s="20" t="s">
        <v>640</v>
      </c>
      <c r="B193" s="22" t="s">
        <v>941</v>
      </c>
      <c r="C193" s="20" t="s">
        <v>944</v>
      </c>
      <c r="D193" s="43">
        <v>198564686</v>
      </c>
      <c r="E193" s="48">
        <v>2523355100</v>
      </c>
      <c r="F193" s="20" t="s">
        <v>14</v>
      </c>
      <c r="G193" s="29">
        <v>33246</v>
      </c>
      <c r="H193" s="23" t="str">
        <f t="shared" si="4"/>
        <v>January</v>
      </c>
      <c r="I193" s="24">
        <f t="shared" ca="1" si="5"/>
        <v>25</v>
      </c>
      <c r="J193" s="25" t="s">
        <v>15</v>
      </c>
      <c r="K193" s="26">
        <v>71730</v>
      </c>
      <c r="L193" s="27">
        <v>1</v>
      </c>
    </row>
    <row r="194" spans="1:12" x14ac:dyDescent="0.25">
      <c r="A194" s="20" t="s">
        <v>873</v>
      </c>
      <c r="B194" s="22" t="s">
        <v>941</v>
      </c>
      <c r="C194" s="20" t="s">
        <v>27</v>
      </c>
      <c r="D194" s="43">
        <v>722630791</v>
      </c>
      <c r="E194" s="47">
        <v>2522263363</v>
      </c>
      <c r="F194" s="20" t="s">
        <v>20</v>
      </c>
      <c r="G194" s="29">
        <v>35982</v>
      </c>
      <c r="H194" s="23" t="str">
        <f t="shared" ref="H194:H257" si="6">CHOOSE(MONTH(G194),"January","February","March","April","May","June","July","August","September","October","November","December")</f>
        <v>July</v>
      </c>
      <c r="I194" s="24">
        <f t="shared" ref="I194:I257" ca="1" si="7">DATEDIF(G194,TODAY(),"Y")</f>
        <v>18</v>
      </c>
      <c r="J194" s="25"/>
      <c r="K194" s="26">
        <v>8904</v>
      </c>
      <c r="L194" s="27">
        <v>3</v>
      </c>
    </row>
    <row r="195" spans="1:12" x14ac:dyDescent="0.25">
      <c r="A195" s="20" t="s">
        <v>772</v>
      </c>
      <c r="B195" s="22" t="s">
        <v>941</v>
      </c>
      <c r="C195" s="20" t="s">
        <v>27</v>
      </c>
      <c r="D195" s="43">
        <v>167058119</v>
      </c>
      <c r="E195" s="47">
        <v>2527237007</v>
      </c>
      <c r="F195" s="20" t="s">
        <v>20</v>
      </c>
      <c r="G195" s="29">
        <v>37730</v>
      </c>
      <c r="H195" s="23" t="str">
        <f t="shared" si="6"/>
        <v>April</v>
      </c>
      <c r="I195" s="24">
        <f t="shared" ca="1" si="7"/>
        <v>13</v>
      </c>
      <c r="J195" s="25"/>
      <c r="K195" s="26">
        <v>8892</v>
      </c>
      <c r="L195" s="27">
        <v>1</v>
      </c>
    </row>
    <row r="196" spans="1:12" x14ac:dyDescent="0.25">
      <c r="A196" s="20" t="s">
        <v>859</v>
      </c>
      <c r="B196" s="22" t="s">
        <v>941</v>
      </c>
      <c r="C196" s="20" t="s">
        <v>22</v>
      </c>
      <c r="D196" s="43">
        <v>534034571</v>
      </c>
      <c r="E196" s="47">
        <v>2526169135</v>
      </c>
      <c r="F196" s="20" t="s">
        <v>17</v>
      </c>
      <c r="G196" s="29">
        <v>39417</v>
      </c>
      <c r="H196" s="23" t="str">
        <f t="shared" si="6"/>
        <v>December</v>
      </c>
      <c r="I196" s="24">
        <f t="shared" ca="1" si="7"/>
        <v>8</v>
      </c>
      <c r="J196" s="25" t="s">
        <v>21</v>
      </c>
      <c r="K196" s="26">
        <v>46095</v>
      </c>
      <c r="L196" s="27">
        <v>3</v>
      </c>
    </row>
    <row r="197" spans="1:12" x14ac:dyDescent="0.25">
      <c r="A197" s="20" t="s">
        <v>753</v>
      </c>
      <c r="B197" s="22" t="s">
        <v>939</v>
      </c>
      <c r="C197" s="20" t="s">
        <v>27</v>
      </c>
      <c r="D197" s="43">
        <v>775217609</v>
      </c>
      <c r="E197" s="47">
        <v>9191591006</v>
      </c>
      <c r="F197" s="20" t="s">
        <v>14</v>
      </c>
      <c r="G197" s="29">
        <v>34404</v>
      </c>
      <c r="H197" s="23" t="str">
        <f t="shared" si="6"/>
        <v>March</v>
      </c>
      <c r="I197" s="24">
        <f t="shared" ca="1" si="7"/>
        <v>22</v>
      </c>
      <c r="J197" s="25" t="s">
        <v>19</v>
      </c>
      <c r="K197" s="26">
        <v>24710</v>
      </c>
      <c r="L197" s="27">
        <v>2</v>
      </c>
    </row>
    <row r="198" spans="1:12" x14ac:dyDescent="0.25">
      <c r="A198" s="20" t="s">
        <v>423</v>
      </c>
      <c r="B198" s="22" t="s">
        <v>941</v>
      </c>
      <c r="C198" s="20" t="s">
        <v>36</v>
      </c>
      <c r="D198" s="43">
        <v>277423593</v>
      </c>
      <c r="E198" s="47">
        <v>9195790921</v>
      </c>
      <c r="F198" s="20" t="s">
        <v>17</v>
      </c>
      <c r="G198" s="29">
        <v>33391</v>
      </c>
      <c r="H198" s="23" t="str">
        <f t="shared" si="6"/>
        <v>June</v>
      </c>
      <c r="I198" s="24">
        <f t="shared" ca="1" si="7"/>
        <v>25</v>
      </c>
      <c r="J198" s="25" t="s">
        <v>19</v>
      </c>
      <c r="K198" s="26">
        <v>13455</v>
      </c>
      <c r="L198" s="27">
        <v>2</v>
      </c>
    </row>
    <row r="199" spans="1:12" x14ac:dyDescent="0.25">
      <c r="A199" s="20" t="s">
        <v>360</v>
      </c>
      <c r="B199" s="22" t="s">
        <v>941</v>
      </c>
      <c r="C199" s="20" t="s">
        <v>36</v>
      </c>
      <c r="D199" s="43">
        <v>101829876</v>
      </c>
      <c r="E199" s="47">
        <v>2522552565</v>
      </c>
      <c r="F199" s="20" t="s">
        <v>20</v>
      </c>
      <c r="G199" s="29">
        <v>35247</v>
      </c>
      <c r="H199" s="23" t="str">
        <f t="shared" si="6"/>
        <v>July</v>
      </c>
      <c r="I199" s="24">
        <f t="shared" ca="1" si="7"/>
        <v>20</v>
      </c>
      <c r="J199" s="25"/>
      <c r="K199" s="26">
        <v>33752</v>
      </c>
      <c r="L199" s="27">
        <v>3</v>
      </c>
    </row>
    <row r="200" spans="1:12" x14ac:dyDescent="0.25">
      <c r="A200" s="20" t="s">
        <v>886</v>
      </c>
      <c r="B200" s="22" t="s">
        <v>939</v>
      </c>
      <c r="C200" s="20" t="s">
        <v>34</v>
      </c>
      <c r="D200" s="43">
        <v>924942231</v>
      </c>
      <c r="E200" s="47">
        <v>9193279828</v>
      </c>
      <c r="F200" s="20" t="s">
        <v>17</v>
      </c>
      <c r="G200" s="29">
        <v>40166</v>
      </c>
      <c r="H200" s="23" t="str">
        <f t="shared" si="6"/>
        <v>December</v>
      </c>
      <c r="I200" s="24">
        <f t="shared" ca="1" si="7"/>
        <v>6</v>
      </c>
      <c r="J200" s="25" t="s">
        <v>16</v>
      </c>
      <c r="K200" s="26">
        <v>25245</v>
      </c>
      <c r="L200" s="27">
        <v>5</v>
      </c>
    </row>
    <row r="201" spans="1:12" x14ac:dyDescent="0.25">
      <c r="A201" s="20" t="s">
        <v>384</v>
      </c>
      <c r="B201" s="22" t="s">
        <v>939</v>
      </c>
      <c r="C201" s="20" t="s">
        <v>33</v>
      </c>
      <c r="D201" s="43">
        <v>803776506</v>
      </c>
      <c r="E201" s="47">
        <v>2526920236</v>
      </c>
      <c r="F201" s="20" t="s">
        <v>14</v>
      </c>
      <c r="G201" s="29">
        <v>35412</v>
      </c>
      <c r="H201" s="23" t="str">
        <f t="shared" si="6"/>
        <v>December</v>
      </c>
      <c r="I201" s="24">
        <f t="shared" ca="1" si="7"/>
        <v>19</v>
      </c>
      <c r="J201" s="25" t="s">
        <v>18</v>
      </c>
      <c r="K201" s="26">
        <v>77950</v>
      </c>
      <c r="L201" s="27">
        <v>4</v>
      </c>
    </row>
    <row r="202" spans="1:12" x14ac:dyDescent="0.25">
      <c r="A202" s="20" t="s">
        <v>529</v>
      </c>
      <c r="B202" s="22" t="s">
        <v>939</v>
      </c>
      <c r="C202" s="20" t="s">
        <v>23</v>
      </c>
      <c r="D202" s="43">
        <v>873100939</v>
      </c>
      <c r="E202" s="47">
        <v>9191259179</v>
      </c>
      <c r="F202" s="20" t="s">
        <v>14</v>
      </c>
      <c r="G202" s="29">
        <v>40085</v>
      </c>
      <c r="H202" s="23" t="str">
        <f t="shared" si="6"/>
        <v>September</v>
      </c>
      <c r="I202" s="24">
        <f t="shared" ca="1" si="7"/>
        <v>7</v>
      </c>
      <c r="J202" s="25" t="s">
        <v>15</v>
      </c>
      <c r="K202" s="26">
        <v>41490</v>
      </c>
      <c r="L202" s="27">
        <v>5</v>
      </c>
    </row>
    <row r="203" spans="1:12" x14ac:dyDescent="0.25">
      <c r="A203" s="20" t="s">
        <v>959</v>
      </c>
      <c r="B203" s="22" t="s">
        <v>939</v>
      </c>
      <c r="C203" s="20" t="s">
        <v>944</v>
      </c>
      <c r="D203" s="43">
        <v>444159297</v>
      </c>
      <c r="E203" s="47">
        <v>2522456406</v>
      </c>
      <c r="F203" s="20" t="s">
        <v>14</v>
      </c>
      <c r="G203" s="29">
        <v>33536</v>
      </c>
      <c r="H203" s="23" t="str">
        <f t="shared" si="6"/>
        <v>October</v>
      </c>
      <c r="I203" s="24">
        <f t="shared" ca="1" si="7"/>
        <v>25</v>
      </c>
      <c r="J203" s="25" t="s">
        <v>15</v>
      </c>
      <c r="K203" s="26">
        <v>81530</v>
      </c>
      <c r="L203" s="27">
        <v>5</v>
      </c>
    </row>
    <row r="204" spans="1:12" x14ac:dyDescent="0.25">
      <c r="A204" s="20" t="s">
        <v>315</v>
      </c>
      <c r="B204" s="22" t="s">
        <v>941</v>
      </c>
      <c r="C204" s="20" t="s">
        <v>943</v>
      </c>
      <c r="D204" s="43">
        <v>195245117</v>
      </c>
      <c r="E204" s="47">
        <v>9193451072</v>
      </c>
      <c r="F204" s="20" t="s">
        <v>20</v>
      </c>
      <c r="G204" s="29">
        <v>35673</v>
      </c>
      <c r="H204" s="23" t="str">
        <f t="shared" si="6"/>
        <v>August</v>
      </c>
      <c r="I204" s="24">
        <f t="shared" ca="1" si="7"/>
        <v>19</v>
      </c>
      <c r="J204" s="25"/>
      <c r="K204" s="26">
        <v>12676</v>
      </c>
      <c r="L204" s="27">
        <v>2</v>
      </c>
    </row>
    <row r="205" spans="1:12" x14ac:dyDescent="0.25">
      <c r="A205" s="20" t="s">
        <v>408</v>
      </c>
      <c r="B205" s="22" t="s">
        <v>7</v>
      </c>
      <c r="C205" s="20" t="s">
        <v>34</v>
      </c>
      <c r="D205" s="43">
        <v>106686151</v>
      </c>
      <c r="E205" s="47">
        <v>2521246633</v>
      </c>
      <c r="F205" s="20" t="s">
        <v>13</v>
      </c>
      <c r="G205" s="29">
        <v>36086</v>
      </c>
      <c r="H205" s="23" t="str">
        <f t="shared" si="6"/>
        <v>October</v>
      </c>
      <c r="I205" s="24">
        <f t="shared" ca="1" si="7"/>
        <v>18</v>
      </c>
      <c r="J205" s="25"/>
      <c r="K205" s="26">
        <v>47520</v>
      </c>
      <c r="L205" s="27">
        <v>1</v>
      </c>
    </row>
    <row r="206" spans="1:12" x14ac:dyDescent="0.25">
      <c r="A206" s="20" t="s">
        <v>385</v>
      </c>
      <c r="B206" s="22" t="s">
        <v>939</v>
      </c>
      <c r="C206" s="20" t="s">
        <v>33</v>
      </c>
      <c r="D206" s="43">
        <v>290385638</v>
      </c>
      <c r="E206" s="47">
        <v>9194518022</v>
      </c>
      <c r="F206" s="20" t="s">
        <v>17</v>
      </c>
      <c r="G206" s="29">
        <v>33502</v>
      </c>
      <c r="H206" s="23" t="str">
        <f t="shared" si="6"/>
        <v>September</v>
      </c>
      <c r="I206" s="24">
        <f t="shared" ca="1" si="7"/>
        <v>25</v>
      </c>
      <c r="J206" s="25" t="s">
        <v>18</v>
      </c>
      <c r="K206" s="26">
        <v>35045</v>
      </c>
      <c r="L206" s="27">
        <v>4</v>
      </c>
    </row>
    <row r="207" spans="1:12" x14ac:dyDescent="0.25">
      <c r="A207" s="20" t="s">
        <v>334</v>
      </c>
      <c r="B207" s="22" t="s">
        <v>938</v>
      </c>
      <c r="C207" s="21" t="s">
        <v>937</v>
      </c>
      <c r="D207" s="44">
        <v>411526157</v>
      </c>
      <c r="E207" s="49">
        <v>9195818082</v>
      </c>
      <c r="F207" s="21" t="s">
        <v>20</v>
      </c>
      <c r="G207" s="23">
        <v>33846</v>
      </c>
      <c r="H207" s="23" t="str">
        <f t="shared" si="6"/>
        <v>August</v>
      </c>
      <c r="I207" s="24">
        <f t="shared" ca="1" si="7"/>
        <v>24</v>
      </c>
      <c r="J207" s="25"/>
      <c r="K207" s="26">
        <v>35680</v>
      </c>
      <c r="L207" s="27">
        <v>2</v>
      </c>
    </row>
    <row r="208" spans="1:12" x14ac:dyDescent="0.25">
      <c r="A208" s="20" t="s">
        <v>950</v>
      </c>
      <c r="B208" s="22" t="s">
        <v>941</v>
      </c>
      <c r="C208" s="20" t="s">
        <v>27</v>
      </c>
      <c r="D208" s="43">
        <v>130619578</v>
      </c>
      <c r="E208" s="47">
        <v>9195057530</v>
      </c>
      <c r="F208" s="20" t="s">
        <v>13</v>
      </c>
      <c r="G208" s="29">
        <v>36718</v>
      </c>
      <c r="H208" s="23" t="str">
        <f t="shared" si="6"/>
        <v>July</v>
      </c>
      <c r="I208" s="24">
        <f t="shared" ca="1" si="7"/>
        <v>16</v>
      </c>
      <c r="J208" s="25"/>
      <c r="K208" s="26">
        <v>89520</v>
      </c>
      <c r="L208" s="27">
        <v>5</v>
      </c>
    </row>
    <row r="209" spans="1:12" x14ac:dyDescent="0.25">
      <c r="A209" s="20" t="s">
        <v>437</v>
      </c>
      <c r="B209" s="22" t="s">
        <v>941</v>
      </c>
      <c r="C209" s="20" t="s">
        <v>36</v>
      </c>
      <c r="D209" s="43">
        <v>296641985</v>
      </c>
      <c r="E209" s="47">
        <v>2528217409</v>
      </c>
      <c r="F209" s="20" t="s">
        <v>14</v>
      </c>
      <c r="G209" s="29">
        <v>35627</v>
      </c>
      <c r="H209" s="23" t="str">
        <f t="shared" si="6"/>
        <v>July</v>
      </c>
      <c r="I209" s="24">
        <f t="shared" ca="1" si="7"/>
        <v>19</v>
      </c>
      <c r="J209" s="25" t="s">
        <v>19</v>
      </c>
      <c r="K209" s="26">
        <v>41380</v>
      </c>
      <c r="L209" s="27">
        <v>2</v>
      </c>
    </row>
    <row r="210" spans="1:12" x14ac:dyDescent="0.25">
      <c r="A210" s="20" t="s">
        <v>436</v>
      </c>
      <c r="B210" s="22" t="s">
        <v>983</v>
      </c>
      <c r="C210" s="20" t="s">
        <v>27</v>
      </c>
      <c r="D210" s="43">
        <v>881975933</v>
      </c>
      <c r="E210" s="47">
        <v>9192354572</v>
      </c>
      <c r="F210" s="20" t="s">
        <v>14</v>
      </c>
      <c r="G210" s="29">
        <v>35830</v>
      </c>
      <c r="H210" s="23" t="str">
        <f t="shared" si="6"/>
        <v>February</v>
      </c>
      <c r="I210" s="24">
        <f t="shared" ca="1" si="7"/>
        <v>18</v>
      </c>
      <c r="J210" s="25" t="s">
        <v>21</v>
      </c>
      <c r="K210" s="26">
        <v>35460</v>
      </c>
      <c r="L210" s="27">
        <v>5</v>
      </c>
    </row>
    <row r="211" spans="1:12" x14ac:dyDescent="0.25">
      <c r="A211" s="20" t="s">
        <v>518</v>
      </c>
      <c r="B211" s="22" t="s">
        <v>7</v>
      </c>
      <c r="C211" s="20" t="s">
        <v>30</v>
      </c>
      <c r="D211" s="43">
        <v>422929693</v>
      </c>
      <c r="E211" s="47">
        <v>9191487375</v>
      </c>
      <c r="F211" s="20" t="s">
        <v>14</v>
      </c>
      <c r="G211" s="29">
        <v>36662</v>
      </c>
      <c r="H211" s="23" t="str">
        <f t="shared" si="6"/>
        <v>May</v>
      </c>
      <c r="I211" s="24">
        <f t="shared" ca="1" si="7"/>
        <v>16</v>
      </c>
      <c r="J211" s="25" t="s">
        <v>19</v>
      </c>
      <c r="K211" s="26">
        <v>52490</v>
      </c>
      <c r="L211" s="27">
        <v>4</v>
      </c>
    </row>
    <row r="212" spans="1:12" x14ac:dyDescent="0.25">
      <c r="A212" s="20" t="s">
        <v>828</v>
      </c>
      <c r="B212" s="22" t="s">
        <v>7</v>
      </c>
      <c r="C212" s="21" t="s">
        <v>937</v>
      </c>
      <c r="D212" s="44">
        <v>914428485</v>
      </c>
      <c r="E212" s="49">
        <v>2521774590</v>
      </c>
      <c r="F212" s="21" t="s">
        <v>17</v>
      </c>
      <c r="G212" s="23">
        <v>33290</v>
      </c>
      <c r="H212" s="23" t="str">
        <f t="shared" si="6"/>
        <v>February</v>
      </c>
      <c r="I212" s="24">
        <f t="shared" ca="1" si="7"/>
        <v>25</v>
      </c>
      <c r="J212" s="25" t="s">
        <v>18</v>
      </c>
      <c r="K212" s="26">
        <v>26795</v>
      </c>
      <c r="L212" s="27">
        <v>4</v>
      </c>
    </row>
    <row r="213" spans="1:12" x14ac:dyDescent="0.25">
      <c r="A213" s="20" t="s">
        <v>478</v>
      </c>
      <c r="B213" s="22" t="s">
        <v>941</v>
      </c>
      <c r="C213" s="20" t="s">
        <v>34</v>
      </c>
      <c r="D213" s="43">
        <v>945160038</v>
      </c>
      <c r="E213" s="47">
        <v>2527909707</v>
      </c>
      <c r="F213" s="20" t="s">
        <v>14</v>
      </c>
      <c r="G213" s="29">
        <v>37701</v>
      </c>
      <c r="H213" s="23" t="str">
        <f t="shared" si="6"/>
        <v>March</v>
      </c>
      <c r="I213" s="24">
        <f t="shared" ca="1" si="7"/>
        <v>13</v>
      </c>
      <c r="J213" s="25" t="s">
        <v>18</v>
      </c>
      <c r="K213" s="26">
        <v>23560</v>
      </c>
      <c r="L213" s="27">
        <v>3</v>
      </c>
    </row>
    <row r="214" spans="1:12" x14ac:dyDescent="0.25">
      <c r="A214" s="20" t="s">
        <v>492</v>
      </c>
      <c r="B214" s="22" t="s">
        <v>941</v>
      </c>
      <c r="C214" s="20" t="s">
        <v>27</v>
      </c>
      <c r="D214" s="43">
        <v>561737107</v>
      </c>
      <c r="E214" s="47">
        <v>9198294156</v>
      </c>
      <c r="F214" s="20" t="s">
        <v>14</v>
      </c>
      <c r="G214" s="29">
        <v>35024</v>
      </c>
      <c r="H214" s="23" t="str">
        <f t="shared" si="6"/>
        <v>November</v>
      </c>
      <c r="I214" s="24">
        <f t="shared" ca="1" si="7"/>
        <v>20</v>
      </c>
      <c r="J214" s="25" t="s">
        <v>19</v>
      </c>
      <c r="K214" s="26">
        <v>73072</v>
      </c>
      <c r="L214" s="27">
        <v>5</v>
      </c>
    </row>
    <row r="215" spans="1:12" x14ac:dyDescent="0.25">
      <c r="A215" s="20" t="s">
        <v>317</v>
      </c>
      <c r="B215" s="22" t="s">
        <v>941</v>
      </c>
      <c r="C215" s="20" t="s">
        <v>27</v>
      </c>
      <c r="D215" s="43">
        <v>482927373</v>
      </c>
      <c r="E215" s="47">
        <v>9198413271</v>
      </c>
      <c r="F215" s="20" t="s">
        <v>14</v>
      </c>
      <c r="G215" s="29">
        <v>35526</v>
      </c>
      <c r="H215" s="23" t="str">
        <f t="shared" si="6"/>
        <v>April</v>
      </c>
      <c r="I215" s="24">
        <f t="shared" ca="1" si="7"/>
        <v>19</v>
      </c>
      <c r="J215" s="25" t="s">
        <v>19</v>
      </c>
      <c r="K215" s="26">
        <v>32390</v>
      </c>
      <c r="L215" s="27">
        <v>2</v>
      </c>
    </row>
    <row r="216" spans="1:12" x14ac:dyDescent="0.25">
      <c r="A216" s="20" t="s">
        <v>501</v>
      </c>
      <c r="B216" s="22" t="s">
        <v>938</v>
      </c>
      <c r="C216" s="20" t="s">
        <v>33</v>
      </c>
      <c r="D216" s="43">
        <v>711445298</v>
      </c>
      <c r="E216" s="47">
        <v>2528359862</v>
      </c>
      <c r="F216" s="20" t="s">
        <v>13</v>
      </c>
      <c r="G216" s="33">
        <v>40620</v>
      </c>
      <c r="H216" s="23" t="str">
        <f t="shared" si="6"/>
        <v>March</v>
      </c>
      <c r="I216" s="24">
        <f t="shared" ca="1" si="7"/>
        <v>5</v>
      </c>
      <c r="J216" s="25"/>
      <c r="K216" s="26">
        <v>84300</v>
      </c>
      <c r="L216" s="27">
        <v>1</v>
      </c>
    </row>
    <row r="217" spans="1:12" x14ac:dyDescent="0.25">
      <c r="A217" s="20" t="s">
        <v>788</v>
      </c>
      <c r="B217" s="22" t="s">
        <v>7</v>
      </c>
      <c r="C217" s="20" t="s">
        <v>27</v>
      </c>
      <c r="D217" s="43">
        <v>353414196</v>
      </c>
      <c r="E217" s="47">
        <v>2528159919</v>
      </c>
      <c r="F217" s="20" t="s">
        <v>14</v>
      </c>
      <c r="G217" s="29">
        <v>36698</v>
      </c>
      <c r="H217" s="23" t="str">
        <f t="shared" si="6"/>
        <v>June</v>
      </c>
      <c r="I217" s="24">
        <f t="shared" ca="1" si="7"/>
        <v>16</v>
      </c>
      <c r="J217" s="25" t="s">
        <v>21</v>
      </c>
      <c r="K217" s="26">
        <v>23650</v>
      </c>
      <c r="L217" s="27">
        <v>1</v>
      </c>
    </row>
    <row r="218" spans="1:12" x14ac:dyDescent="0.25">
      <c r="A218" s="20" t="s">
        <v>320</v>
      </c>
      <c r="B218" s="22" t="s">
        <v>7</v>
      </c>
      <c r="C218" s="20" t="s">
        <v>940</v>
      </c>
      <c r="D218" s="43">
        <v>767961463</v>
      </c>
      <c r="E218" s="47">
        <v>2523646601</v>
      </c>
      <c r="F218" s="20" t="s">
        <v>13</v>
      </c>
      <c r="G218" s="29">
        <v>36777</v>
      </c>
      <c r="H218" s="23" t="str">
        <f t="shared" si="6"/>
        <v>September</v>
      </c>
      <c r="I218" s="24">
        <f t="shared" ca="1" si="7"/>
        <v>16</v>
      </c>
      <c r="J218" s="25"/>
      <c r="K218" s="26">
        <v>76690</v>
      </c>
      <c r="L218" s="27">
        <v>3</v>
      </c>
    </row>
    <row r="219" spans="1:12" x14ac:dyDescent="0.25">
      <c r="A219" s="20" t="s">
        <v>774</v>
      </c>
      <c r="B219" s="22" t="s">
        <v>941</v>
      </c>
      <c r="C219" s="20" t="s">
        <v>27</v>
      </c>
      <c r="D219" s="43">
        <v>564908088</v>
      </c>
      <c r="E219" s="47">
        <v>9193386758</v>
      </c>
      <c r="F219" s="20" t="s">
        <v>14</v>
      </c>
      <c r="G219" s="29">
        <v>38377</v>
      </c>
      <c r="H219" s="23" t="str">
        <f t="shared" si="6"/>
        <v>January</v>
      </c>
      <c r="I219" s="24">
        <f t="shared" ca="1" si="7"/>
        <v>11</v>
      </c>
      <c r="J219" s="25" t="s">
        <v>15</v>
      </c>
      <c r="K219" s="26">
        <v>87760</v>
      </c>
      <c r="L219" s="27">
        <v>1</v>
      </c>
    </row>
    <row r="220" spans="1:12" x14ac:dyDescent="0.25">
      <c r="A220" s="20" t="s">
        <v>509</v>
      </c>
      <c r="B220" s="22" t="s">
        <v>7</v>
      </c>
      <c r="C220" s="20" t="s">
        <v>944</v>
      </c>
      <c r="D220" s="43">
        <v>671360508</v>
      </c>
      <c r="E220" s="47">
        <v>2528385730</v>
      </c>
      <c r="F220" s="20" t="s">
        <v>17</v>
      </c>
      <c r="G220" s="34">
        <v>33160</v>
      </c>
      <c r="H220" s="23" t="str">
        <f t="shared" si="6"/>
        <v>October</v>
      </c>
      <c r="I220" s="24">
        <f t="shared" ca="1" si="7"/>
        <v>26</v>
      </c>
      <c r="J220" s="25" t="s">
        <v>18</v>
      </c>
      <c r="K220" s="26">
        <v>39620</v>
      </c>
      <c r="L220" s="27">
        <v>5</v>
      </c>
    </row>
    <row r="221" spans="1:12" x14ac:dyDescent="0.25">
      <c r="A221" s="20" t="s">
        <v>463</v>
      </c>
      <c r="B221" s="22" t="s">
        <v>939</v>
      </c>
      <c r="C221" s="20" t="s">
        <v>30</v>
      </c>
      <c r="D221" s="43">
        <v>999156829</v>
      </c>
      <c r="E221" s="47">
        <v>2521401774</v>
      </c>
      <c r="F221" s="20" t="s">
        <v>14</v>
      </c>
      <c r="G221" s="29">
        <v>40447</v>
      </c>
      <c r="H221" s="23" t="str">
        <f t="shared" si="6"/>
        <v>September</v>
      </c>
      <c r="I221" s="24">
        <f t="shared" ca="1" si="7"/>
        <v>6</v>
      </c>
      <c r="J221" s="25" t="s">
        <v>15</v>
      </c>
      <c r="K221" s="26">
        <v>33970</v>
      </c>
      <c r="L221" s="27">
        <v>4</v>
      </c>
    </row>
    <row r="222" spans="1:12" x14ac:dyDescent="0.25">
      <c r="A222" s="20" t="s">
        <v>669</v>
      </c>
      <c r="B222" s="22" t="s">
        <v>939</v>
      </c>
      <c r="C222" s="20" t="s">
        <v>24</v>
      </c>
      <c r="D222" s="43">
        <v>999789446</v>
      </c>
      <c r="E222" s="47">
        <v>2521696804</v>
      </c>
      <c r="F222" s="20" t="s">
        <v>14</v>
      </c>
      <c r="G222" s="29">
        <v>35329</v>
      </c>
      <c r="H222" s="23" t="str">
        <f t="shared" si="6"/>
        <v>September</v>
      </c>
      <c r="I222" s="24">
        <f t="shared" ca="1" si="7"/>
        <v>20</v>
      </c>
      <c r="J222" s="25" t="s">
        <v>15</v>
      </c>
      <c r="K222" s="26">
        <v>66740</v>
      </c>
      <c r="L222" s="27">
        <v>2</v>
      </c>
    </row>
    <row r="223" spans="1:12" x14ac:dyDescent="0.25">
      <c r="A223" s="20" t="s">
        <v>630</v>
      </c>
      <c r="B223" s="22" t="s">
        <v>983</v>
      </c>
      <c r="C223" s="20" t="s">
        <v>27</v>
      </c>
      <c r="D223" s="43">
        <v>484217278</v>
      </c>
      <c r="E223" s="47">
        <v>9195627374</v>
      </c>
      <c r="F223" s="20" t="s">
        <v>20</v>
      </c>
      <c r="G223" s="29">
        <v>39747</v>
      </c>
      <c r="H223" s="23" t="str">
        <f t="shared" si="6"/>
        <v>October</v>
      </c>
      <c r="I223" s="24">
        <f t="shared" ca="1" si="7"/>
        <v>8</v>
      </c>
      <c r="J223" s="25"/>
      <c r="K223" s="26">
        <v>10572</v>
      </c>
      <c r="L223" s="27">
        <v>4</v>
      </c>
    </row>
    <row r="224" spans="1:12" x14ac:dyDescent="0.25">
      <c r="A224" s="20" t="s">
        <v>250</v>
      </c>
      <c r="B224" s="22" t="s">
        <v>939</v>
      </c>
      <c r="C224" s="20" t="s">
        <v>34</v>
      </c>
      <c r="D224" s="43">
        <v>548283920</v>
      </c>
      <c r="E224" s="47">
        <v>2524160215</v>
      </c>
      <c r="F224" s="20" t="s">
        <v>13</v>
      </c>
      <c r="G224" s="29">
        <v>36297</v>
      </c>
      <c r="H224" s="23" t="str">
        <f t="shared" si="6"/>
        <v>May</v>
      </c>
      <c r="I224" s="24">
        <f t="shared" ca="1" si="7"/>
        <v>17</v>
      </c>
      <c r="J224" s="25"/>
      <c r="K224" s="26">
        <v>57990</v>
      </c>
      <c r="L224" s="27">
        <v>5</v>
      </c>
    </row>
    <row r="225" spans="1:12" x14ac:dyDescent="0.25">
      <c r="A225" s="20" t="s">
        <v>363</v>
      </c>
      <c r="B225" s="22" t="s">
        <v>939</v>
      </c>
      <c r="C225" s="20" t="s">
        <v>35</v>
      </c>
      <c r="D225" s="43">
        <v>863736129</v>
      </c>
      <c r="E225" s="47">
        <v>2522778445</v>
      </c>
      <c r="F225" s="20" t="s">
        <v>17</v>
      </c>
      <c r="G225" s="29">
        <v>35688</v>
      </c>
      <c r="H225" s="23" t="str">
        <f t="shared" si="6"/>
        <v>September</v>
      </c>
      <c r="I225" s="24">
        <f t="shared" ca="1" si="7"/>
        <v>19</v>
      </c>
      <c r="J225" s="25" t="s">
        <v>19</v>
      </c>
      <c r="K225" s="26">
        <v>42740</v>
      </c>
      <c r="L225" s="27">
        <v>2</v>
      </c>
    </row>
    <row r="226" spans="1:12" x14ac:dyDescent="0.25">
      <c r="A226" s="20" t="s">
        <v>352</v>
      </c>
      <c r="B226" s="22" t="s">
        <v>7</v>
      </c>
      <c r="C226" s="20" t="s">
        <v>25</v>
      </c>
      <c r="D226" s="43">
        <v>304068732</v>
      </c>
      <c r="E226" s="47">
        <v>2523919445</v>
      </c>
      <c r="F226" s="20" t="s">
        <v>17</v>
      </c>
      <c r="G226" s="29">
        <v>33709</v>
      </c>
      <c r="H226" s="23" t="str">
        <f t="shared" si="6"/>
        <v>April</v>
      </c>
      <c r="I226" s="24">
        <f t="shared" ca="1" si="7"/>
        <v>24</v>
      </c>
      <c r="J226" s="25" t="s">
        <v>15</v>
      </c>
      <c r="K226" s="26">
        <v>34110</v>
      </c>
      <c r="L226" s="27">
        <v>4</v>
      </c>
    </row>
    <row r="227" spans="1:12" x14ac:dyDescent="0.25">
      <c r="A227" s="21" t="s">
        <v>421</v>
      </c>
      <c r="B227" s="22" t="s">
        <v>939</v>
      </c>
      <c r="C227" s="20" t="s">
        <v>34</v>
      </c>
      <c r="D227" s="43">
        <v>313358310</v>
      </c>
      <c r="E227" s="47">
        <v>9195442791</v>
      </c>
      <c r="F227" s="20" t="s">
        <v>14</v>
      </c>
      <c r="G227" s="29">
        <v>34222</v>
      </c>
      <c r="H227" s="23" t="str">
        <f t="shared" si="6"/>
        <v>September</v>
      </c>
      <c r="I227" s="24">
        <f t="shared" ca="1" si="7"/>
        <v>23</v>
      </c>
      <c r="J227" s="25" t="s">
        <v>15</v>
      </c>
      <c r="K227" s="26">
        <v>62688</v>
      </c>
      <c r="L227" s="27">
        <v>2</v>
      </c>
    </row>
    <row r="228" spans="1:12" x14ac:dyDescent="0.25">
      <c r="A228" s="20" t="s">
        <v>306</v>
      </c>
      <c r="B228" s="22" t="s">
        <v>7</v>
      </c>
      <c r="C228" s="21" t="s">
        <v>940</v>
      </c>
      <c r="D228" s="44">
        <v>771277493</v>
      </c>
      <c r="E228" s="49">
        <v>2522872439</v>
      </c>
      <c r="F228" s="21" t="s">
        <v>20</v>
      </c>
      <c r="G228" s="23">
        <v>40126</v>
      </c>
      <c r="H228" s="23" t="str">
        <f t="shared" si="6"/>
        <v>November</v>
      </c>
      <c r="I228" s="24">
        <f t="shared" ca="1" si="7"/>
        <v>7</v>
      </c>
      <c r="J228" s="25"/>
      <c r="K228" s="26">
        <v>10636</v>
      </c>
      <c r="L228" s="27">
        <v>4</v>
      </c>
    </row>
    <row r="229" spans="1:12" x14ac:dyDescent="0.25">
      <c r="A229" s="20" t="s">
        <v>382</v>
      </c>
      <c r="B229" s="22" t="s">
        <v>939</v>
      </c>
      <c r="C229" s="20" t="s">
        <v>30</v>
      </c>
      <c r="D229" s="43">
        <v>168791562</v>
      </c>
      <c r="E229" s="47">
        <v>9194161772</v>
      </c>
      <c r="F229" s="20" t="s">
        <v>14</v>
      </c>
      <c r="G229" s="29">
        <v>40361</v>
      </c>
      <c r="H229" s="23" t="str">
        <f t="shared" si="6"/>
        <v>July</v>
      </c>
      <c r="I229" s="24">
        <f t="shared" ca="1" si="7"/>
        <v>6</v>
      </c>
      <c r="J229" s="25" t="s">
        <v>21</v>
      </c>
      <c r="K229" s="26">
        <v>75780</v>
      </c>
      <c r="L229" s="27">
        <v>2</v>
      </c>
    </row>
    <row r="230" spans="1:12" x14ac:dyDescent="0.25">
      <c r="A230" s="20" t="s">
        <v>418</v>
      </c>
      <c r="B230" s="22" t="s">
        <v>983</v>
      </c>
      <c r="C230" s="20" t="s">
        <v>36</v>
      </c>
      <c r="D230" s="43">
        <v>147683641</v>
      </c>
      <c r="E230" s="47">
        <v>9191657646</v>
      </c>
      <c r="F230" s="20" t="s">
        <v>13</v>
      </c>
      <c r="G230" s="33">
        <v>40334</v>
      </c>
      <c r="H230" s="23" t="str">
        <f t="shared" si="6"/>
        <v>June</v>
      </c>
      <c r="I230" s="24">
        <f t="shared" ca="1" si="7"/>
        <v>6</v>
      </c>
      <c r="J230" s="25"/>
      <c r="K230" s="26">
        <v>47280</v>
      </c>
      <c r="L230" s="27">
        <v>1</v>
      </c>
    </row>
    <row r="231" spans="1:12" x14ac:dyDescent="0.25">
      <c r="A231" s="20" t="s">
        <v>579</v>
      </c>
      <c r="B231" s="22" t="s">
        <v>939</v>
      </c>
      <c r="C231" s="20" t="s">
        <v>27</v>
      </c>
      <c r="D231" s="43">
        <v>995858336</v>
      </c>
      <c r="E231" s="47">
        <v>2525035104</v>
      </c>
      <c r="F231" s="20" t="s">
        <v>13</v>
      </c>
      <c r="G231" s="29">
        <v>40470</v>
      </c>
      <c r="H231" s="23" t="str">
        <f t="shared" si="6"/>
        <v>October</v>
      </c>
      <c r="I231" s="24">
        <f t="shared" ca="1" si="7"/>
        <v>6</v>
      </c>
      <c r="J231" s="25"/>
      <c r="K231" s="26">
        <v>37840</v>
      </c>
      <c r="L231" s="27">
        <v>1</v>
      </c>
    </row>
    <row r="232" spans="1:12" x14ac:dyDescent="0.25">
      <c r="A232" s="20" t="s">
        <v>1243</v>
      </c>
      <c r="B232" s="22" t="s">
        <v>941</v>
      </c>
      <c r="C232" s="20" t="s">
        <v>30</v>
      </c>
      <c r="D232" s="43">
        <v>479081328</v>
      </c>
      <c r="E232" s="47">
        <v>2525368383</v>
      </c>
      <c r="F232" s="20" t="s">
        <v>13</v>
      </c>
      <c r="G232" s="29">
        <v>35682</v>
      </c>
      <c r="H232" s="23" t="str">
        <f t="shared" si="6"/>
        <v>September</v>
      </c>
      <c r="I232" s="24">
        <f t="shared" ca="1" si="7"/>
        <v>19</v>
      </c>
      <c r="J232" s="25"/>
      <c r="K232" s="26">
        <v>63850</v>
      </c>
      <c r="L232" s="27">
        <v>2</v>
      </c>
    </row>
    <row r="233" spans="1:12" x14ac:dyDescent="0.25">
      <c r="A233" s="20" t="s">
        <v>1238</v>
      </c>
      <c r="B233" s="22" t="s">
        <v>939</v>
      </c>
      <c r="C233" s="20" t="s">
        <v>25</v>
      </c>
      <c r="D233" s="43">
        <v>282972141</v>
      </c>
      <c r="E233" s="47">
        <v>2527135797</v>
      </c>
      <c r="F233" s="20" t="s">
        <v>13</v>
      </c>
      <c r="G233" s="29">
        <v>35939</v>
      </c>
      <c r="H233" s="23" t="str">
        <f t="shared" si="6"/>
        <v>May</v>
      </c>
      <c r="I233" s="24">
        <f t="shared" ca="1" si="7"/>
        <v>18</v>
      </c>
      <c r="J233" s="25"/>
      <c r="K233" s="26">
        <v>25120</v>
      </c>
      <c r="L233" s="27">
        <v>5</v>
      </c>
    </row>
    <row r="234" spans="1:12" x14ac:dyDescent="0.25">
      <c r="A234" s="20" t="s">
        <v>502</v>
      </c>
      <c r="B234" s="22" t="s">
        <v>941</v>
      </c>
      <c r="C234" s="20" t="s">
        <v>27</v>
      </c>
      <c r="D234" s="43">
        <v>589649495</v>
      </c>
      <c r="E234" s="47">
        <v>2524248455</v>
      </c>
      <c r="F234" s="20" t="s">
        <v>14</v>
      </c>
      <c r="G234" s="29">
        <v>36707</v>
      </c>
      <c r="H234" s="23" t="str">
        <f t="shared" si="6"/>
        <v>June</v>
      </c>
      <c r="I234" s="24">
        <f t="shared" ca="1" si="7"/>
        <v>16</v>
      </c>
      <c r="J234" s="25" t="s">
        <v>16</v>
      </c>
      <c r="K234" s="26">
        <v>38870</v>
      </c>
      <c r="L234" s="27">
        <v>2</v>
      </c>
    </row>
    <row r="235" spans="1:12" x14ac:dyDescent="0.25">
      <c r="A235" s="20" t="s">
        <v>782</v>
      </c>
      <c r="B235" s="22" t="s">
        <v>240</v>
      </c>
      <c r="C235" s="20" t="s">
        <v>25</v>
      </c>
      <c r="D235" s="43">
        <v>525507320</v>
      </c>
      <c r="E235" s="47">
        <v>2523938131</v>
      </c>
      <c r="F235" s="20" t="s">
        <v>14</v>
      </c>
      <c r="G235" s="29">
        <v>36414</v>
      </c>
      <c r="H235" s="23" t="str">
        <f t="shared" si="6"/>
        <v>September</v>
      </c>
      <c r="I235" s="24">
        <f t="shared" ca="1" si="7"/>
        <v>17</v>
      </c>
      <c r="J235" s="25" t="s">
        <v>16</v>
      </c>
      <c r="K235" s="26">
        <v>39680</v>
      </c>
      <c r="L235" s="27">
        <v>5</v>
      </c>
    </row>
    <row r="236" spans="1:12" x14ac:dyDescent="0.25">
      <c r="A236" s="20" t="s">
        <v>1230</v>
      </c>
      <c r="B236" s="22" t="s">
        <v>240</v>
      </c>
      <c r="C236" s="20" t="s">
        <v>25</v>
      </c>
      <c r="D236" s="43">
        <v>279591317</v>
      </c>
      <c r="E236" s="47">
        <v>2522381391</v>
      </c>
      <c r="F236" s="20" t="s">
        <v>20</v>
      </c>
      <c r="G236" s="29">
        <v>36263</v>
      </c>
      <c r="H236" s="23" t="str">
        <f t="shared" si="6"/>
        <v>April</v>
      </c>
      <c r="I236" s="24">
        <f t="shared" ca="1" si="7"/>
        <v>17</v>
      </c>
      <c r="J236" s="25"/>
      <c r="K236" s="26">
        <v>38768</v>
      </c>
      <c r="L236" s="27">
        <v>4</v>
      </c>
    </row>
    <row r="237" spans="1:12" x14ac:dyDescent="0.25">
      <c r="A237" s="20" t="s">
        <v>557</v>
      </c>
      <c r="B237" s="22" t="s">
        <v>240</v>
      </c>
      <c r="C237" s="20" t="s">
        <v>33</v>
      </c>
      <c r="D237" s="43">
        <v>213741822</v>
      </c>
      <c r="E237" s="47">
        <v>2521780498</v>
      </c>
      <c r="F237" s="20" t="s">
        <v>13</v>
      </c>
      <c r="G237" s="29">
        <v>35921</v>
      </c>
      <c r="H237" s="23" t="str">
        <f t="shared" si="6"/>
        <v>May</v>
      </c>
      <c r="I237" s="24">
        <f t="shared" ca="1" si="7"/>
        <v>18</v>
      </c>
      <c r="J237" s="25"/>
      <c r="K237" s="26">
        <v>63330</v>
      </c>
      <c r="L237" s="27">
        <v>4</v>
      </c>
    </row>
    <row r="238" spans="1:12" x14ac:dyDescent="0.25">
      <c r="A238" s="20" t="s">
        <v>906</v>
      </c>
      <c r="B238" s="22" t="s">
        <v>941</v>
      </c>
      <c r="C238" s="20" t="s">
        <v>25</v>
      </c>
      <c r="D238" s="43">
        <v>927043360</v>
      </c>
      <c r="E238" s="47">
        <v>2526053287</v>
      </c>
      <c r="F238" s="20" t="s">
        <v>13</v>
      </c>
      <c r="G238" s="29">
        <v>33424</v>
      </c>
      <c r="H238" s="23" t="str">
        <f t="shared" si="6"/>
        <v>July</v>
      </c>
      <c r="I238" s="24">
        <f t="shared" ca="1" si="7"/>
        <v>25</v>
      </c>
      <c r="J238" s="25"/>
      <c r="K238" s="26">
        <v>22320</v>
      </c>
      <c r="L238" s="27">
        <v>2</v>
      </c>
    </row>
    <row r="239" spans="1:12" x14ac:dyDescent="0.25">
      <c r="A239" s="20" t="s">
        <v>888</v>
      </c>
      <c r="B239" s="22" t="s">
        <v>941</v>
      </c>
      <c r="C239" s="20" t="s">
        <v>33</v>
      </c>
      <c r="D239" s="43">
        <v>619465100</v>
      </c>
      <c r="E239" s="47">
        <v>9194629606</v>
      </c>
      <c r="F239" s="20" t="s">
        <v>14</v>
      </c>
      <c r="G239" s="29">
        <v>38916</v>
      </c>
      <c r="H239" s="23" t="str">
        <f t="shared" si="6"/>
        <v>July</v>
      </c>
      <c r="I239" s="24">
        <f t="shared" ca="1" si="7"/>
        <v>10</v>
      </c>
      <c r="J239" s="25" t="s">
        <v>18</v>
      </c>
      <c r="K239" s="26">
        <v>27560</v>
      </c>
      <c r="L239" s="27">
        <v>2</v>
      </c>
    </row>
    <row r="240" spans="1:12" x14ac:dyDescent="0.25">
      <c r="A240" s="20" t="s">
        <v>726</v>
      </c>
      <c r="B240" s="22" t="s">
        <v>938</v>
      </c>
      <c r="C240" s="20" t="s">
        <v>27</v>
      </c>
      <c r="D240" s="43">
        <v>682907379</v>
      </c>
      <c r="E240" s="47">
        <v>2521854525</v>
      </c>
      <c r="F240" s="20" t="s">
        <v>14</v>
      </c>
      <c r="G240" s="29">
        <v>35311</v>
      </c>
      <c r="H240" s="23" t="str">
        <f t="shared" si="6"/>
        <v>September</v>
      </c>
      <c r="I240" s="24">
        <f t="shared" ca="1" si="7"/>
        <v>20</v>
      </c>
      <c r="J240" s="25" t="s">
        <v>21</v>
      </c>
      <c r="K240" s="26">
        <v>39520</v>
      </c>
      <c r="L240" s="27">
        <v>5</v>
      </c>
    </row>
    <row r="241" spans="1:12" x14ac:dyDescent="0.25">
      <c r="A241" s="20" t="s">
        <v>777</v>
      </c>
      <c r="B241" s="22" t="s">
        <v>939</v>
      </c>
      <c r="C241" s="20" t="s">
        <v>27</v>
      </c>
      <c r="D241" s="43">
        <v>259573806</v>
      </c>
      <c r="E241" s="47">
        <v>9193302808</v>
      </c>
      <c r="F241" s="20" t="s">
        <v>14</v>
      </c>
      <c r="G241" s="29">
        <v>33648</v>
      </c>
      <c r="H241" s="23" t="str">
        <f t="shared" si="6"/>
        <v>February</v>
      </c>
      <c r="I241" s="24">
        <f t="shared" ca="1" si="7"/>
        <v>24</v>
      </c>
      <c r="J241" s="25" t="s">
        <v>16</v>
      </c>
      <c r="K241" s="26">
        <v>60380</v>
      </c>
      <c r="L241" s="27">
        <v>4</v>
      </c>
    </row>
    <row r="242" spans="1:12" x14ac:dyDescent="0.25">
      <c r="A242" s="20" t="s">
        <v>717</v>
      </c>
      <c r="B242" s="22" t="s">
        <v>240</v>
      </c>
      <c r="C242" s="20" t="s">
        <v>34</v>
      </c>
      <c r="D242" s="43">
        <v>369210573</v>
      </c>
      <c r="E242" s="47">
        <v>2526555049</v>
      </c>
      <c r="F242" s="20" t="s">
        <v>17</v>
      </c>
      <c r="G242" s="29">
        <v>36217</v>
      </c>
      <c r="H242" s="23" t="str">
        <f t="shared" si="6"/>
        <v>February</v>
      </c>
      <c r="I242" s="24">
        <f t="shared" ca="1" si="7"/>
        <v>17</v>
      </c>
      <c r="J242" s="25" t="s">
        <v>19</v>
      </c>
      <c r="K242" s="26">
        <v>22475</v>
      </c>
      <c r="L242" s="27">
        <v>4</v>
      </c>
    </row>
    <row r="243" spans="1:12" x14ac:dyDescent="0.25">
      <c r="A243" s="20" t="s">
        <v>743</v>
      </c>
      <c r="B243" s="22" t="s">
        <v>983</v>
      </c>
      <c r="C243" s="20" t="s">
        <v>27</v>
      </c>
      <c r="D243" s="43">
        <v>523758324</v>
      </c>
      <c r="E243" s="47">
        <v>9191308831</v>
      </c>
      <c r="F243" s="20" t="s">
        <v>14</v>
      </c>
      <c r="G243" s="29">
        <v>35361</v>
      </c>
      <c r="H243" s="23" t="str">
        <f t="shared" si="6"/>
        <v>October</v>
      </c>
      <c r="I243" s="24">
        <f t="shared" ca="1" si="7"/>
        <v>20</v>
      </c>
      <c r="J243" s="25" t="s">
        <v>15</v>
      </c>
      <c r="K243" s="26">
        <v>59320</v>
      </c>
      <c r="L243" s="27">
        <v>4</v>
      </c>
    </row>
    <row r="244" spans="1:12" x14ac:dyDescent="0.25">
      <c r="A244" s="20" t="s">
        <v>678</v>
      </c>
      <c r="B244" s="22" t="s">
        <v>939</v>
      </c>
      <c r="C244" s="20" t="s">
        <v>27</v>
      </c>
      <c r="D244" s="43">
        <v>332289257</v>
      </c>
      <c r="E244" s="47">
        <v>9198367725</v>
      </c>
      <c r="F244" s="20" t="s">
        <v>13</v>
      </c>
      <c r="G244" s="29">
        <v>35992</v>
      </c>
      <c r="H244" s="23" t="str">
        <f t="shared" si="6"/>
        <v>July</v>
      </c>
      <c r="I244" s="24">
        <f t="shared" ca="1" si="7"/>
        <v>18</v>
      </c>
      <c r="J244" s="25"/>
      <c r="K244" s="26">
        <v>68260</v>
      </c>
      <c r="L244" s="27">
        <v>5</v>
      </c>
    </row>
    <row r="245" spans="1:12" x14ac:dyDescent="0.25">
      <c r="A245" s="20" t="s">
        <v>880</v>
      </c>
      <c r="B245" s="22" t="s">
        <v>941</v>
      </c>
      <c r="C245" s="20" t="s">
        <v>27</v>
      </c>
      <c r="D245" s="43">
        <v>798466688</v>
      </c>
      <c r="E245" s="47">
        <v>9192232339</v>
      </c>
      <c r="F245" s="20" t="s">
        <v>14</v>
      </c>
      <c r="G245" s="29">
        <v>40203</v>
      </c>
      <c r="H245" s="23" t="str">
        <f t="shared" si="6"/>
        <v>January</v>
      </c>
      <c r="I245" s="24">
        <f t="shared" ca="1" si="7"/>
        <v>6</v>
      </c>
      <c r="J245" s="25" t="s">
        <v>15</v>
      </c>
      <c r="K245" s="26">
        <v>35600</v>
      </c>
      <c r="L245" s="27">
        <v>5</v>
      </c>
    </row>
    <row r="246" spans="1:12" x14ac:dyDescent="0.25">
      <c r="A246" s="20" t="s">
        <v>564</v>
      </c>
      <c r="B246" s="22" t="s">
        <v>7</v>
      </c>
      <c r="C246" s="20" t="s">
        <v>33</v>
      </c>
      <c r="D246" s="43">
        <v>623823805</v>
      </c>
      <c r="E246" s="47">
        <v>9192602559</v>
      </c>
      <c r="F246" s="20" t="s">
        <v>20</v>
      </c>
      <c r="G246" s="33">
        <v>40403</v>
      </c>
      <c r="H246" s="23" t="str">
        <f t="shared" si="6"/>
        <v>August</v>
      </c>
      <c r="I246" s="24">
        <f t="shared" ca="1" si="7"/>
        <v>6</v>
      </c>
      <c r="J246" s="25"/>
      <c r="K246" s="26">
        <v>15056</v>
      </c>
      <c r="L246" s="27">
        <v>5</v>
      </c>
    </row>
    <row r="247" spans="1:12" x14ac:dyDescent="0.25">
      <c r="A247" s="20" t="s">
        <v>290</v>
      </c>
      <c r="B247" s="22" t="s">
        <v>7</v>
      </c>
      <c r="C247" s="20" t="s">
        <v>33</v>
      </c>
      <c r="D247" s="43">
        <v>724193735</v>
      </c>
      <c r="E247" s="47">
        <v>2528627048</v>
      </c>
      <c r="F247" s="20" t="s">
        <v>14</v>
      </c>
      <c r="G247" s="29">
        <v>33620</v>
      </c>
      <c r="H247" s="23" t="str">
        <f t="shared" si="6"/>
        <v>January</v>
      </c>
      <c r="I247" s="24">
        <f t="shared" ca="1" si="7"/>
        <v>24</v>
      </c>
      <c r="J247" s="25" t="s">
        <v>19</v>
      </c>
      <c r="K247" s="26">
        <v>43190</v>
      </c>
      <c r="L247" s="27">
        <v>2</v>
      </c>
    </row>
    <row r="248" spans="1:12" x14ac:dyDescent="0.25">
      <c r="A248" s="20" t="s">
        <v>841</v>
      </c>
      <c r="B248" s="22" t="s">
        <v>240</v>
      </c>
      <c r="C248" s="20" t="s">
        <v>36</v>
      </c>
      <c r="D248" s="43">
        <v>749768847</v>
      </c>
      <c r="E248" s="47">
        <v>2528552110</v>
      </c>
      <c r="F248" s="20" t="s">
        <v>13</v>
      </c>
      <c r="G248" s="29">
        <v>35280</v>
      </c>
      <c r="H248" s="23" t="str">
        <f t="shared" si="6"/>
        <v>August</v>
      </c>
      <c r="I248" s="24">
        <f t="shared" ca="1" si="7"/>
        <v>20</v>
      </c>
      <c r="J248" s="25"/>
      <c r="K248" s="26">
        <v>41770</v>
      </c>
      <c r="L248" s="27">
        <v>5</v>
      </c>
    </row>
    <row r="249" spans="1:12" x14ac:dyDescent="0.25">
      <c r="A249" s="20" t="s">
        <v>870</v>
      </c>
      <c r="B249" s="22" t="s">
        <v>938</v>
      </c>
      <c r="C249" s="20" t="s">
        <v>36</v>
      </c>
      <c r="D249" s="43">
        <v>688769770</v>
      </c>
      <c r="E249" s="47">
        <v>9192416398</v>
      </c>
      <c r="F249" s="20" t="s">
        <v>14</v>
      </c>
      <c r="G249" s="29">
        <v>38626</v>
      </c>
      <c r="H249" s="23" t="str">
        <f t="shared" si="6"/>
        <v>October</v>
      </c>
      <c r="I249" s="24">
        <f t="shared" ca="1" si="7"/>
        <v>11</v>
      </c>
      <c r="J249" s="25" t="s">
        <v>15</v>
      </c>
      <c r="K249" s="26">
        <v>44530</v>
      </c>
      <c r="L249" s="27">
        <v>2</v>
      </c>
    </row>
    <row r="250" spans="1:12" x14ac:dyDescent="0.25">
      <c r="A250" s="20" t="s">
        <v>563</v>
      </c>
      <c r="B250" s="22" t="s">
        <v>941</v>
      </c>
      <c r="C250" s="20" t="s">
        <v>35</v>
      </c>
      <c r="D250" s="43">
        <v>489667166</v>
      </c>
      <c r="E250" s="47">
        <v>2522238881</v>
      </c>
      <c r="F250" s="20" t="s">
        <v>14</v>
      </c>
      <c r="G250" s="29">
        <v>36407</v>
      </c>
      <c r="H250" s="23" t="str">
        <f t="shared" si="6"/>
        <v>September</v>
      </c>
      <c r="I250" s="24">
        <f t="shared" ca="1" si="7"/>
        <v>17</v>
      </c>
      <c r="J250" s="25" t="s">
        <v>18</v>
      </c>
      <c r="K250" s="26">
        <v>45880</v>
      </c>
      <c r="L250" s="27">
        <v>5</v>
      </c>
    </row>
    <row r="251" spans="1:12" x14ac:dyDescent="0.25">
      <c r="A251" s="20" t="s">
        <v>460</v>
      </c>
      <c r="B251" s="22" t="s">
        <v>941</v>
      </c>
      <c r="C251" s="20" t="s">
        <v>35</v>
      </c>
      <c r="D251" s="43">
        <v>135633006</v>
      </c>
      <c r="E251" s="47">
        <v>2526732103</v>
      </c>
      <c r="F251" s="20" t="s">
        <v>13</v>
      </c>
      <c r="G251" s="29">
        <v>36479</v>
      </c>
      <c r="H251" s="23" t="str">
        <f t="shared" si="6"/>
        <v>November</v>
      </c>
      <c r="I251" s="24">
        <f t="shared" ca="1" si="7"/>
        <v>16</v>
      </c>
      <c r="J251" s="25"/>
      <c r="K251" s="26">
        <v>54840</v>
      </c>
      <c r="L251" s="27">
        <v>4</v>
      </c>
    </row>
    <row r="252" spans="1:12" x14ac:dyDescent="0.25">
      <c r="A252" s="20" t="s">
        <v>946</v>
      </c>
      <c r="B252" s="22" t="s">
        <v>938</v>
      </c>
      <c r="C252" s="20" t="s">
        <v>33</v>
      </c>
      <c r="D252" s="43">
        <v>551132018</v>
      </c>
      <c r="E252" s="47">
        <v>2525796953</v>
      </c>
      <c r="F252" s="20" t="s">
        <v>14</v>
      </c>
      <c r="G252" s="29">
        <v>40370</v>
      </c>
      <c r="H252" s="23" t="str">
        <f t="shared" si="6"/>
        <v>July</v>
      </c>
      <c r="I252" s="24">
        <f t="shared" ca="1" si="7"/>
        <v>6</v>
      </c>
      <c r="J252" s="25" t="s">
        <v>15</v>
      </c>
      <c r="K252" s="26">
        <v>66840</v>
      </c>
      <c r="L252" s="27">
        <v>4</v>
      </c>
    </row>
    <row r="253" spans="1:12" x14ac:dyDescent="0.25">
      <c r="A253" s="20" t="s">
        <v>638</v>
      </c>
      <c r="B253" s="22" t="s">
        <v>941</v>
      </c>
      <c r="C253" s="20" t="s">
        <v>34</v>
      </c>
      <c r="D253" s="43">
        <v>592519945</v>
      </c>
      <c r="E253" s="47">
        <v>9195990200</v>
      </c>
      <c r="F253" s="20" t="s">
        <v>14</v>
      </c>
      <c r="G253" s="29">
        <v>39446</v>
      </c>
      <c r="H253" s="23" t="str">
        <f t="shared" si="6"/>
        <v>December</v>
      </c>
      <c r="I253" s="24">
        <f t="shared" ca="1" si="7"/>
        <v>8</v>
      </c>
      <c r="J253" s="25" t="s">
        <v>15</v>
      </c>
      <c r="K253" s="26">
        <v>44650</v>
      </c>
      <c r="L253" s="27">
        <v>1</v>
      </c>
    </row>
    <row r="254" spans="1:12" x14ac:dyDescent="0.25">
      <c r="A254" s="20" t="s">
        <v>548</v>
      </c>
      <c r="B254" s="22" t="s">
        <v>938</v>
      </c>
      <c r="C254" s="20" t="s">
        <v>31</v>
      </c>
      <c r="D254" s="43">
        <v>859204644</v>
      </c>
      <c r="E254" s="47">
        <v>9191617913</v>
      </c>
      <c r="F254" s="20" t="s">
        <v>13</v>
      </c>
      <c r="G254" s="29">
        <v>35724</v>
      </c>
      <c r="H254" s="23" t="str">
        <f t="shared" si="6"/>
        <v>October</v>
      </c>
      <c r="I254" s="24">
        <f t="shared" ca="1" si="7"/>
        <v>19</v>
      </c>
      <c r="J254" s="25"/>
      <c r="K254" s="26">
        <v>86470</v>
      </c>
      <c r="L254" s="27">
        <v>4</v>
      </c>
    </row>
    <row r="255" spans="1:12" x14ac:dyDescent="0.25">
      <c r="A255" s="20" t="s">
        <v>694</v>
      </c>
      <c r="B255" s="22" t="s">
        <v>7</v>
      </c>
      <c r="C255" s="20" t="s">
        <v>27</v>
      </c>
      <c r="D255" s="43">
        <v>772163640</v>
      </c>
      <c r="E255" s="47">
        <v>9192474315</v>
      </c>
      <c r="F255" s="20" t="s">
        <v>14</v>
      </c>
      <c r="G255" s="29">
        <v>36444</v>
      </c>
      <c r="H255" s="23" t="str">
        <f t="shared" si="6"/>
        <v>October</v>
      </c>
      <c r="I255" s="24">
        <f t="shared" ca="1" si="7"/>
        <v>17</v>
      </c>
      <c r="J255" s="25" t="s">
        <v>15</v>
      </c>
      <c r="K255" s="26">
        <v>67280</v>
      </c>
      <c r="L255" s="27">
        <v>3</v>
      </c>
    </row>
    <row r="256" spans="1:12" x14ac:dyDescent="0.25">
      <c r="A256" s="20" t="s">
        <v>515</v>
      </c>
      <c r="B256" s="22" t="s">
        <v>983</v>
      </c>
      <c r="C256" s="20" t="s">
        <v>33</v>
      </c>
      <c r="D256" s="43">
        <v>297806507</v>
      </c>
      <c r="E256" s="47">
        <v>9197312659</v>
      </c>
      <c r="F256" s="20" t="s">
        <v>14</v>
      </c>
      <c r="G256" s="29">
        <v>34740</v>
      </c>
      <c r="H256" s="23" t="str">
        <f t="shared" si="6"/>
        <v>February</v>
      </c>
      <c r="I256" s="24">
        <f t="shared" ca="1" si="7"/>
        <v>21</v>
      </c>
      <c r="J256" s="25" t="s">
        <v>21</v>
      </c>
      <c r="K256" s="26">
        <v>77840</v>
      </c>
      <c r="L256" s="27">
        <v>2</v>
      </c>
    </row>
    <row r="257" spans="1:12" x14ac:dyDescent="0.25">
      <c r="A257" s="20" t="s">
        <v>747</v>
      </c>
      <c r="B257" s="22" t="s">
        <v>941</v>
      </c>
      <c r="C257" s="20" t="s">
        <v>34</v>
      </c>
      <c r="D257" s="43">
        <v>475671127</v>
      </c>
      <c r="E257" s="47">
        <v>9196650531</v>
      </c>
      <c r="F257" s="20" t="s">
        <v>14</v>
      </c>
      <c r="G257" s="29">
        <v>35958</v>
      </c>
      <c r="H257" s="23" t="str">
        <f t="shared" si="6"/>
        <v>June</v>
      </c>
      <c r="I257" s="24">
        <f t="shared" ca="1" si="7"/>
        <v>18</v>
      </c>
      <c r="J257" s="25" t="s">
        <v>19</v>
      </c>
      <c r="K257" s="26">
        <v>61420</v>
      </c>
      <c r="L257" s="27">
        <v>4</v>
      </c>
    </row>
    <row r="258" spans="1:12" x14ac:dyDescent="0.25">
      <c r="A258" s="20" t="s">
        <v>660</v>
      </c>
      <c r="B258" s="22" t="s">
        <v>983</v>
      </c>
      <c r="C258" s="20" t="s">
        <v>36</v>
      </c>
      <c r="D258" s="43">
        <v>758001890</v>
      </c>
      <c r="E258" s="47">
        <v>2521202348</v>
      </c>
      <c r="F258" s="20" t="s">
        <v>17</v>
      </c>
      <c r="G258" s="29">
        <v>35297</v>
      </c>
      <c r="H258" s="23" t="str">
        <f t="shared" ref="H258:H321" si="8">CHOOSE(MONTH(G258),"January","February","March","April","May","June","July","August","September","October","November","December")</f>
        <v>August</v>
      </c>
      <c r="I258" s="24">
        <f t="shared" ref="I258:I321" ca="1" si="9">DATEDIF(G258,TODAY(),"Y")</f>
        <v>20</v>
      </c>
      <c r="J258" s="25" t="s">
        <v>19</v>
      </c>
      <c r="K258" s="26">
        <v>38105</v>
      </c>
      <c r="L258" s="27">
        <v>2</v>
      </c>
    </row>
    <row r="259" spans="1:12" x14ac:dyDescent="0.25">
      <c r="A259" s="20" t="s">
        <v>322</v>
      </c>
      <c r="B259" s="22" t="s">
        <v>939</v>
      </c>
      <c r="C259" s="20" t="s">
        <v>37</v>
      </c>
      <c r="D259" s="43">
        <v>106099892</v>
      </c>
      <c r="E259" s="47">
        <v>9194436681</v>
      </c>
      <c r="F259" s="20" t="s">
        <v>13</v>
      </c>
      <c r="G259" s="29">
        <v>40719</v>
      </c>
      <c r="H259" s="23" t="str">
        <f t="shared" si="8"/>
        <v>June</v>
      </c>
      <c r="I259" s="24">
        <f t="shared" ca="1" si="9"/>
        <v>5</v>
      </c>
      <c r="J259" s="25"/>
      <c r="K259" s="26">
        <v>66132</v>
      </c>
      <c r="L259" s="27">
        <v>4</v>
      </c>
    </row>
    <row r="260" spans="1:12" x14ac:dyDescent="0.25">
      <c r="A260" s="20" t="s">
        <v>751</v>
      </c>
      <c r="B260" s="22" t="s">
        <v>983</v>
      </c>
      <c r="C260" s="20" t="s">
        <v>943</v>
      </c>
      <c r="D260" s="43">
        <v>434927073</v>
      </c>
      <c r="E260" s="47">
        <v>2528440900</v>
      </c>
      <c r="F260" s="20" t="s">
        <v>14</v>
      </c>
      <c r="G260" s="29">
        <v>37612</v>
      </c>
      <c r="H260" s="23" t="str">
        <f t="shared" si="8"/>
        <v>December</v>
      </c>
      <c r="I260" s="24">
        <f t="shared" ca="1" si="9"/>
        <v>13</v>
      </c>
      <c r="J260" s="25" t="s">
        <v>21</v>
      </c>
      <c r="K260" s="26">
        <v>39740</v>
      </c>
      <c r="L260" s="27">
        <v>1</v>
      </c>
    </row>
    <row r="261" spans="1:12" x14ac:dyDescent="0.25">
      <c r="A261" s="20" t="s">
        <v>428</v>
      </c>
      <c r="B261" s="22" t="s">
        <v>939</v>
      </c>
      <c r="C261" s="20" t="s">
        <v>35</v>
      </c>
      <c r="D261" s="43">
        <v>404589373</v>
      </c>
      <c r="E261" s="47">
        <v>9198407416</v>
      </c>
      <c r="F261" s="20" t="s">
        <v>14</v>
      </c>
      <c r="G261" s="29">
        <v>34028</v>
      </c>
      <c r="H261" s="23" t="str">
        <f t="shared" si="8"/>
        <v>February</v>
      </c>
      <c r="I261" s="24">
        <f t="shared" ca="1" si="9"/>
        <v>23</v>
      </c>
      <c r="J261" s="25" t="s">
        <v>19</v>
      </c>
      <c r="K261" s="26">
        <v>66824</v>
      </c>
      <c r="L261" s="27">
        <v>2</v>
      </c>
    </row>
    <row r="262" spans="1:12" x14ac:dyDescent="0.25">
      <c r="A262" s="20" t="s">
        <v>670</v>
      </c>
      <c r="B262" s="22" t="s">
        <v>7</v>
      </c>
      <c r="C262" s="20" t="s">
        <v>27</v>
      </c>
      <c r="D262" s="43">
        <v>467030396</v>
      </c>
      <c r="E262" s="47">
        <v>2526213620</v>
      </c>
      <c r="F262" s="20" t="s">
        <v>14</v>
      </c>
      <c r="G262" s="29">
        <v>33720</v>
      </c>
      <c r="H262" s="23" t="str">
        <f t="shared" si="8"/>
        <v>April</v>
      </c>
      <c r="I262" s="24">
        <f t="shared" ca="1" si="9"/>
        <v>24</v>
      </c>
      <c r="J262" s="25" t="s">
        <v>19</v>
      </c>
      <c r="K262" s="26">
        <v>58910</v>
      </c>
      <c r="L262" s="27">
        <v>1</v>
      </c>
    </row>
    <row r="263" spans="1:12" x14ac:dyDescent="0.25">
      <c r="A263" s="20" t="s">
        <v>844</v>
      </c>
      <c r="B263" s="22" t="s">
        <v>7</v>
      </c>
      <c r="C263" s="20" t="s">
        <v>32</v>
      </c>
      <c r="D263" s="43">
        <v>252582122</v>
      </c>
      <c r="E263" s="47">
        <v>9197764351</v>
      </c>
      <c r="F263" s="20" t="s">
        <v>13</v>
      </c>
      <c r="G263" s="29">
        <v>35451</v>
      </c>
      <c r="H263" s="23" t="str">
        <f t="shared" si="8"/>
        <v>January</v>
      </c>
      <c r="I263" s="24">
        <f t="shared" ca="1" si="9"/>
        <v>19</v>
      </c>
      <c r="J263" s="25"/>
      <c r="K263" s="26">
        <v>25120</v>
      </c>
      <c r="L263" s="27">
        <v>2</v>
      </c>
    </row>
    <row r="264" spans="1:12" x14ac:dyDescent="0.25">
      <c r="A264" s="20" t="s">
        <v>587</v>
      </c>
      <c r="B264" s="22" t="s">
        <v>941</v>
      </c>
      <c r="C264" s="20" t="s">
        <v>36</v>
      </c>
      <c r="D264" s="43">
        <v>904497673</v>
      </c>
      <c r="E264" s="47">
        <v>2521277028</v>
      </c>
      <c r="F264" s="20" t="s">
        <v>13</v>
      </c>
      <c r="G264" s="29">
        <v>33144</v>
      </c>
      <c r="H264" s="23" t="str">
        <f t="shared" si="8"/>
        <v>September</v>
      </c>
      <c r="I264" s="24">
        <f t="shared" ca="1" si="9"/>
        <v>26</v>
      </c>
      <c r="J264" s="25"/>
      <c r="K264" s="26">
        <v>23340</v>
      </c>
      <c r="L264" s="27">
        <v>4</v>
      </c>
    </row>
    <row r="265" spans="1:12" x14ac:dyDescent="0.25">
      <c r="A265" s="20" t="s">
        <v>440</v>
      </c>
      <c r="B265" s="22" t="s">
        <v>938</v>
      </c>
      <c r="C265" s="20" t="s">
        <v>943</v>
      </c>
      <c r="D265" s="43">
        <v>843875501</v>
      </c>
      <c r="E265" s="47">
        <v>2522715355</v>
      </c>
      <c r="F265" s="20" t="s">
        <v>13</v>
      </c>
      <c r="G265" s="29">
        <v>36176</v>
      </c>
      <c r="H265" s="23" t="str">
        <f t="shared" si="8"/>
        <v>January</v>
      </c>
      <c r="I265" s="24">
        <f t="shared" ca="1" si="9"/>
        <v>17</v>
      </c>
      <c r="J265" s="25"/>
      <c r="K265" s="26">
        <v>32940</v>
      </c>
      <c r="L265" s="27">
        <v>5</v>
      </c>
    </row>
    <row r="266" spans="1:12" x14ac:dyDescent="0.25">
      <c r="A266" s="20" t="s">
        <v>472</v>
      </c>
      <c r="B266" s="22" t="s">
        <v>983</v>
      </c>
      <c r="C266" s="20" t="s">
        <v>34</v>
      </c>
      <c r="D266" s="43">
        <v>546159785</v>
      </c>
      <c r="E266" s="47">
        <v>2522924678</v>
      </c>
      <c r="F266" s="20" t="s">
        <v>14</v>
      </c>
      <c r="G266" s="29">
        <v>38423</v>
      </c>
      <c r="H266" s="23" t="str">
        <f t="shared" si="8"/>
        <v>March</v>
      </c>
      <c r="I266" s="24">
        <f t="shared" ca="1" si="9"/>
        <v>11</v>
      </c>
      <c r="J266" s="25" t="s">
        <v>16</v>
      </c>
      <c r="K266" s="26">
        <v>61330</v>
      </c>
      <c r="L266" s="27">
        <v>2</v>
      </c>
    </row>
    <row r="267" spans="1:12" x14ac:dyDescent="0.25">
      <c r="A267" s="20" t="s">
        <v>645</v>
      </c>
      <c r="B267" s="22" t="s">
        <v>240</v>
      </c>
      <c r="C267" s="20" t="s">
        <v>23</v>
      </c>
      <c r="D267" s="43">
        <v>683222853</v>
      </c>
      <c r="E267" s="47">
        <v>9196224056</v>
      </c>
      <c r="F267" s="20" t="s">
        <v>13</v>
      </c>
      <c r="G267" s="29">
        <v>39922</v>
      </c>
      <c r="H267" s="23" t="str">
        <f t="shared" si="8"/>
        <v>April</v>
      </c>
      <c r="I267" s="24">
        <f t="shared" ca="1" si="9"/>
        <v>7</v>
      </c>
      <c r="J267" s="25"/>
      <c r="K267" s="26">
        <v>25790</v>
      </c>
      <c r="L267" s="27">
        <v>3</v>
      </c>
    </row>
    <row r="268" spans="1:12" x14ac:dyDescent="0.25">
      <c r="A268" s="20" t="s">
        <v>653</v>
      </c>
      <c r="B268" s="22" t="s">
        <v>941</v>
      </c>
      <c r="C268" s="20" t="s">
        <v>35</v>
      </c>
      <c r="D268" s="43">
        <v>337411408</v>
      </c>
      <c r="E268" s="47">
        <v>9194729409</v>
      </c>
      <c r="F268" s="20" t="s">
        <v>14</v>
      </c>
      <c r="G268" s="29">
        <v>36526</v>
      </c>
      <c r="H268" s="23" t="str">
        <f t="shared" si="8"/>
        <v>January</v>
      </c>
      <c r="I268" s="24">
        <f t="shared" ca="1" si="9"/>
        <v>16</v>
      </c>
      <c r="J268" s="25" t="s">
        <v>15</v>
      </c>
      <c r="K268" s="26">
        <v>29260</v>
      </c>
      <c r="L268" s="27">
        <v>4</v>
      </c>
    </row>
    <row r="269" spans="1:12" x14ac:dyDescent="0.25">
      <c r="A269" s="20" t="s">
        <v>517</v>
      </c>
      <c r="B269" s="22" t="s">
        <v>939</v>
      </c>
      <c r="C269" s="20" t="s">
        <v>34</v>
      </c>
      <c r="D269" s="43">
        <v>330879921</v>
      </c>
      <c r="E269" s="47">
        <v>9195691314</v>
      </c>
      <c r="F269" s="20" t="s">
        <v>14</v>
      </c>
      <c r="G269" s="29">
        <v>36088</v>
      </c>
      <c r="H269" s="23" t="str">
        <f t="shared" si="8"/>
        <v>October</v>
      </c>
      <c r="I269" s="24">
        <f t="shared" ca="1" si="9"/>
        <v>18</v>
      </c>
      <c r="J269" s="25" t="s">
        <v>21</v>
      </c>
      <c r="K269" s="26">
        <v>54580</v>
      </c>
      <c r="L269" s="27">
        <v>4</v>
      </c>
    </row>
    <row r="270" spans="1:12" x14ac:dyDescent="0.25">
      <c r="A270" s="20" t="s">
        <v>718</v>
      </c>
      <c r="B270" s="22" t="s">
        <v>941</v>
      </c>
      <c r="C270" s="20" t="s">
        <v>27</v>
      </c>
      <c r="D270" s="43">
        <v>377194926</v>
      </c>
      <c r="E270" s="47">
        <v>9197362525</v>
      </c>
      <c r="F270" s="20" t="s">
        <v>14</v>
      </c>
      <c r="G270" s="32">
        <v>40603</v>
      </c>
      <c r="H270" s="23" t="str">
        <f t="shared" si="8"/>
        <v>March</v>
      </c>
      <c r="I270" s="24">
        <f t="shared" ca="1" si="9"/>
        <v>5</v>
      </c>
      <c r="J270" s="25" t="s">
        <v>21</v>
      </c>
      <c r="K270" s="26">
        <v>44260</v>
      </c>
      <c r="L270" s="27">
        <v>1</v>
      </c>
    </row>
    <row r="271" spans="1:12" x14ac:dyDescent="0.25">
      <c r="A271" s="20" t="s">
        <v>949</v>
      </c>
      <c r="B271" s="22" t="s">
        <v>941</v>
      </c>
      <c r="C271" s="20" t="s">
        <v>36</v>
      </c>
      <c r="D271" s="43">
        <v>794814501</v>
      </c>
      <c r="E271" s="47">
        <v>2525604891</v>
      </c>
      <c r="F271" s="20" t="s">
        <v>13</v>
      </c>
      <c r="G271" s="29">
        <v>40235</v>
      </c>
      <c r="H271" s="23" t="str">
        <f t="shared" si="8"/>
        <v>February</v>
      </c>
      <c r="I271" s="24">
        <f t="shared" ca="1" si="9"/>
        <v>6</v>
      </c>
      <c r="J271" s="25"/>
      <c r="K271" s="26">
        <v>80729</v>
      </c>
      <c r="L271" s="27">
        <v>3</v>
      </c>
    </row>
    <row r="272" spans="1:12" x14ac:dyDescent="0.25">
      <c r="A272" s="20" t="s">
        <v>342</v>
      </c>
      <c r="B272" s="22" t="s">
        <v>941</v>
      </c>
      <c r="C272" s="20" t="s">
        <v>35</v>
      </c>
      <c r="D272" s="43">
        <v>826508763</v>
      </c>
      <c r="E272" s="47">
        <v>2526801348</v>
      </c>
      <c r="F272" s="20" t="s">
        <v>14</v>
      </c>
      <c r="G272" s="29">
        <v>39745</v>
      </c>
      <c r="H272" s="23" t="str">
        <f t="shared" si="8"/>
        <v>October</v>
      </c>
      <c r="I272" s="24">
        <f t="shared" ca="1" si="9"/>
        <v>8</v>
      </c>
      <c r="J272" s="25" t="s">
        <v>19</v>
      </c>
      <c r="K272" s="26">
        <v>29330</v>
      </c>
      <c r="L272" s="27">
        <v>5</v>
      </c>
    </row>
    <row r="273" spans="1:12" x14ac:dyDescent="0.25">
      <c r="A273" s="20" t="s">
        <v>387</v>
      </c>
      <c r="B273" s="22" t="s">
        <v>941</v>
      </c>
      <c r="C273" s="20" t="s">
        <v>34</v>
      </c>
      <c r="D273" s="43">
        <v>528258211</v>
      </c>
      <c r="E273" s="47">
        <v>9194727385</v>
      </c>
      <c r="F273" s="20" t="s">
        <v>14</v>
      </c>
      <c r="G273" s="29">
        <v>33128</v>
      </c>
      <c r="H273" s="23" t="str">
        <f t="shared" si="8"/>
        <v>September</v>
      </c>
      <c r="I273" s="24">
        <f t="shared" ca="1" si="9"/>
        <v>26</v>
      </c>
      <c r="J273" s="25" t="s">
        <v>21</v>
      </c>
      <c r="K273" s="26">
        <v>46110</v>
      </c>
      <c r="L273" s="27">
        <v>4</v>
      </c>
    </row>
    <row r="274" spans="1:12" x14ac:dyDescent="0.25">
      <c r="A274" s="20" t="s">
        <v>892</v>
      </c>
      <c r="B274" s="22" t="s">
        <v>939</v>
      </c>
      <c r="C274" s="20" t="s">
        <v>22</v>
      </c>
      <c r="D274" s="43">
        <v>601942708</v>
      </c>
      <c r="E274" s="47">
        <v>9198085402</v>
      </c>
      <c r="F274" s="20" t="s">
        <v>17</v>
      </c>
      <c r="G274" s="29">
        <v>40152</v>
      </c>
      <c r="H274" s="23" t="str">
        <f t="shared" si="8"/>
        <v>December</v>
      </c>
      <c r="I274" s="24">
        <f t="shared" ca="1" si="9"/>
        <v>6</v>
      </c>
      <c r="J274" s="25" t="s">
        <v>19</v>
      </c>
      <c r="K274" s="26">
        <v>28680</v>
      </c>
      <c r="L274" s="27">
        <v>1</v>
      </c>
    </row>
    <row r="275" spans="1:12" x14ac:dyDescent="0.25">
      <c r="A275" s="20" t="s">
        <v>419</v>
      </c>
      <c r="B275" s="22" t="s">
        <v>941</v>
      </c>
      <c r="C275" s="20" t="s">
        <v>30</v>
      </c>
      <c r="D275" s="43">
        <v>254201611</v>
      </c>
      <c r="E275" s="47">
        <v>9197803578</v>
      </c>
      <c r="F275" s="20" t="s">
        <v>14</v>
      </c>
      <c r="G275" s="29">
        <v>34034</v>
      </c>
      <c r="H275" s="23" t="str">
        <f t="shared" si="8"/>
        <v>March</v>
      </c>
      <c r="I275" s="24">
        <f t="shared" ca="1" si="9"/>
        <v>23</v>
      </c>
      <c r="J275" s="25" t="s">
        <v>21</v>
      </c>
      <c r="K275" s="26">
        <v>45180</v>
      </c>
      <c r="L275" s="27">
        <v>5</v>
      </c>
    </row>
    <row r="276" spans="1:12" x14ac:dyDescent="0.25">
      <c r="A276" s="20" t="s">
        <v>933</v>
      </c>
      <c r="B276" s="22" t="s">
        <v>941</v>
      </c>
      <c r="C276" s="20" t="s">
        <v>34</v>
      </c>
      <c r="D276" s="43">
        <v>569882669</v>
      </c>
      <c r="E276" s="47">
        <v>2523122083</v>
      </c>
      <c r="F276" s="20" t="s">
        <v>14</v>
      </c>
      <c r="G276" s="29">
        <v>37568</v>
      </c>
      <c r="H276" s="23" t="str">
        <f t="shared" si="8"/>
        <v>November</v>
      </c>
      <c r="I276" s="24">
        <f t="shared" ca="1" si="9"/>
        <v>14</v>
      </c>
      <c r="J276" s="25" t="s">
        <v>18</v>
      </c>
      <c r="K276" s="26">
        <v>45100</v>
      </c>
      <c r="L276" s="27">
        <v>2</v>
      </c>
    </row>
    <row r="277" spans="1:12" x14ac:dyDescent="0.25">
      <c r="A277" s="20" t="s">
        <v>570</v>
      </c>
      <c r="B277" s="22" t="s">
        <v>939</v>
      </c>
      <c r="C277" s="20" t="s">
        <v>944</v>
      </c>
      <c r="D277" s="43">
        <v>904790184</v>
      </c>
      <c r="E277" s="47">
        <v>9191876990</v>
      </c>
      <c r="F277" s="20" t="s">
        <v>14</v>
      </c>
      <c r="G277" s="29">
        <v>33460</v>
      </c>
      <c r="H277" s="23" t="str">
        <f t="shared" si="8"/>
        <v>August</v>
      </c>
      <c r="I277" s="24">
        <f t="shared" ca="1" si="9"/>
        <v>25</v>
      </c>
      <c r="J277" s="25" t="s">
        <v>19</v>
      </c>
      <c r="K277" s="26">
        <v>77720</v>
      </c>
      <c r="L277" s="27">
        <v>3</v>
      </c>
    </row>
    <row r="278" spans="1:12" x14ac:dyDescent="0.25">
      <c r="A278" s="20" t="s">
        <v>592</v>
      </c>
      <c r="B278" s="22" t="s">
        <v>7</v>
      </c>
      <c r="C278" s="20" t="s">
        <v>34</v>
      </c>
      <c r="D278" s="43">
        <v>808012612</v>
      </c>
      <c r="E278" s="47">
        <v>9193717553</v>
      </c>
      <c r="F278" s="20" t="s">
        <v>13</v>
      </c>
      <c r="G278" s="29">
        <v>33658</v>
      </c>
      <c r="H278" s="23" t="str">
        <f t="shared" si="8"/>
        <v>February</v>
      </c>
      <c r="I278" s="24">
        <f t="shared" ca="1" si="9"/>
        <v>24</v>
      </c>
      <c r="J278" s="25"/>
      <c r="K278" s="26">
        <v>60550</v>
      </c>
      <c r="L278" s="27">
        <v>2</v>
      </c>
    </row>
    <row r="279" spans="1:12" x14ac:dyDescent="0.25">
      <c r="A279" s="20" t="s">
        <v>470</v>
      </c>
      <c r="B279" s="22" t="s">
        <v>7</v>
      </c>
      <c r="C279" s="20" t="s">
        <v>27</v>
      </c>
      <c r="D279" s="43">
        <v>405396173</v>
      </c>
      <c r="E279" s="47">
        <v>2521777060</v>
      </c>
      <c r="F279" s="20" t="s">
        <v>14</v>
      </c>
      <c r="G279" s="29">
        <v>38733</v>
      </c>
      <c r="H279" s="23" t="str">
        <f t="shared" si="8"/>
        <v>January</v>
      </c>
      <c r="I279" s="24">
        <f t="shared" ca="1" si="9"/>
        <v>10</v>
      </c>
      <c r="J279" s="25" t="s">
        <v>16</v>
      </c>
      <c r="K279" s="26">
        <v>68710</v>
      </c>
      <c r="L279" s="27">
        <v>4</v>
      </c>
    </row>
    <row r="280" spans="1:12" x14ac:dyDescent="0.25">
      <c r="A280" s="20" t="s">
        <v>259</v>
      </c>
      <c r="B280" s="22" t="s">
        <v>7</v>
      </c>
      <c r="C280" s="20" t="s">
        <v>35</v>
      </c>
      <c r="D280" s="43">
        <v>352371400</v>
      </c>
      <c r="E280" s="48">
        <v>2525441252</v>
      </c>
      <c r="F280" s="20" t="s">
        <v>20</v>
      </c>
      <c r="G280" s="29">
        <v>33256</v>
      </c>
      <c r="H280" s="23" t="str">
        <f t="shared" si="8"/>
        <v>January</v>
      </c>
      <c r="I280" s="24">
        <f t="shared" ca="1" si="9"/>
        <v>25</v>
      </c>
      <c r="J280" s="25"/>
      <c r="K280" s="26">
        <v>30468</v>
      </c>
      <c r="L280" s="27">
        <v>2</v>
      </c>
    </row>
    <row r="281" spans="1:12" x14ac:dyDescent="0.25">
      <c r="A281" s="20" t="s">
        <v>727</v>
      </c>
      <c r="B281" s="22" t="s">
        <v>7</v>
      </c>
      <c r="C281" s="20" t="s">
        <v>33</v>
      </c>
      <c r="D281" s="43">
        <v>847051774</v>
      </c>
      <c r="E281" s="47">
        <v>2522881600</v>
      </c>
      <c r="F281" s="20" t="s">
        <v>14</v>
      </c>
      <c r="G281" s="29">
        <v>39657</v>
      </c>
      <c r="H281" s="23" t="str">
        <f t="shared" si="8"/>
        <v>July</v>
      </c>
      <c r="I281" s="24">
        <f t="shared" ca="1" si="9"/>
        <v>8</v>
      </c>
      <c r="J281" s="25" t="s">
        <v>16</v>
      </c>
      <c r="K281" s="26">
        <v>80880</v>
      </c>
      <c r="L281" s="27">
        <v>1</v>
      </c>
    </row>
    <row r="282" spans="1:12" x14ac:dyDescent="0.25">
      <c r="A282" s="20" t="s">
        <v>480</v>
      </c>
      <c r="B282" s="22" t="s">
        <v>240</v>
      </c>
      <c r="C282" s="20" t="s">
        <v>27</v>
      </c>
      <c r="D282" s="43">
        <v>504914685</v>
      </c>
      <c r="E282" s="47">
        <v>9195250630</v>
      </c>
      <c r="F282" s="20" t="s">
        <v>14</v>
      </c>
      <c r="G282" s="29">
        <v>36084</v>
      </c>
      <c r="H282" s="23" t="str">
        <f t="shared" si="8"/>
        <v>October</v>
      </c>
      <c r="I282" s="24">
        <f t="shared" ca="1" si="9"/>
        <v>18</v>
      </c>
      <c r="J282" s="25" t="s">
        <v>15</v>
      </c>
      <c r="K282" s="26">
        <v>33210</v>
      </c>
      <c r="L282" s="27">
        <v>4</v>
      </c>
    </row>
    <row r="283" spans="1:12" x14ac:dyDescent="0.25">
      <c r="A283" s="20" t="s">
        <v>284</v>
      </c>
      <c r="B283" s="22" t="s">
        <v>240</v>
      </c>
      <c r="C283" s="20" t="s">
        <v>33</v>
      </c>
      <c r="D283" s="43">
        <v>291803431</v>
      </c>
      <c r="E283" s="47">
        <v>2525866679</v>
      </c>
      <c r="F283" s="20" t="s">
        <v>13</v>
      </c>
      <c r="G283" s="29">
        <v>39783</v>
      </c>
      <c r="H283" s="23" t="str">
        <f t="shared" si="8"/>
        <v>December</v>
      </c>
      <c r="I283" s="24">
        <f t="shared" ca="1" si="9"/>
        <v>7</v>
      </c>
      <c r="J283" s="25"/>
      <c r="K283" s="26">
        <v>54000</v>
      </c>
      <c r="L283" s="27">
        <v>3</v>
      </c>
    </row>
    <row r="284" spans="1:12" x14ac:dyDescent="0.25">
      <c r="A284" s="20" t="s">
        <v>713</v>
      </c>
      <c r="B284" s="22" t="s">
        <v>941</v>
      </c>
      <c r="C284" s="20" t="s">
        <v>23</v>
      </c>
      <c r="D284" s="43">
        <v>164904130</v>
      </c>
      <c r="E284" s="47">
        <v>2528046670</v>
      </c>
      <c r="F284" s="20" t="s">
        <v>13</v>
      </c>
      <c r="G284" s="29">
        <v>35569</v>
      </c>
      <c r="H284" s="23" t="str">
        <f t="shared" si="8"/>
        <v>May</v>
      </c>
      <c r="I284" s="24">
        <f t="shared" ca="1" si="9"/>
        <v>19</v>
      </c>
      <c r="J284" s="25"/>
      <c r="K284" s="26">
        <v>84200</v>
      </c>
      <c r="L284" s="27">
        <v>2</v>
      </c>
    </row>
    <row r="285" spans="1:12" x14ac:dyDescent="0.25">
      <c r="A285" s="20" t="s">
        <v>690</v>
      </c>
      <c r="B285" s="22" t="s">
        <v>938</v>
      </c>
      <c r="C285" s="20" t="s">
        <v>26</v>
      </c>
      <c r="D285" s="43">
        <v>117896630</v>
      </c>
      <c r="E285" s="47">
        <v>9197173558</v>
      </c>
      <c r="F285" s="20" t="s">
        <v>13</v>
      </c>
      <c r="G285" s="29">
        <v>40263</v>
      </c>
      <c r="H285" s="23" t="str">
        <f t="shared" si="8"/>
        <v>March</v>
      </c>
      <c r="I285" s="24">
        <f t="shared" ca="1" si="9"/>
        <v>6</v>
      </c>
      <c r="J285" s="25" t="s">
        <v>21</v>
      </c>
      <c r="K285" s="26">
        <v>71190</v>
      </c>
      <c r="L285" s="27">
        <v>4</v>
      </c>
    </row>
    <row r="286" spans="1:12" x14ac:dyDescent="0.25">
      <c r="A286" s="20" t="s">
        <v>697</v>
      </c>
      <c r="B286" s="22" t="s">
        <v>941</v>
      </c>
      <c r="C286" s="20" t="s">
        <v>30</v>
      </c>
      <c r="D286" s="43">
        <v>275102740</v>
      </c>
      <c r="E286" s="47">
        <v>2521620909</v>
      </c>
      <c r="F286" s="20" t="s">
        <v>14</v>
      </c>
      <c r="G286" s="29">
        <v>33695</v>
      </c>
      <c r="H286" s="23" t="str">
        <f t="shared" si="8"/>
        <v>April</v>
      </c>
      <c r="I286" s="24">
        <f t="shared" ca="1" si="9"/>
        <v>24</v>
      </c>
      <c r="J286" s="25" t="s">
        <v>18</v>
      </c>
      <c r="K286" s="26">
        <v>60560</v>
      </c>
      <c r="L286" s="27">
        <v>4</v>
      </c>
    </row>
    <row r="287" spans="1:12" x14ac:dyDescent="0.25">
      <c r="A287" s="20" t="s">
        <v>314</v>
      </c>
      <c r="B287" s="22" t="s">
        <v>7</v>
      </c>
      <c r="C287" s="20" t="s">
        <v>34</v>
      </c>
      <c r="D287" s="43">
        <v>378882665</v>
      </c>
      <c r="E287" s="47">
        <v>2526079829</v>
      </c>
      <c r="F287" s="20" t="s">
        <v>17</v>
      </c>
      <c r="G287" s="29">
        <v>33671</v>
      </c>
      <c r="H287" s="23" t="str">
        <f t="shared" si="8"/>
        <v>March</v>
      </c>
      <c r="I287" s="24">
        <f t="shared" ca="1" si="9"/>
        <v>24</v>
      </c>
      <c r="J287" s="25" t="s">
        <v>15</v>
      </c>
      <c r="K287" s="26">
        <v>46380</v>
      </c>
      <c r="L287" s="27">
        <v>3</v>
      </c>
    </row>
    <row r="288" spans="1:12" x14ac:dyDescent="0.25">
      <c r="A288" s="20" t="s">
        <v>439</v>
      </c>
      <c r="B288" s="22" t="s">
        <v>939</v>
      </c>
      <c r="C288" s="20" t="s">
        <v>36</v>
      </c>
      <c r="D288" s="43">
        <v>318723704</v>
      </c>
      <c r="E288" s="47">
        <v>9196526117</v>
      </c>
      <c r="F288" s="20" t="s">
        <v>14</v>
      </c>
      <c r="G288" s="29">
        <v>34425</v>
      </c>
      <c r="H288" s="23" t="str">
        <f t="shared" si="8"/>
        <v>April</v>
      </c>
      <c r="I288" s="24">
        <f t="shared" ca="1" si="9"/>
        <v>22</v>
      </c>
      <c r="J288" s="25" t="s">
        <v>19</v>
      </c>
      <c r="K288" s="26">
        <v>73850</v>
      </c>
      <c r="L288" s="27">
        <v>2</v>
      </c>
    </row>
    <row r="289" spans="1:12" x14ac:dyDescent="0.25">
      <c r="A289" s="20" t="s">
        <v>598</v>
      </c>
      <c r="B289" s="22" t="s">
        <v>7</v>
      </c>
      <c r="C289" s="20" t="s">
        <v>30</v>
      </c>
      <c r="D289" s="43">
        <v>738946277</v>
      </c>
      <c r="E289" s="47">
        <v>9194331646</v>
      </c>
      <c r="F289" s="20" t="s">
        <v>14</v>
      </c>
      <c r="G289" s="29">
        <v>33223</v>
      </c>
      <c r="H289" s="23" t="str">
        <f t="shared" si="8"/>
        <v>December</v>
      </c>
      <c r="I289" s="24">
        <f t="shared" ca="1" si="9"/>
        <v>25</v>
      </c>
      <c r="J289" s="25" t="s">
        <v>18</v>
      </c>
      <c r="K289" s="26">
        <v>31260</v>
      </c>
      <c r="L289" s="27">
        <v>5</v>
      </c>
    </row>
    <row r="290" spans="1:12" x14ac:dyDescent="0.25">
      <c r="A290" s="20" t="s">
        <v>689</v>
      </c>
      <c r="B290" s="22" t="s">
        <v>939</v>
      </c>
      <c r="C290" s="20" t="s">
        <v>23</v>
      </c>
      <c r="D290" s="43">
        <v>513140687</v>
      </c>
      <c r="E290" s="47">
        <v>9192163497</v>
      </c>
      <c r="F290" s="20" t="s">
        <v>13</v>
      </c>
      <c r="G290" s="29">
        <v>33228</v>
      </c>
      <c r="H290" s="23" t="str">
        <f t="shared" si="8"/>
        <v>December</v>
      </c>
      <c r="I290" s="24">
        <f t="shared" ca="1" si="9"/>
        <v>25</v>
      </c>
      <c r="J290" s="25"/>
      <c r="K290" s="26">
        <v>42940</v>
      </c>
      <c r="L290" s="27">
        <v>1</v>
      </c>
    </row>
    <row r="291" spans="1:12" x14ac:dyDescent="0.25">
      <c r="A291" s="20" t="s">
        <v>566</v>
      </c>
      <c r="B291" s="22" t="s">
        <v>240</v>
      </c>
      <c r="C291" s="20" t="s">
        <v>36</v>
      </c>
      <c r="D291" s="43">
        <v>658842625</v>
      </c>
      <c r="E291" s="47">
        <v>9193788281</v>
      </c>
      <c r="F291" s="20" t="s">
        <v>17</v>
      </c>
      <c r="G291" s="29">
        <v>36053</v>
      </c>
      <c r="H291" s="23" t="str">
        <f t="shared" si="8"/>
        <v>September</v>
      </c>
      <c r="I291" s="24">
        <f t="shared" ca="1" si="9"/>
        <v>18</v>
      </c>
      <c r="J291" s="25" t="s">
        <v>16</v>
      </c>
      <c r="K291" s="26">
        <v>46105</v>
      </c>
      <c r="L291" s="27">
        <v>5</v>
      </c>
    </row>
    <row r="292" spans="1:12" x14ac:dyDescent="0.25">
      <c r="A292" s="20" t="s">
        <v>981</v>
      </c>
      <c r="B292" s="22" t="s">
        <v>941</v>
      </c>
      <c r="C292" s="20" t="s">
        <v>944</v>
      </c>
      <c r="D292" s="43">
        <v>219740602</v>
      </c>
      <c r="E292" s="47">
        <v>9197429525</v>
      </c>
      <c r="F292" s="20" t="s">
        <v>17</v>
      </c>
      <c r="G292" s="29">
        <v>33349</v>
      </c>
      <c r="H292" s="23" t="str">
        <f t="shared" si="8"/>
        <v>April</v>
      </c>
      <c r="I292" s="24">
        <f t="shared" ca="1" si="9"/>
        <v>25</v>
      </c>
      <c r="J292" s="25" t="s">
        <v>16</v>
      </c>
      <c r="K292" s="26">
        <v>16015</v>
      </c>
      <c r="L292" s="27">
        <v>3</v>
      </c>
    </row>
    <row r="293" spans="1:12" x14ac:dyDescent="0.25">
      <c r="A293" s="20" t="s">
        <v>365</v>
      </c>
      <c r="B293" s="22" t="s">
        <v>939</v>
      </c>
      <c r="C293" s="20" t="s">
        <v>32</v>
      </c>
      <c r="D293" s="43">
        <v>121688720</v>
      </c>
      <c r="E293" s="47">
        <v>9194794769</v>
      </c>
      <c r="F293" s="20" t="s">
        <v>13</v>
      </c>
      <c r="G293" s="29">
        <v>35567</v>
      </c>
      <c r="H293" s="23" t="str">
        <f t="shared" si="8"/>
        <v>May</v>
      </c>
      <c r="I293" s="24">
        <f t="shared" ca="1" si="9"/>
        <v>19</v>
      </c>
      <c r="J293" s="25"/>
      <c r="K293" s="26">
        <v>44820</v>
      </c>
      <c r="L293" s="27">
        <v>4</v>
      </c>
    </row>
    <row r="294" spans="1:12" x14ac:dyDescent="0.25">
      <c r="A294" s="20" t="s">
        <v>683</v>
      </c>
      <c r="B294" s="22" t="s">
        <v>938</v>
      </c>
      <c r="C294" s="20" t="s">
        <v>33</v>
      </c>
      <c r="D294" s="43">
        <v>302854692</v>
      </c>
      <c r="E294" s="47">
        <v>2528651774</v>
      </c>
      <c r="F294" s="20" t="s">
        <v>17</v>
      </c>
      <c r="G294" s="29">
        <v>34617</v>
      </c>
      <c r="H294" s="23" t="str">
        <f t="shared" si="8"/>
        <v>October</v>
      </c>
      <c r="I294" s="24">
        <f t="shared" ca="1" si="9"/>
        <v>22</v>
      </c>
      <c r="J294" s="25" t="s">
        <v>15</v>
      </c>
      <c r="K294" s="26">
        <v>13435</v>
      </c>
      <c r="L294" s="27">
        <v>1</v>
      </c>
    </row>
    <row r="295" spans="1:12" x14ac:dyDescent="0.25">
      <c r="A295" s="20" t="s">
        <v>832</v>
      </c>
      <c r="B295" s="22" t="s">
        <v>939</v>
      </c>
      <c r="C295" s="20" t="s">
        <v>30</v>
      </c>
      <c r="D295" s="43">
        <v>400260342</v>
      </c>
      <c r="E295" s="47">
        <v>9196798743</v>
      </c>
      <c r="F295" s="20" t="s">
        <v>13</v>
      </c>
      <c r="G295" s="29">
        <v>39283</v>
      </c>
      <c r="H295" s="23" t="str">
        <f t="shared" si="8"/>
        <v>July</v>
      </c>
      <c r="I295" s="24">
        <f t="shared" ca="1" si="9"/>
        <v>9</v>
      </c>
      <c r="J295" s="25"/>
      <c r="K295" s="26">
        <v>74470</v>
      </c>
      <c r="L295" s="27">
        <v>3</v>
      </c>
    </row>
    <row r="296" spans="1:12" x14ac:dyDescent="0.25">
      <c r="A296" s="20" t="s">
        <v>968</v>
      </c>
      <c r="B296" s="22" t="s">
        <v>941</v>
      </c>
      <c r="C296" s="20" t="s">
        <v>35</v>
      </c>
      <c r="D296" s="43">
        <v>195772503</v>
      </c>
      <c r="E296" s="47">
        <v>9193123940</v>
      </c>
      <c r="F296" s="20" t="s">
        <v>13</v>
      </c>
      <c r="G296" s="29">
        <v>33914</v>
      </c>
      <c r="H296" s="23" t="str">
        <f t="shared" si="8"/>
        <v>November</v>
      </c>
      <c r="I296" s="24">
        <f t="shared" ca="1" si="9"/>
        <v>24</v>
      </c>
      <c r="J296" s="25"/>
      <c r="K296" s="26">
        <v>55690</v>
      </c>
      <c r="L296" s="27">
        <v>2</v>
      </c>
    </row>
    <row r="297" spans="1:12" x14ac:dyDescent="0.25">
      <c r="A297" s="20" t="s">
        <v>824</v>
      </c>
      <c r="B297" s="22" t="s">
        <v>240</v>
      </c>
      <c r="C297" s="20" t="s">
        <v>23</v>
      </c>
      <c r="D297" s="43">
        <v>163292583</v>
      </c>
      <c r="E297" s="47">
        <v>2522005810</v>
      </c>
      <c r="F297" s="20" t="s">
        <v>13</v>
      </c>
      <c r="G297" s="29">
        <v>36038</v>
      </c>
      <c r="H297" s="23" t="str">
        <f t="shared" si="8"/>
        <v>August</v>
      </c>
      <c r="I297" s="24">
        <f t="shared" ca="1" si="9"/>
        <v>18</v>
      </c>
      <c r="J297" s="25"/>
      <c r="K297" s="26">
        <v>30340</v>
      </c>
      <c r="L297" s="27">
        <v>3</v>
      </c>
    </row>
    <row r="298" spans="1:12" x14ac:dyDescent="0.25">
      <c r="A298" s="20" t="s">
        <v>484</v>
      </c>
      <c r="B298" s="22" t="s">
        <v>941</v>
      </c>
      <c r="C298" s="20" t="s">
        <v>1232</v>
      </c>
      <c r="D298" s="43">
        <v>920505896</v>
      </c>
      <c r="E298" s="47">
        <v>2523173691</v>
      </c>
      <c r="F298" s="20" t="s">
        <v>13</v>
      </c>
      <c r="G298" s="29">
        <v>38755</v>
      </c>
      <c r="H298" s="23" t="str">
        <f t="shared" si="8"/>
        <v>February</v>
      </c>
      <c r="I298" s="24">
        <f t="shared" ca="1" si="9"/>
        <v>10</v>
      </c>
      <c r="J298" s="25"/>
      <c r="K298" s="26">
        <v>78860</v>
      </c>
      <c r="L298" s="27">
        <v>2</v>
      </c>
    </row>
    <row r="299" spans="1:12" x14ac:dyDescent="0.25">
      <c r="A299" s="20" t="s">
        <v>446</v>
      </c>
      <c r="B299" s="22" t="s">
        <v>7</v>
      </c>
      <c r="C299" s="20" t="s">
        <v>34</v>
      </c>
      <c r="D299" s="43">
        <v>828715080</v>
      </c>
      <c r="E299" s="47">
        <v>2523613559</v>
      </c>
      <c r="F299" s="20" t="s">
        <v>14</v>
      </c>
      <c r="G299" s="29">
        <v>35094</v>
      </c>
      <c r="H299" s="23" t="str">
        <f t="shared" si="8"/>
        <v>January</v>
      </c>
      <c r="I299" s="24">
        <f t="shared" ca="1" si="9"/>
        <v>20</v>
      </c>
      <c r="J299" s="25" t="s">
        <v>18</v>
      </c>
      <c r="K299" s="26">
        <v>61148</v>
      </c>
      <c r="L299" s="27">
        <v>2</v>
      </c>
    </row>
    <row r="300" spans="1:12" x14ac:dyDescent="0.25">
      <c r="A300" s="20" t="s">
        <v>611</v>
      </c>
      <c r="B300" s="22" t="s">
        <v>939</v>
      </c>
      <c r="C300" s="20" t="s">
        <v>943</v>
      </c>
      <c r="D300" s="43">
        <v>469591073</v>
      </c>
      <c r="E300" s="47">
        <v>2523327522</v>
      </c>
      <c r="F300" s="20" t="s">
        <v>14</v>
      </c>
      <c r="G300" s="29">
        <v>37113</v>
      </c>
      <c r="H300" s="23" t="str">
        <f t="shared" si="8"/>
        <v>August</v>
      </c>
      <c r="I300" s="24">
        <f t="shared" ca="1" si="9"/>
        <v>15</v>
      </c>
      <c r="J300" s="25" t="s">
        <v>21</v>
      </c>
      <c r="K300" s="26">
        <v>61150</v>
      </c>
      <c r="L300" s="27">
        <v>4</v>
      </c>
    </row>
    <row r="301" spans="1:12" x14ac:dyDescent="0.25">
      <c r="A301" s="20" t="s">
        <v>979</v>
      </c>
      <c r="B301" s="22" t="s">
        <v>983</v>
      </c>
      <c r="C301" s="20" t="s">
        <v>36</v>
      </c>
      <c r="D301" s="43">
        <v>941937371</v>
      </c>
      <c r="E301" s="47">
        <v>9195060466</v>
      </c>
      <c r="F301" s="20" t="s">
        <v>14</v>
      </c>
      <c r="G301" s="29">
        <v>35776</v>
      </c>
      <c r="H301" s="23" t="str">
        <f t="shared" si="8"/>
        <v>December</v>
      </c>
      <c r="I301" s="24">
        <f t="shared" ca="1" si="9"/>
        <v>18</v>
      </c>
      <c r="J301" s="25" t="s">
        <v>15</v>
      </c>
      <c r="K301" s="26">
        <v>86320</v>
      </c>
      <c r="L301" s="27">
        <v>4</v>
      </c>
    </row>
    <row r="302" spans="1:12" x14ac:dyDescent="0.25">
      <c r="A302" s="20" t="s">
        <v>340</v>
      </c>
      <c r="B302" s="22" t="s">
        <v>939</v>
      </c>
      <c r="C302" s="20" t="s">
        <v>27</v>
      </c>
      <c r="D302" s="43">
        <v>506577536</v>
      </c>
      <c r="E302" s="47">
        <v>2524999647</v>
      </c>
      <c r="F302" s="20" t="s">
        <v>20</v>
      </c>
      <c r="G302" s="29">
        <v>36305</v>
      </c>
      <c r="H302" s="23" t="str">
        <f t="shared" si="8"/>
        <v>May</v>
      </c>
      <c r="I302" s="24">
        <f t="shared" ca="1" si="9"/>
        <v>17</v>
      </c>
      <c r="J302" s="25"/>
      <c r="K302" s="26">
        <v>9424</v>
      </c>
      <c r="L302" s="27">
        <v>4</v>
      </c>
    </row>
    <row r="303" spans="1:12" x14ac:dyDescent="0.25">
      <c r="A303" s="20" t="s">
        <v>585</v>
      </c>
      <c r="B303" s="22" t="s">
        <v>939</v>
      </c>
      <c r="C303" s="20" t="s">
        <v>31</v>
      </c>
      <c r="D303" s="43">
        <v>122440839</v>
      </c>
      <c r="E303" s="47">
        <v>2526525807</v>
      </c>
      <c r="F303" s="20" t="s">
        <v>17</v>
      </c>
      <c r="G303" s="29">
        <v>35961</v>
      </c>
      <c r="H303" s="23" t="str">
        <f t="shared" si="8"/>
        <v>June</v>
      </c>
      <c r="I303" s="24">
        <f t="shared" ca="1" si="9"/>
        <v>18</v>
      </c>
      <c r="J303" s="25" t="s">
        <v>15</v>
      </c>
      <c r="K303" s="26">
        <v>20500</v>
      </c>
      <c r="L303" s="27">
        <v>3</v>
      </c>
    </row>
    <row r="304" spans="1:12" x14ac:dyDescent="0.25">
      <c r="A304" s="20" t="s">
        <v>680</v>
      </c>
      <c r="B304" s="22" t="s">
        <v>938</v>
      </c>
      <c r="C304" s="20" t="s">
        <v>27</v>
      </c>
      <c r="D304" s="43">
        <v>311883362</v>
      </c>
      <c r="E304" s="47">
        <v>2526505454</v>
      </c>
      <c r="F304" s="20" t="s">
        <v>13</v>
      </c>
      <c r="G304" s="29">
        <v>37326</v>
      </c>
      <c r="H304" s="23" t="str">
        <f t="shared" si="8"/>
        <v>March</v>
      </c>
      <c r="I304" s="24">
        <f t="shared" ca="1" si="9"/>
        <v>14</v>
      </c>
      <c r="J304" s="25"/>
      <c r="K304" s="26">
        <v>52770</v>
      </c>
      <c r="L304" s="27">
        <v>2</v>
      </c>
    </row>
    <row r="305" spans="1:12" x14ac:dyDescent="0.25">
      <c r="A305" s="20" t="s">
        <v>861</v>
      </c>
      <c r="B305" s="22" t="s">
        <v>938</v>
      </c>
      <c r="C305" s="20" t="s">
        <v>30</v>
      </c>
      <c r="D305" s="43">
        <v>788451186</v>
      </c>
      <c r="E305" s="47">
        <v>9191682521</v>
      </c>
      <c r="F305" s="20" t="s">
        <v>13</v>
      </c>
      <c r="G305" s="29">
        <v>38496</v>
      </c>
      <c r="H305" s="23" t="str">
        <f t="shared" si="8"/>
        <v>May</v>
      </c>
      <c r="I305" s="24">
        <f t="shared" ca="1" si="9"/>
        <v>11</v>
      </c>
      <c r="J305" s="25"/>
      <c r="K305" s="26">
        <v>57520</v>
      </c>
      <c r="L305" s="27">
        <v>3</v>
      </c>
    </row>
    <row r="306" spans="1:12" x14ac:dyDescent="0.25">
      <c r="A306" s="20" t="s">
        <v>681</v>
      </c>
      <c r="B306" s="22" t="s">
        <v>7</v>
      </c>
      <c r="C306" s="20" t="s">
        <v>27</v>
      </c>
      <c r="D306" s="43">
        <v>488831244</v>
      </c>
      <c r="E306" s="47">
        <v>9198979762</v>
      </c>
      <c r="F306" s="20" t="s">
        <v>17</v>
      </c>
      <c r="G306" s="29">
        <v>37620</v>
      </c>
      <c r="H306" s="23" t="str">
        <f t="shared" si="8"/>
        <v>December</v>
      </c>
      <c r="I306" s="24">
        <f t="shared" ca="1" si="9"/>
        <v>13</v>
      </c>
      <c r="J306" s="25" t="s">
        <v>15</v>
      </c>
      <c r="K306" s="26">
        <v>24460</v>
      </c>
      <c r="L306" s="27">
        <v>1</v>
      </c>
    </row>
    <row r="307" spans="1:12" x14ac:dyDescent="0.25">
      <c r="A307" s="20" t="s">
        <v>415</v>
      </c>
      <c r="B307" s="22" t="s">
        <v>939</v>
      </c>
      <c r="C307" s="20" t="s">
        <v>23</v>
      </c>
      <c r="D307" s="43">
        <v>242099349</v>
      </c>
      <c r="E307" s="47">
        <v>2526576057</v>
      </c>
      <c r="F307" s="20" t="s">
        <v>14</v>
      </c>
      <c r="G307" s="29">
        <v>40501</v>
      </c>
      <c r="H307" s="23" t="str">
        <f t="shared" si="8"/>
        <v>November</v>
      </c>
      <c r="I307" s="24">
        <f t="shared" ca="1" si="9"/>
        <v>5</v>
      </c>
      <c r="J307" s="25" t="s">
        <v>21</v>
      </c>
      <c r="K307" s="26">
        <v>77820</v>
      </c>
      <c r="L307" s="27">
        <v>3</v>
      </c>
    </row>
    <row r="308" spans="1:12" x14ac:dyDescent="0.25">
      <c r="A308" s="20" t="s">
        <v>505</v>
      </c>
      <c r="B308" s="22" t="s">
        <v>941</v>
      </c>
      <c r="C308" s="20" t="s">
        <v>36</v>
      </c>
      <c r="D308" s="43">
        <v>656572514</v>
      </c>
      <c r="E308" s="47">
        <v>9193679666</v>
      </c>
      <c r="F308" s="20" t="s">
        <v>13</v>
      </c>
      <c r="G308" s="29">
        <v>33974</v>
      </c>
      <c r="H308" s="23" t="str">
        <f t="shared" si="8"/>
        <v>January</v>
      </c>
      <c r="I308" s="24">
        <f t="shared" ca="1" si="9"/>
        <v>23</v>
      </c>
      <c r="J308" s="25"/>
      <c r="K308" s="26">
        <v>70150</v>
      </c>
      <c r="L308" s="27">
        <v>2</v>
      </c>
    </row>
    <row r="309" spans="1:12" x14ac:dyDescent="0.25">
      <c r="A309" s="20" t="s">
        <v>568</v>
      </c>
      <c r="B309" s="22" t="s">
        <v>939</v>
      </c>
      <c r="C309" s="20" t="s">
        <v>27</v>
      </c>
      <c r="D309" s="43">
        <v>219245495</v>
      </c>
      <c r="E309" s="47">
        <v>9198256039</v>
      </c>
      <c r="F309" s="20" t="s">
        <v>13</v>
      </c>
      <c r="G309" s="29">
        <v>34425</v>
      </c>
      <c r="H309" s="23" t="str">
        <f t="shared" si="8"/>
        <v>April</v>
      </c>
      <c r="I309" s="24">
        <f t="shared" ca="1" si="9"/>
        <v>22</v>
      </c>
      <c r="J309" s="25"/>
      <c r="K309" s="26">
        <v>63310</v>
      </c>
      <c r="L309" s="27">
        <v>3</v>
      </c>
    </row>
    <row r="310" spans="1:12" x14ac:dyDescent="0.25">
      <c r="A310" s="20" t="s">
        <v>442</v>
      </c>
      <c r="B310" s="22" t="s">
        <v>941</v>
      </c>
      <c r="C310" s="20" t="s">
        <v>1232</v>
      </c>
      <c r="D310" s="43">
        <v>272036635</v>
      </c>
      <c r="E310" s="47">
        <v>2521656242</v>
      </c>
      <c r="F310" s="20" t="s">
        <v>14</v>
      </c>
      <c r="G310" s="29">
        <v>37883</v>
      </c>
      <c r="H310" s="23" t="str">
        <f t="shared" si="8"/>
        <v>September</v>
      </c>
      <c r="I310" s="24">
        <f t="shared" ca="1" si="9"/>
        <v>13</v>
      </c>
      <c r="J310" s="25" t="s">
        <v>15</v>
      </c>
      <c r="K310" s="26">
        <v>86530</v>
      </c>
      <c r="L310" s="27">
        <v>1</v>
      </c>
    </row>
    <row r="311" spans="1:12" x14ac:dyDescent="0.25">
      <c r="A311" s="20" t="s">
        <v>714</v>
      </c>
      <c r="B311" s="22" t="s">
        <v>939</v>
      </c>
      <c r="C311" s="20" t="s">
        <v>25</v>
      </c>
      <c r="D311" s="43">
        <v>249760737</v>
      </c>
      <c r="E311" s="47">
        <v>2522969056</v>
      </c>
      <c r="F311" s="20" t="s">
        <v>13</v>
      </c>
      <c r="G311" s="29">
        <v>33949</v>
      </c>
      <c r="H311" s="23" t="str">
        <f t="shared" si="8"/>
        <v>December</v>
      </c>
      <c r="I311" s="24">
        <f t="shared" ca="1" si="9"/>
        <v>23</v>
      </c>
      <c r="J311" s="25"/>
      <c r="K311" s="26">
        <v>81070</v>
      </c>
      <c r="L311" s="27">
        <v>5</v>
      </c>
    </row>
    <row r="312" spans="1:12" x14ac:dyDescent="0.25">
      <c r="A312" s="20" t="s">
        <v>868</v>
      </c>
      <c r="B312" s="22" t="s">
        <v>983</v>
      </c>
      <c r="C312" s="20" t="s">
        <v>943</v>
      </c>
      <c r="D312" s="43">
        <v>291798311</v>
      </c>
      <c r="E312" s="47">
        <v>2526742736</v>
      </c>
      <c r="F312" s="20" t="s">
        <v>14</v>
      </c>
      <c r="G312" s="29">
        <v>35487</v>
      </c>
      <c r="H312" s="23" t="str">
        <f t="shared" si="8"/>
        <v>February</v>
      </c>
      <c r="I312" s="24">
        <f t="shared" ca="1" si="9"/>
        <v>19</v>
      </c>
      <c r="J312" s="25" t="s">
        <v>15</v>
      </c>
      <c r="K312" s="26">
        <v>80120</v>
      </c>
      <c r="L312" s="27">
        <v>4</v>
      </c>
    </row>
    <row r="313" spans="1:12" x14ac:dyDescent="0.25">
      <c r="A313" s="20" t="s">
        <v>798</v>
      </c>
      <c r="B313" s="22" t="s">
        <v>939</v>
      </c>
      <c r="C313" s="20" t="s">
        <v>35</v>
      </c>
      <c r="D313" s="43">
        <v>750581894</v>
      </c>
      <c r="E313" s="47">
        <v>2528433766</v>
      </c>
      <c r="F313" s="20" t="s">
        <v>13</v>
      </c>
      <c r="G313" s="29">
        <v>40350</v>
      </c>
      <c r="H313" s="23" t="str">
        <f t="shared" si="8"/>
        <v>June</v>
      </c>
      <c r="I313" s="24">
        <f t="shared" ca="1" si="9"/>
        <v>6</v>
      </c>
      <c r="J313" s="25"/>
      <c r="K313" s="26">
        <v>21580</v>
      </c>
      <c r="L313" s="27">
        <v>3</v>
      </c>
    </row>
    <row r="314" spans="1:12" x14ac:dyDescent="0.25">
      <c r="A314" s="21" t="s">
        <v>612</v>
      </c>
      <c r="B314" s="22" t="s">
        <v>938</v>
      </c>
      <c r="C314" s="20" t="s">
        <v>23</v>
      </c>
      <c r="D314" s="43">
        <v>403504590</v>
      </c>
      <c r="E314" s="47">
        <v>9192400511</v>
      </c>
      <c r="F314" s="20" t="s">
        <v>13</v>
      </c>
      <c r="G314" s="29">
        <v>33678</v>
      </c>
      <c r="H314" s="23" t="str">
        <f t="shared" si="8"/>
        <v>March</v>
      </c>
      <c r="I314" s="24">
        <f t="shared" ca="1" si="9"/>
        <v>24</v>
      </c>
      <c r="J314" s="25"/>
      <c r="K314" s="26">
        <v>64460</v>
      </c>
      <c r="L314" s="27">
        <v>1</v>
      </c>
    </row>
    <row r="315" spans="1:12" x14ac:dyDescent="0.25">
      <c r="A315" s="20" t="s">
        <v>1237</v>
      </c>
      <c r="B315" s="22" t="s">
        <v>7</v>
      </c>
      <c r="C315" s="20" t="s">
        <v>27</v>
      </c>
      <c r="D315" s="43">
        <v>466947318</v>
      </c>
      <c r="E315" s="47">
        <v>9191765611</v>
      </c>
      <c r="F315" s="20" t="s">
        <v>14</v>
      </c>
      <c r="G315" s="29">
        <v>40578</v>
      </c>
      <c r="H315" s="23" t="str">
        <f t="shared" si="8"/>
        <v>February</v>
      </c>
      <c r="I315" s="24">
        <f t="shared" ca="1" si="9"/>
        <v>5</v>
      </c>
      <c r="J315" s="25" t="s">
        <v>15</v>
      </c>
      <c r="K315" s="26">
        <v>43820</v>
      </c>
      <c r="L315" s="27">
        <v>2</v>
      </c>
    </row>
    <row r="316" spans="1:12" x14ac:dyDescent="0.25">
      <c r="A316" s="20" t="s">
        <v>953</v>
      </c>
      <c r="B316" s="22" t="s">
        <v>941</v>
      </c>
      <c r="C316" s="20" t="s">
        <v>36</v>
      </c>
      <c r="D316" s="43">
        <v>894855096</v>
      </c>
      <c r="E316" s="47">
        <v>9193936198</v>
      </c>
      <c r="F316" s="20" t="s">
        <v>17</v>
      </c>
      <c r="G316" s="29">
        <v>35466</v>
      </c>
      <c r="H316" s="23" t="str">
        <f t="shared" si="8"/>
        <v>February</v>
      </c>
      <c r="I316" s="24">
        <f t="shared" ca="1" si="9"/>
        <v>19</v>
      </c>
      <c r="J316" s="25" t="s">
        <v>18</v>
      </c>
      <c r="K316" s="26">
        <v>37660</v>
      </c>
      <c r="L316" s="27">
        <v>4</v>
      </c>
    </row>
    <row r="317" spans="1:12" x14ac:dyDescent="0.25">
      <c r="A317" s="20" t="s">
        <v>524</v>
      </c>
      <c r="B317" s="22" t="s">
        <v>983</v>
      </c>
      <c r="C317" s="20" t="s">
        <v>940</v>
      </c>
      <c r="D317" s="43">
        <v>840313216</v>
      </c>
      <c r="E317" s="47">
        <v>9198449868</v>
      </c>
      <c r="F317" s="20" t="s">
        <v>14</v>
      </c>
      <c r="G317" s="29">
        <v>39069</v>
      </c>
      <c r="H317" s="23" t="str">
        <f t="shared" si="8"/>
        <v>December</v>
      </c>
      <c r="I317" s="24">
        <f t="shared" ca="1" si="9"/>
        <v>9</v>
      </c>
      <c r="J317" s="25" t="s">
        <v>21</v>
      </c>
      <c r="K317" s="26">
        <v>37670</v>
      </c>
      <c r="L317" s="27">
        <v>3</v>
      </c>
    </row>
    <row r="318" spans="1:12" x14ac:dyDescent="0.25">
      <c r="A318" s="20" t="s">
        <v>241</v>
      </c>
      <c r="B318" s="22" t="s">
        <v>240</v>
      </c>
      <c r="C318" s="20" t="s">
        <v>31</v>
      </c>
      <c r="D318" s="43">
        <v>665006199</v>
      </c>
      <c r="E318" s="47">
        <v>2525555817</v>
      </c>
      <c r="F318" s="20" t="s">
        <v>14</v>
      </c>
      <c r="G318" s="29">
        <v>36567</v>
      </c>
      <c r="H318" s="23" t="str">
        <f t="shared" si="8"/>
        <v>February</v>
      </c>
      <c r="I318" s="24">
        <f t="shared" ca="1" si="9"/>
        <v>16</v>
      </c>
      <c r="J318" s="25" t="s">
        <v>16</v>
      </c>
      <c r="K318" s="26">
        <v>45450</v>
      </c>
      <c r="L318" s="27">
        <v>5</v>
      </c>
    </row>
    <row r="319" spans="1:12" x14ac:dyDescent="0.25">
      <c r="A319" s="20" t="s">
        <v>252</v>
      </c>
      <c r="B319" s="22" t="s">
        <v>7</v>
      </c>
      <c r="C319" s="20" t="s">
        <v>33</v>
      </c>
      <c r="D319" s="43">
        <v>294130565</v>
      </c>
      <c r="E319" s="47">
        <v>9193744359</v>
      </c>
      <c r="F319" s="20" t="s">
        <v>14</v>
      </c>
      <c r="G319" s="29">
        <v>33636</v>
      </c>
      <c r="H319" s="23" t="str">
        <f t="shared" si="8"/>
        <v>February</v>
      </c>
      <c r="I319" s="24">
        <f t="shared" ca="1" si="9"/>
        <v>24</v>
      </c>
      <c r="J319" s="25" t="s">
        <v>15</v>
      </c>
      <c r="K319" s="26">
        <v>26360</v>
      </c>
      <c r="L319" s="27">
        <v>1</v>
      </c>
    </row>
    <row r="320" spans="1:12" x14ac:dyDescent="0.25">
      <c r="A320" s="20" t="s">
        <v>578</v>
      </c>
      <c r="B320" s="22" t="s">
        <v>938</v>
      </c>
      <c r="C320" s="20" t="s">
        <v>30</v>
      </c>
      <c r="D320" s="43">
        <v>634954970</v>
      </c>
      <c r="E320" s="47">
        <v>9194900864</v>
      </c>
      <c r="F320" s="20" t="s">
        <v>14</v>
      </c>
      <c r="G320" s="29">
        <v>35282</v>
      </c>
      <c r="H320" s="23" t="str">
        <f t="shared" si="8"/>
        <v>August</v>
      </c>
      <c r="I320" s="24">
        <f t="shared" ca="1" si="9"/>
        <v>20</v>
      </c>
      <c r="J320" s="25" t="s">
        <v>15</v>
      </c>
      <c r="K320" s="26">
        <v>57560</v>
      </c>
      <c r="L320" s="27">
        <v>4</v>
      </c>
    </row>
    <row r="321" spans="1:12" x14ac:dyDescent="0.25">
      <c r="A321" s="20" t="s">
        <v>539</v>
      </c>
      <c r="B321" s="22" t="s">
        <v>941</v>
      </c>
      <c r="C321" s="20" t="s">
        <v>27</v>
      </c>
      <c r="D321" s="43">
        <v>876777922</v>
      </c>
      <c r="E321" s="47">
        <v>2527358099</v>
      </c>
      <c r="F321" s="20" t="s">
        <v>13</v>
      </c>
      <c r="G321" s="32">
        <v>40449</v>
      </c>
      <c r="H321" s="23" t="str">
        <f t="shared" si="8"/>
        <v>September</v>
      </c>
      <c r="I321" s="24">
        <f t="shared" ca="1" si="9"/>
        <v>6</v>
      </c>
      <c r="J321" s="25"/>
      <c r="K321" s="26">
        <v>88840</v>
      </c>
      <c r="L321" s="27">
        <v>5</v>
      </c>
    </row>
    <row r="322" spans="1:12" x14ac:dyDescent="0.25">
      <c r="A322" s="20" t="s">
        <v>609</v>
      </c>
      <c r="B322" s="22" t="s">
        <v>7</v>
      </c>
      <c r="C322" s="20" t="s">
        <v>35</v>
      </c>
      <c r="D322" s="43">
        <v>357568979</v>
      </c>
      <c r="E322" s="47">
        <v>2524316324</v>
      </c>
      <c r="F322" s="20" t="s">
        <v>17</v>
      </c>
      <c r="G322" s="29">
        <v>37775</v>
      </c>
      <c r="H322" s="23" t="str">
        <f t="shared" ref="H322:H385" si="10">CHOOSE(MONTH(G322),"January","February","March","April","May","June","July","August","September","October","November","December")</f>
        <v>June</v>
      </c>
      <c r="I322" s="24">
        <f t="shared" ref="I322:I385" ca="1" si="11">DATEDIF(G322,TODAY(),"Y")</f>
        <v>13</v>
      </c>
      <c r="J322" s="25" t="s">
        <v>18</v>
      </c>
      <c r="K322" s="26">
        <v>28525</v>
      </c>
      <c r="L322" s="27">
        <v>4</v>
      </c>
    </row>
    <row r="323" spans="1:12" x14ac:dyDescent="0.25">
      <c r="A323" s="20" t="s">
        <v>931</v>
      </c>
      <c r="B323" s="22" t="s">
        <v>939</v>
      </c>
      <c r="C323" s="20" t="s">
        <v>27</v>
      </c>
      <c r="D323" s="43">
        <v>462995574</v>
      </c>
      <c r="E323" s="47">
        <v>2523431009</v>
      </c>
      <c r="F323" s="20" t="s">
        <v>14</v>
      </c>
      <c r="G323" s="29">
        <v>36101</v>
      </c>
      <c r="H323" s="23" t="str">
        <f t="shared" si="10"/>
        <v>November</v>
      </c>
      <c r="I323" s="24">
        <f t="shared" ca="1" si="11"/>
        <v>18</v>
      </c>
      <c r="J323" s="25" t="s">
        <v>15</v>
      </c>
      <c r="K323" s="26">
        <v>88240</v>
      </c>
      <c r="L323" s="27">
        <v>5</v>
      </c>
    </row>
    <row r="324" spans="1:12" x14ac:dyDescent="0.25">
      <c r="A324" s="20" t="s">
        <v>543</v>
      </c>
      <c r="B324" s="22" t="s">
        <v>941</v>
      </c>
      <c r="C324" s="20" t="s">
        <v>944</v>
      </c>
      <c r="D324" s="43">
        <v>292693795</v>
      </c>
      <c r="E324" s="47">
        <v>9195990139</v>
      </c>
      <c r="F324" s="20" t="s">
        <v>14</v>
      </c>
      <c r="G324" s="29">
        <v>33280</v>
      </c>
      <c r="H324" s="23" t="str">
        <f t="shared" si="10"/>
        <v>February</v>
      </c>
      <c r="I324" s="24">
        <f t="shared" ca="1" si="11"/>
        <v>25</v>
      </c>
      <c r="J324" s="25" t="s">
        <v>15</v>
      </c>
      <c r="K324" s="26">
        <v>87950</v>
      </c>
      <c r="L324" s="27">
        <v>4</v>
      </c>
    </row>
    <row r="325" spans="1:12" x14ac:dyDescent="0.25">
      <c r="A325" s="20" t="s">
        <v>338</v>
      </c>
      <c r="B325" s="22" t="s">
        <v>938</v>
      </c>
      <c r="C325" s="20" t="s">
        <v>943</v>
      </c>
      <c r="D325" s="43">
        <v>938508346</v>
      </c>
      <c r="E325" s="48">
        <v>2526738901</v>
      </c>
      <c r="F325" s="20" t="s">
        <v>13</v>
      </c>
      <c r="G325" s="29">
        <v>33245</v>
      </c>
      <c r="H325" s="23" t="str">
        <f t="shared" si="10"/>
        <v>January</v>
      </c>
      <c r="I325" s="24">
        <f t="shared" ca="1" si="11"/>
        <v>25</v>
      </c>
      <c r="J325" s="25"/>
      <c r="K325" s="26">
        <v>80050</v>
      </c>
      <c r="L325" s="27">
        <v>2</v>
      </c>
    </row>
    <row r="326" spans="1:12" x14ac:dyDescent="0.25">
      <c r="A326" s="20" t="s">
        <v>597</v>
      </c>
      <c r="B326" s="22" t="s">
        <v>941</v>
      </c>
      <c r="C326" s="20" t="s">
        <v>36</v>
      </c>
      <c r="D326" s="43">
        <v>992674973</v>
      </c>
      <c r="E326" s="47">
        <v>2526088101</v>
      </c>
      <c r="F326" s="20" t="s">
        <v>14</v>
      </c>
      <c r="G326" s="29">
        <v>35052</v>
      </c>
      <c r="H326" s="23" t="str">
        <f t="shared" si="10"/>
        <v>December</v>
      </c>
      <c r="I326" s="24">
        <f t="shared" ca="1" si="11"/>
        <v>20</v>
      </c>
      <c r="J326" s="25" t="s">
        <v>21</v>
      </c>
      <c r="K326" s="26">
        <v>64780</v>
      </c>
      <c r="L326" s="27">
        <v>5</v>
      </c>
    </row>
    <row r="327" spans="1:12" x14ac:dyDescent="0.25">
      <c r="A327" s="20" t="s">
        <v>471</v>
      </c>
      <c r="B327" s="22" t="s">
        <v>240</v>
      </c>
      <c r="C327" s="20" t="s">
        <v>27</v>
      </c>
      <c r="D327" s="43">
        <v>366740174</v>
      </c>
      <c r="E327" s="47">
        <v>2521549933</v>
      </c>
      <c r="F327" s="20" t="s">
        <v>20</v>
      </c>
      <c r="G327" s="29">
        <v>34165</v>
      </c>
      <c r="H327" s="23" t="str">
        <f t="shared" si="10"/>
        <v>July</v>
      </c>
      <c r="I327" s="24">
        <f t="shared" ca="1" si="11"/>
        <v>23</v>
      </c>
      <c r="J327" s="25"/>
      <c r="K327" s="26">
        <v>30416</v>
      </c>
      <c r="L327" s="27">
        <v>1</v>
      </c>
    </row>
    <row r="328" spans="1:12" x14ac:dyDescent="0.25">
      <c r="A328" s="20" t="s">
        <v>758</v>
      </c>
      <c r="B328" s="22" t="s">
        <v>983</v>
      </c>
      <c r="C328" s="20" t="s">
        <v>23</v>
      </c>
      <c r="D328" s="43">
        <v>867671341</v>
      </c>
      <c r="E328" s="47">
        <v>2528317543</v>
      </c>
      <c r="F328" s="20" t="s">
        <v>17</v>
      </c>
      <c r="G328" s="29">
        <v>36896</v>
      </c>
      <c r="H328" s="23" t="str">
        <f t="shared" si="10"/>
        <v>January</v>
      </c>
      <c r="I328" s="24">
        <f t="shared" ca="1" si="11"/>
        <v>15</v>
      </c>
      <c r="J328" s="25" t="s">
        <v>15</v>
      </c>
      <c r="K328" s="26">
        <v>35280</v>
      </c>
      <c r="L328" s="27">
        <v>3</v>
      </c>
    </row>
    <row r="329" spans="1:12" x14ac:dyDescent="0.25">
      <c r="A329" s="20" t="s">
        <v>588</v>
      </c>
      <c r="B329" s="22" t="s">
        <v>941</v>
      </c>
      <c r="C329" s="20" t="s">
        <v>30</v>
      </c>
      <c r="D329" s="43">
        <v>364404060</v>
      </c>
      <c r="E329" s="47">
        <v>2527722509</v>
      </c>
      <c r="F329" s="20" t="s">
        <v>17</v>
      </c>
      <c r="G329" s="29">
        <v>38362</v>
      </c>
      <c r="H329" s="23" t="str">
        <f t="shared" si="10"/>
        <v>January</v>
      </c>
      <c r="I329" s="24">
        <f t="shared" ca="1" si="11"/>
        <v>11</v>
      </c>
      <c r="J329" s="25" t="s">
        <v>15</v>
      </c>
      <c r="K329" s="26">
        <v>31255</v>
      </c>
      <c r="L329" s="27">
        <v>5</v>
      </c>
    </row>
    <row r="330" spans="1:12" x14ac:dyDescent="0.25">
      <c r="A330" s="20" t="s">
        <v>966</v>
      </c>
      <c r="B330" s="22" t="s">
        <v>7</v>
      </c>
      <c r="C330" s="20" t="s">
        <v>27</v>
      </c>
      <c r="D330" s="43">
        <v>661850671</v>
      </c>
      <c r="E330" s="47">
        <v>2528405900</v>
      </c>
      <c r="F330" s="20" t="s">
        <v>20</v>
      </c>
      <c r="G330" s="29">
        <v>35829</v>
      </c>
      <c r="H330" s="23" t="str">
        <f t="shared" si="10"/>
        <v>February</v>
      </c>
      <c r="I330" s="24">
        <f t="shared" ca="1" si="11"/>
        <v>18</v>
      </c>
      <c r="J330" s="25"/>
      <c r="K330" s="26">
        <v>29176</v>
      </c>
      <c r="L330" s="27">
        <v>3</v>
      </c>
    </row>
    <row r="331" spans="1:12" x14ac:dyDescent="0.25">
      <c r="A331" s="20" t="s">
        <v>958</v>
      </c>
      <c r="B331" s="22" t="s">
        <v>938</v>
      </c>
      <c r="C331" s="20" t="s">
        <v>35</v>
      </c>
      <c r="D331" s="43">
        <v>265993407</v>
      </c>
      <c r="E331" s="47">
        <v>9193558443</v>
      </c>
      <c r="F331" s="20" t="s">
        <v>13</v>
      </c>
      <c r="G331" s="29">
        <v>33282</v>
      </c>
      <c r="H331" s="23" t="str">
        <f t="shared" si="10"/>
        <v>February</v>
      </c>
      <c r="I331" s="24">
        <f t="shared" ca="1" si="11"/>
        <v>25</v>
      </c>
      <c r="J331" s="25"/>
      <c r="K331" s="26">
        <v>89450</v>
      </c>
      <c r="L331" s="27">
        <v>2</v>
      </c>
    </row>
    <row r="332" spans="1:12" x14ac:dyDescent="0.25">
      <c r="A332" s="20" t="s">
        <v>759</v>
      </c>
      <c r="B332" s="22" t="s">
        <v>941</v>
      </c>
      <c r="C332" s="20" t="s">
        <v>34</v>
      </c>
      <c r="D332" s="43">
        <v>302170290</v>
      </c>
      <c r="E332" s="47">
        <v>9191971988</v>
      </c>
      <c r="F332" s="20" t="s">
        <v>14</v>
      </c>
      <c r="G332" s="29">
        <v>35528</v>
      </c>
      <c r="H332" s="23" t="str">
        <f t="shared" si="10"/>
        <v>April</v>
      </c>
      <c r="I332" s="24">
        <f t="shared" ca="1" si="11"/>
        <v>19</v>
      </c>
      <c r="J332" s="25" t="s">
        <v>15</v>
      </c>
      <c r="K332" s="26">
        <v>63270</v>
      </c>
      <c r="L332" s="27">
        <v>1</v>
      </c>
    </row>
    <row r="333" spans="1:12" x14ac:dyDescent="0.25">
      <c r="A333" s="20" t="s">
        <v>350</v>
      </c>
      <c r="B333" s="22" t="s">
        <v>939</v>
      </c>
      <c r="C333" s="20" t="s">
        <v>35</v>
      </c>
      <c r="D333" s="43">
        <v>412159105</v>
      </c>
      <c r="E333" s="47">
        <v>9198252392</v>
      </c>
      <c r="F333" s="20" t="s">
        <v>20</v>
      </c>
      <c r="G333" s="29">
        <v>35402</v>
      </c>
      <c r="H333" s="23" t="str">
        <f t="shared" si="10"/>
        <v>December</v>
      </c>
      <c r="I333" s="24">
        <f t="shared" ca="1" si="11"/>
        <v>19</v>
      </c>
      <c r="J333" s="25"/>
      <c r="K333" s="26">
        <v>33508</v>
      </c>
      <c r="L333" s="27">
        <v>4</v>
      </c>
    </row>
    <row r="334" spans="1:12" x14ac:dyDescent="0.25">
      <c r="A334" s="20" t="s">
        <v>691</v>
      </c>
      <c r="B334" s="22" t="s">
        <v>938</v>
      </c>
      <c r="C334" s="20" t="s">
        <v>23</v>
      </c>
      <c r="D334" s="43">
        <v>877122222</v>
      </c>
      <c r="E334" s="47">
        <v>9195511103</v>
      </c>
      <c r="F334" s="20" t="s">
        <v>14</v>
      </c>
      <c r="G334" s="29">
        <v>40575</v>
      </c>
      <c r="H334" s="23" t="str">
        <f t="shared" si="10"/>
        <v>February</v>
      </c>
      <c r="I334" s="24">
        <f t="shared" ca="1" si="11"/>
        <v>5</v>
      </c>
      <c r="J334" s="25" t="s">
        <v>16</v>
      </c>
      <c r="K334" s="26">
        <v>74710</v>
      </c>
      <c r="L334" s="27">
        <v>2</v>
      </c>
    </row>
    <row r="335" spans="1:12" x14ac:dyDescent="0.25">
      <c r="A335" s="20" t="s">
        <v>780</v>
      </c>
      <c r="B335" s="22" t="s">
        <v>941</v>
      </c>
      <c r="C335" s="20" t="s">
        <v>940</v>
      </c>
      <c r="D335" s="43">
        <v>542051793</v>
      </c>
      <c r="E335" s="47">
        <v>2527317354</v>
      </c>
      <c r="F335" s="20" t="s">
        <v>14</v>
      </c>
      <c r="G335" s="29">
        <v>36260</v>
      </c>
      <c r="H335" s="23" t="str">
        <f t="shared" si="10"/>
        <v>April</v>
      </c>
      <c r="I335" s="24">
        <f t="shared" ca="1" si="11"/>
        <v>17</v>
      </c>
      <c r="J335" s="25" t="s">
        <v>15</v>
      </c>
      <c r="K335" s="26">
        <v>75150</v>
      </c>
      <c r="L335" s="27">
        <v>1</v>
      </c>
    </row>
    <row r="336" spans="1:12" x14ac:dyDescent="0.25">
      <c r="A336" s="20" t="s">
        <v>872</v>
      </c>
      <c r="B336" s="22" t="s">
        <v>941</v>
      </c>
      <c r="C336" s="20" t="s">
        <v>27</v>
      </c>
      <c r="D336" s="43">
        <v>914330398</v>
      </c>
      <c r="E336" s="47">
        <v>9193498222</v>
      </c>
      <c r="F336" s="20" t="s">
        <v>14</v>
      </c>
      <c r="G336" s="29">
        <v>38821</v>
      </c>
      <c r="H336" s="23" t="str">
        <f t="shared" si="10"/>
        <v>April</v>
      </c>
      <c r="I336" s="24">
        <f t="shared" ca="1" si="11"/>
        <v>10</v>
      </c>
      <c r="J336" s="25" t="s">
        <v>19</v>
      </c>
      <c r="K336" s="26">
        <v>65720</v>
      </c>
      <c r="L336" s="27">
        <v>1</v>
      </c>
    </row>
    <row r="337" spans="1:12" x14ac:dyDescent="0.25">
      <c r="A337" s="20" t="s">
        <v>368</v>
      </c>
      <c r="B337" s="22" t="s">
        <v>941</v>
      </c>
      <c r="C337" s="20" t="s">
        <v>27</v>
      </c>
      <c r="D337" s="43">
        <v>243062914</v>
      </c>
      <c r="E337" s="47">
        <v>9194018412</v>
      </c>
      <c r="F337" s="20" t="s">
        <v>14</v>
      </c>
      <c r="G337" s="29">
        <v>35199</v>
      </c>
      <c r="H337" s="23" t="str">
        <f t="shared" si="10"/>
        <v>May</v>
      </c>
      <c r="I337" s="24">
        <f t="shared" ca="1" si="11"/>
        <v>20</v>
      </c>
      <c r="J337" s="25" t="s">
        <v>15</v>
      </c>
      <c r="K337" s="26">
        <v>73450</v>
      </c>
      <c r="L337" s="27">
        <v>3</v>
      </c>
    </row>
    <row r="338" spans="1:12" x14ac:dyDescent="0.25">
      <c r="A338" s="20" t="s">
        <v>448</v>
      </c>
      <c r="B338" s="22" t="s">
        <v>938</v>
      </c>
      <c r="C338" s="20" t="s">
        <v>1232</v>
      </c>
      <c r="D338" s="43">
        <v>640301378</v>
      </c>
      <c r="E338" s="47">
        <v>2524663056</v>
      </c>
      <c r="F338" s="20" t="s">
        <v>17</v>
      </c>
      <c r="G338" s="32">
        <v>40505</v>
      </c>
      <c r="H338" s="23" t="str">
        <f t="shared" si="10"/>
        <v>November</v>
      </c>
      <c r="I338" s="24">
        <f t="shared" ca="1" si="11"/>
        <v>5</v>
      </c>
      <c r="J338" s="25" t="s">
        <v>19</v>
      </c>
      <c r="K338" s="26">
        <v>46230</v>
      </c>
      <c r="L338" s="27">
        <v>2</v>
      </c>
    </row>
    <row r="339" spans="1:12" x14ac:dyDescent="0.25">
      <c r="A339" s="20" t="s">
        <v>696</v>
      </c>
      <c r="B339" s="22" t="s">
        <v>983</v>
      </c>
      <c r="C339" s="20" t="s">
        <v>1233</v>
      </c>
      <c r="D339" s="43">
        <v>827277063</v>
      </c>
      <c r="E339" s="47">
        <v>2528873234</v>
      </c>
      <c r="F339" s="20" t="s">
        <v>20</v>
      </c>
      <c r="G339" s="29">
        <v>40543</v>
      </c>
      <c r="H339" s="23" t="str">
        <f t="shared" si="10"/>
        <v>December</v>
      </c>
      <c r="I339" s="24">
        <f t="shared" ca="1" si="11"/>
        <v>5</v>
      </c>
      <c r="J339" s="25"/>
      <c r="K339" s="26">
        <v>19044</v>
      </c>
      <c r="L339" s="27">
        <v>1</v>
      </c>
    </row>
    <row r="340" spans="1:12" x14ac:dyDescent="0.25">
      <c r="A340" s="20" t="s">
        <v>795</v>
      </c>
      <c r="B340" s="22" t="s">
        <v>941</v>
      </c>
      <c r="C340" s="20" t="s">
        <v>27</v>
      </c>
      <c r="D340" s="43">
        <v>291715078</v>
      </c>
      <c r="E340" s="47">
        <v>9197662359</v>
      </c>
      <c r="F340" s="20" t="s">
        <v>14</v>
      </c>
      <c r="G340" s="29">
        <v>33613</v>
      </c>
      <c r="H340" s="23" t="str">
        <f t="shared" si="10"/>
        <v>January</v>
      </c>
      <c r="I340" s="24">
        <f t="shared" ca="1" si="11"/>
        <v>24</v>
      </c>
      <c r="J340" s="25" t="s">
        <v>28</v>
      </c>
      <c r="K340" s="26">
        <v>56900</v>
      </c>
      <c r="L340" s="27">
        <v>5</v>
      </c>
    </row>
    <row r="341" spans="1:12" x14ac:dyDescent="0.25">
      <c r="A341" s="20" t="s">
        <v>973</v>
      </c>
      <c r="B341" s="22" t="s">
        <v>938</v>
      </c>
      <c r="C341" s="20" t="s">
        <v>35</v>
      </c>
      <c r="D341" s="43">
        <v>626501093</v>
      </c>
      <c r="E341" s="47">
        <v>9192822520</v>
      </c>
      <c r="F341" s="20" t="s">
        <v>13</v>
      </c>
      <c r="G341" s="29">
        <v>38027</v>
      </c>
      <c r="H341" s="23" t="str">
        <f t="shared" si="10"/>
        <v>February</v>
      </c>
      <c r="I341" s="24">
        <f t="shared" ca="1" si="11"/>
        <v>12</v>
      </c>
      <c r="J341" s="25"/>
      <c r="K341" s="26">
        <v>64590</v>
      </c>
      <c r="L341" s="27">
        <v>1</v>
      </c>
    </row>
    <row r="342" spans="1:12" x14ac:dyDescent="0.25">
      <c r="A342" s="20" t="s">
        <v>750</v>
      </c>
      <c r="B342" s="22" t="s">
        <v>983</v>
      </c>
      <c r="C342" s="20" t="s">
        <v>943</v>
      </c>
      <c r="D342" s="43">
        <v>707882019</v>
      </c>
      <c r="E342" s="47">
        <v>2523373445</v>
      </c>
      <c r="F342" s="20" t="s">
        <v>13</v>
      </c>
      <c r="G342" s="29">
        <v>36342</v>
      </c>
      <c r="H342" s="23" t="str">
        <f t="shared" si="10"/>
        <v>July</v>
      </c>
      <c r="I342" s="24">
        <f t="shared" ca="1" si="11"/>
        <v>17</v>
      </c>
      <c r="J342" s="25"/>
      <c r="K342" s="26">
        <v>86970</v>
      </c>
      <c r="L342" s="27">
        <v>4</v>
      </c>
    </row>
    <row r="343" spans="1:12" x14ac:dyDescent="0.25">
      <c r="A343" s="20" t="s">
        <v>401</v>
      </c>
      <c r="B343" s="22" t="s">
        <v>983</v>
      </c>
      <c r="C343" s="20" t="s">
        <v>33</v>
      </c>
      <c r="D343" s="43">
        <v>443238477</v>
      </c>
      <c r="E343" s="47">
        <v>9198624601</v>
      </c>
      <c r="F343" s="20" t="s">
        <v>14</v>
      </c>
      <c r="G343" s="29">
        <v>39678</v>
      </c>
      <c r="H343" s="23" t="str">
        <f t="shared" si="10"/>
        <v>August</v>
      </c>
      <c r="I343" s="24">
        <f t="shared" ca="1" si="11"/>
        <v>8</v>
      </c>
      <c r="J343" s="25" t="s">
        <v>19</v>
      </c>
      <c r="K343" s="26">
        <v>80090</v>
      </c>
      <c r="L343" s="27">
        <v>2</v>
      </c>
    </row>
    <row r="344" spans="1:12" x14ac:dyDescent="0.25">
      <c r="A344" s="20" t="s">
        <v>863</v>
      </c>
      <c r="B344" s="22" t="s">
        <v>938</v>
      </c>
      <c r="C344" s="20" t="s">
        <v>23</v>
      </c>
      <c r="D344" s="43">
        <v>344090854</v>
      </c>
      <c r="E344" s="47">
        <v>2523542524</v>
      </c>
      <c r="F344" s="20" t="s">
        <v>14</v>
      </c>
      <c r="G344" s="29">
        <v>35197</v>
      </c>
      <c r="H344" s="23" t="str">
        <f t="shared" si="10"/>
        <v>May</v>
      </c>
      <c r="I344" s="24">
        <f t="shared" ca="1" si="11"/>
        <v>20</v>
      </c>
      <c r="J344" s="25" t="s">
        <v>16</v>
      </c>
      <c r="K344" s="26">
        <v>82120</v>
      </c>
      <c r="L344" s="27">
        <v>5</v>
      </c>
    </row>
    <row r="345" spans="1:12" x14ac:dyDescent="0.25">
      <c r="A345" s="20" t="s">
        <v>909</v>
      </c>
      <c r="B345" s="22" t="s">
        <v>7</v>
      </c>
      <c r="C345" s="20" t="s">
        <v>27</v>
      </c>
      <c r="D345" s="43">
        <v>354619285</v>
      </c>
      <c r="E345" s="47">
        <v>2526657361</v>
      </c>
      <c r="F345" s="20" t="s">
        <v>14</v>
      </c>
      <c r="G345" s="29">
        <v>36122</v>
      </c>
      <c r="H345" s="23" t="str">
        <f t="shared" si="10"/>
        <v>November</v>
      </c>
      <c r="I345" s="24">
        <f t="shared" ca="1" si="11"/>
        <v>17</v>
      </c>
      <c r="J345" s="25" t="s">
        <v>18</v>
      </c>
      <c r="K345" s="26">
        <v>22660</v>
      </c>
      <c r="L345" s="27">
        <v>2</v>
      </c>
    </row>
    <row r="346" spans="1:12" x14ac:dyDescent="0.25">
      <c r="A346" s="20" t="s">
        <v>847</v>
      </c>
      <c r="B346" s="22" t="s">
        <v>7</v>
      </c>
      <c r="C346" s="20" t="s">
        <v>27</v>
      </c>
      <c r="D346" s="43">
        <v>361925033</v>
      </c>
      <c r="E346" s="47">
        <v>9196633751</v>
      </c>
      <c r="F346" s="20" t="s">
        <v>13</v>
      </c>
      <c r="G346" s="29">
        <v>38289</v>
      </c>
      <c r="H346" s="23" t="str">
        <f t="shared" si="10"/>
        <v>October</v>
      </c>
      <c r="I346" s="24">
        <f t="shared" ca="1" si="11"/>
        <v>12</v>
      </c>
      <c r="J346" s="25"/>
      <c r="K346" s="26">
        <v>71830</v>
      </c>
      <c r="L346" s="27">
        <v>3</v>
      </c>
    </row>
    <row r="347" spans="1:12" x14ac:dyDescent="0.25">
      <c r="A347" s="20" t="s">
        <v>813</v>
      </c>
      <c r="B347" s="22" t="s">
        <v>939</v>
      </c>
      <c r="C347" s="20" t="s">
        <v>1232</v>
      </c>
      <c r="D347" s="43">
        <v>106966222</v>
      </c>
      <c r="E347" s="47">
        <v>9198310129</v>
      </c>
      <c r="F347" s="20" t="s">
        <v>13</v>
      </c>
      <c r="G347" s="29">
        <v>39529</v>
      </c>
      <c r="H347" s="23" t="str">
        <f t="shared" si="10"/>
        <v>March</v>
      </c>
      <c r="I347" s="24">
        <f t="shared" ca="1" si="11"/>
        <v>8</v>
      </c>
      <c r="J347" s="25"/>
      <c r="K347" s="26">
        <v>35620</v>
      </c>
      <c r="L347" s="27">
        <v>4</v>
      </c>
    </row>
    <row r="348" spans="1:12" x14ac:dyDescent="0.25">
      <c r="A348" s="20" t="s">
        <v>677</v>
      </c>
      <c r="B348" s="22" t="s">
        <v>939</v>
      </c>
      <c r="C348" s="20" t="s">
        <v>30</v>
      </c>
      <c r="D348" s="43">
        <v>555025137</v>
      </c>
      <c r="E348" s="47">
        <v>2526565171</v>
      </c>
      <c r="F348" s="20" t="s">
        <v>17</v>
      </c>
      <c r="G348" s="29">
        <v>33319</v>
      </c>
      <c r="H348" s="23" t="str">
        <f t="shared" si="10"/>
        <v>March</v>
      </c>
      <c r="I348" s="24">
        <f t="shared" ca="1" si="11"/>
        <v>25</v>
      </c>
      <c r="J348" s="25" t="s">
        <v>21</v>
      </c>
      <c r="K348" s="26">
        <v>13090</v>
      </c>
      <c r="L348" s="27">
        <v>4</v>
      </c>
    </row>
    <row r="349" spans="1:12" x14ac:dyDescent="0.25">
      <c r="A349" s="20" t="s">
        <v>316</v>
      </c>
      <c r="B349" s="22" t="s">
        <v>941</v>
      </c>
      <c r="C349" s="20" t="s">
        <v>35</v>
      </c>
      <c r="D349" s="43">
        <v>932553359</v>
      </c>
      <c r="E349" s="47">
        <v>9192376215</v>
      </c>
      <c r="F349" s="20" t="s">
        <v>13</v>
      </c>
      <c r="G349" s="29">
        <v>39720</v>
      </c>
      <c r="H349" s="23" t="str">
        <f t="shared" si="10"/>
        <v>September</v>
      </c>
      <c r="I349" s="24">
        <f t="shared" ca="1" si="11"/>
        <v>8</v>
      </c>
      <c r="J349" s="25"/>
      <c r="K349" s="26">
        <v>43320</v>
      </c>
      <c r="L349" s="27">
        <v>5</v>
      </c>
    </row>
    <row r="350" spans="1:12" x14ac:dyDescent="0.25">
      <c r="A350" s="20" t="s">
        <v>508</v>
      </c>
      <c r="B350" s="22" t="s">
        <v>939</v>
      </c>
      <c r="C350" s="20" t="s">
        <v>35</v>
      </c>
      <c r="D350" s="43">
        <v>836953739</v>
      </c>
      <c r="E350" s="47">
        <v>2526443692</v>
      </c>
      <c r="F350" s="20" t="s">
        <v>17</v>
      </c>
      <c r="G350" s="29">
        <v>36531</v>
      </c>
      <c r="H350" s="23" t="str">
        <f t="shared" si="10"/>
        <v>January</v>
      </c>
      <c r="I350" s="24">
        <f t="shared" ca="1" si="11"/>
        <v>16</v>
      </c>
      <c r="J350" s="25" t="s">
        <v>21</v>
      </c>
      <c r="K350" s="26">
        <v>20990</v>
      </c>
      <c r="L350" s="27">
        <v>4</v>
      </c>
    </row>
    <row r="351" spans="1:12" x14ac:dyDescent="0.25">
      <c r="A351" s="20" t="s">
        <v>302</v>
      </c>
      <c r="B351" s="22" t="s">
        <v>983</v>
      </c>
      <c r="C351" s="20" t="s">
        <v>30</v>
      </c>
      <c r="D351" s="43">
        <v>650784238</v>
      </c>
      <c r="E351" s="47">
        <v>9194679864</v>
      </c>
      <c r="F351" s="20" t="s">
        <v>13</v>
      </c>
      <c r="G351" s="29">
        <v>35518</v>
      </c>
      <c r="H351" s="23" t="str">
        <f t="shared" si="10"/>
        <v>March</v>
      </c>
      <c r="I351" s="24">
        <f t="shared" ca="1" si="11"/>
        <v>19</v>
      </c>
      <c r="J351" s="25"/>
      <c r="K351" s="26">
        <v>53870</v>
      </c>
      <c r="L351" s="27">
        <v>2</v>
      </c>
    </row>
    <row r="352" spans="1:12" x14ac:dyDescent="0.25">
      <c r="A352" s="20" t="s">
        <v>305</v>
      </c>
      <c r="B352" s="22" t="s">
        <v>941</v>
      </c>
      <c r="C352" s="20" t="s">
        <v>33</v>
      </c>
      <c r="D352" s="43">
        <v>365499498</v>
      </c>
      <c r="E352" s="47">
        <v>2523575849</v>
      </c>
      <c r="F352" s="20" t="s">
        <v>14</v>
      </c>
      <c r="G352" s="29">
        <v>38807</v>
      </c>
      <c r="H352" s="23" t="str">
        <f t="shared" si="10"/>
        <v>March</v>
      </c>
      <c r="I352" s="24">
        <f t="shared" ca="1" si="11"/>
        <v>10</v>
      </c>
      <c r="J352" s="25" t="s">
        <v>15</v>
      </c>
      <c r="K352" s="26">
        <v>47060</v>
      </c>
      <c r="L352" s="27">
        <v>4</v>
      </c>
    </row>
    <row r="353" spans="1:12" x14ac:dyDescent="0.25">
      <c r="A353" s="20" t="s">
        <v>473</v>
      </c>
      <c r="B353" s="22" t="s">
        <v>941</v>
      </c>
      <c r="C353" s="20" t="s">
        <v>33</v>
      </c>
      <c r="D353" s="43">
        <v>145240921</v>
      </c>
      <c r="E353" s="47">
        <v>2525227751</v>
      </c>
      <c r="F353" s="20" t="s">
        <v>14</v>
      </c>
      <c r="G353" s="29">
        <v>39404</v>
      </c>
      <c r="H353" s="23" t="str">
        <f t="shared" si="10"/>
        <v>November</v>
      </c>
      <c r="I353" s="24">
        <f t="shared" ca="1" si="11"/>
        <v>8</v>
      </c>
      <c r="J353" s="25" t="s">
        <v>21</v>
      </c>
      <c r="K353" s="26">
        <v>50990</v>
      </c>
      <c r="L353" s="27">
        <v>4</v>
      </c>
    </row>
    <row r="354" spans="1:12" x14ac:dyDescent="0.25">
      <c r="A354" s="20" t="s">
        <v>749</v>
      </c>
      <c r="B354" s="22" t="s">
        <v>7</v>
      </c>
      <c r="C354" s="20" t="s">
        <v>23</v>
      </c>
      <c r="D354" s="43">
        <v>648911225</v>
      </c>
      <c r="E354" s="47">
        <v>2525829090</v>
      </c>
      <c r="F354" s="20" t="s">
        <v>13</v>
      </c>
      <c r="G354" s="29">
        <v>33981</v>
      </c>
      <c r="H354" s="23" t="str">
        <f t="shared" si="10"/>
        <v>January</v>
      </c>
      <c r="I354" s="24">
        <f t="shared" ca="1" si="11"/>
        <v>23</v>
      </c>
      <c r="J354" s="25"/>
      <c r="K354" s="26">
        <v>83020</v>
      </c>
      <c r="L354" s="27">
        <v>4</v>
      </c>
    </row>
    <row r="355" spans="1:12" x14ac:dyDescent="0.25">
      <c r="A355" s="20" t="s">
        <v>347</v>
      </c>
      <c r="B355" s="22" t="s">
        <v>240</v>
      </c>
      <c r="C355" s="20" t="s">
        <v>26</v>
      </c>
      <c r="D355" s="43">
        <v>477110649</v>
      </c>
      <c r="E355" s="47">
        <v>9191351512</v>
      </c>
      <c r="F355" s="20" t="s">
        <v>14</v>
      </c>
      <c r="G355" s="29">
        <v>37043</v>
      </c>
      <c r="H355" s="23" t="str">
        <f t="shared" si="10"/>
        <v>June</v>
      </c>
      <c r="I355" s="24">
        <f t="shared" ca="1" si="11"/>
        <v>15</v>
      </c>
      <c r="J355" s="25" t="s">
        <v>18</v>
      </c>
      <c r="K355" s="26">
        <v>45150</v>
      </c>
      <c r="L355" s="27">
        <v>1</v>
      </c>
    </row>
    <row r="356" spans="1:12" x14ac:dyDescent="0.25">
      <c r="A356" s="20" t="s">
        <v>534</v>
      </c>
      <c r="B356" s="22" t="s">
        <v>939</v>
      </c>
      <c r="C356" s="20" t="s">
        <v>34</v>
      </c>
      <c r="D356" s="43">
        <v>880747384</v>
      </c>
      <c r="E356" s="47">
        <v>9195220001</v>
      </c>
      <c r="F356" s="20" t="s">
        <v>14</v>
      </c>
      <c r="G356" s="29">
        <v>33526</v>
      </c>
      <c r="H356" s="23" t="str">
        <f t="shared" si="10"/>
        <v>October</v>
      </c>
      <c r="I356" s="24">
        <f t="shared" ca="1" si="11"/>
        <v>25</v>
      </c>
      <c r="J356" s="25" t="s">
        <v>21</v>
      </c>
      <c r="K356" s="26">
        <v>79400</v>
      </c>
      <c r="L356" s="27">
        <v>4</v>
      </c>
    </row>
    <row r="357" spans="1:12" x14ac:dyDescent="0.25">
      <c r="A357" s="20" t="s">
        <v>616</v>
      </c>
      <c r="B357" s="22" t="s">
        <v>938</v>
      </c>
      <c r="C357" s="20" t="s">
        <v>36</v>
      </c>
      <c r="D357" s="43">
        <v>799754905</v>
      </c>
      <c r="E357" s="47">
        <v>2526757210</v>
      </c>
      <c r="F357" s="20" t="s">
        <v>14</v>
      </c>
      <c r="G357" s="29">
        <v>35307</v>
      </c>
      <c r="H357" s="23" t="str">
        <f t="shared" si="10"/>
        <v>August</v>
      </c>
      <c r="I357" s="24">
        <f t="shared" ca="1" si="11"/>
        <v>20</v>
      </c>
      <c r="J357" s="25" t="s">
        <v>15</v>
      </c>
      <c r="K357" s="26">
        <v>31690</v>
      </c>
      <c r="L357" s="27">
        <v>4</v>
      </c>
    </row>
    <row r="358" spans="1:12" x14ac:dyDescent="0.25">
      <c r="A358" s="20" t="s">
        <v>397</v>
      </c>
      <c r="B358" s="22" t="s">
        <v>941</v>
      </c>
      <c r="C358" s="20" t="s">
        <v>29</v>
      </c>
      <c r="D358" s="43">
        <v>214234804</v>
      </c>
      <c r="E358" s="47">
        <v>2528908079</v>
      </c>
      <c r="F358" s="20" t="s">
        <v>14</v>
      </c>
      <c r="G358" s="29">
        <v>37936</v>
      </c>
      <c r="H358" s="23" t="str">
        <f t="shared" si="10"/>
        <v>November</v>
      </c>
      <c r="I358" s="24">
        <f t="shared" ca="1" si="11"/>
        <v>12</v>
      </c>
      <c r="J358" s="25" t="s">
        <v>19</v>
      </c>
      <c r="K358" s="26">
        <v>53870</v>
      </c>
      <c r="L358" s="27">
        <v>2</v>
      </c>
    </row>
    <row r="359" spans="1:12" x14ac:dyDescent="0.25">
      <c r="A359" s="20" t="s">
        <v>528</v>
      </c>
      <c r="B359" s="22" t="s">
        <v>7</v>
      </c>
      <c r="C359" s="20" t="s">
        <v>34</v>
      </c>
      <c r="D359" s="43">
        <v>525699951</v>
      </c>
      <c r="E359" s="47">
        <v>9198400261</v>
      </c>
      <c r="F359" s="20" t="s">
        <v>20</v>
      </c>
      <c r="G359" s="29">
        <v>35946</v>
      </c>
      <c r="H359" s="23" t="str">
        <f t="shared" si="10"/>
        <v>May</v>
      </c>
      <c r="I359" s="24">
        <f t="shared" ca="1" si="11"/>
        <v>18</v>
      </c>
      <c r="J359" s="25"/>
      <c r="K359" s="26">
        <v>14332</v>
      </c>
      <c r="L359" s="27">
        <v>5</v>
      </c>
    </row>
    <row r="360" spans="1:12" x14ac:dyDescent="0.25">
      <c r="A360" s="20" t="s">
        <v>325</v>
      </c>
      <c r="B360" s="22" t="s">
        <v>939</v>
      </c>
      <c r="C360" s="20" t="s">
        <v>27</v>
      </c>
      <c r="D360" s="43">
        <v>687006783</v>
      </c>
      <c r="E360" s="47">
        <v>2524919418</v>
      </c>
      <c r="F360" s="20" t="s">
        <v>13</v>
      </c>
      <c r="G360" s="29">
        <v>35379</v>
      </c>
      <c r="H360" s="23" t="str">
        <f t="shared" si="10"/>
        <v>November</v>
      </c>
      <c r="I360" s="24">
        <f t="shared" ca="1" si="11"/>
        <v>20</v>
      </c>
      <c r="J360" s="25"/>
      <c r="K360" s="26">
        <v>66010</v>
      </c>
      <c r="L360" s="27">
        <v>2</v>
      </c>
    </row>
    <row r="361" spans="1:12" x14ac:dyDescent="0.25">
      <c r="A361" s="20" t="s">
        <v>265</v>
      </c>
      <c r="B361" s="22" t="s">
        <v>7</v>
      </c>
      <c r="C361" s="20" t="s">
        <v>30</v>
      </c>
      <c r="D361" s="43">
        <v>948189231</v>
      </c>
      <c r="E361" s="47">
        <v>2527687161</v>
      </c>
      <c r="F361" s="20" t="s">
        <v>14</v>
      </c>
      <c r="G361" s="29">
        <v>33702</v>
      </c>
      <c r="H361" s="23" t="str">
        <f t="shared" si="10"/>
        <v>April</v>
      </c>
      <c r="I361" s="24">
        <f t="shared" ca="1" si="11"/>
        <v>24</v>
      </c>
      <c r="J361" s="25" t="s">
        <v>15</v>
      </c>
      <c r="K361" s="26">
        <v>37020</v>
      </c>
      <c r="L361" s="27">
        <v>2</v>
      </c>
    </row>
    <row r="362" spans="1:12" x14ac:dyDescent="0.25">
      <c r="A362" s="20" t="s">
        <v>617</v>
      </c>
      <c r="B362" s="22" t="s">
        <v>240</v>
      </c>
      <c r="C362" s="20" t="s">
        <v>35</v>
      </c>
      <c r="D362" s="43">
        <v>614562070</v>
      </c>
      <c r="E362" s="47">
        <v>9192485673</v>
      </c>
      <c r="F362" s="20" t="s">
        <v>17</v>
      </c>
      <c r="G362" s="29">
        <v>37815</v>
      </c>
      <c r="H362" s="23" t="str">
        <f t="shared" si="10"/>
        <v>July</v>
      </c>
      <c r="I362" s="24">
        <f t="shared" ca="1" si="11"/>
        <v>13</v>
      </c>
      <c r="J362" s="25" t="s">
        <v>15</v>
      </c>
      <c r="K362" s="26">
        <v>48740</v>
      </c>
      <c r="L362" s="27">
        <v>1</v>
      </c>
    </row>
    <row r="363" spans="1:12" x14ac:dyDescent="0.25">
      <c r="A363" s="20" t="s">
        <v>951</v>
      </c>
      <c r="B363" s="22" t="s">
        <v>240</v>
      </c>
      <c r="C363" s="20" t="s">
        <v>35</v>
      </c>
      <c r="D363" s="43">
        <v>269873478</v>
      </c>
      <c r="E363" s="47">
        <v>9198244224</v>
      </c>
      <c r="F363" s="20" t="s">
        <v>14</v>
      </c>
      <c r="G363" s="29">
        <v>35715</v>
      </c>
      <c r="H363" s="23" t="str">
        <f t="shared" si="10"/>
        <v>October</v>
      </c>
      <c r="I363" s="24">
        <f t="shared" ca="1" si="11"/>
        <v>19</v>
      </c>
      <c r="J363" s="25" t="s">
        <v>19</v>
      </c>
      <c r="K363" s="26">
        <v>32120</v>
      </c>
      <c r="L363" s="27">
        <v>1</v>
      </c>
    </row>
    <row r="364" spans="1:12" x14ac:dyDescent="0.25">
      <c r="A364" s="20" t="s">
        <v>605</v>
      </c>
      <c r="B364" s="22" t="s">
        <v>938</v>
      </c>
      <c r="C364" s="20" t="s">
        <v>35</v>
      </c>
      <c r="D364" s="43">
        <v>462461365</v>
      </c>
      <c r="E364" s="47">
        <v>2527126482</v>
      </c>
      <c r="F364" s="20" t="s">
        <v>14</v>
      </c>
      <c r="G364" s="29">
        <v>34021</v>
      </c>
      <c r="H364" s="23" t="str">
        <f t="shared" si="10"/>
        <v>February</v>
      </c>
      <c r="I364" s="24">
        <f t="shared" ca="1" si="11"/>
        <v>23</v>
      </c>
      <c r="J364" s="25" t="s">
        <v>19</v>
      </c>
      <c r="K364" s="26">
        <v>45110</v>
      </c>
      <c r="L364" s="27">
        <v>2</v>
      </c>
    </row>
    <row r="365" spans="1:12" x14ac:dyDescent="0.25">
      <c r="A365" s="20" t="s">
        <v>808</v>
      </c>
      <c r="B365" s="22" t="s">
        <v>941</v>
      </c>
      <c r="C365" s="20" t="s">
        <v>36</v>
      </c>
      <c r="D365" s="43">
        <v>862698919</v>
      </c>
      <c r="E365" s="47">
        <v>2522780847</v>
      </c>
      <c r="F365" s="20" t="s">
        <v>14</v>
      </c>
      <c r="G365" s="29">
        <v>38328</v>
      </c>
      <c r="H365" s="23" t="str">
        <f t="shared" si="10"/>
        <v>December</v>
      </c>
      <c r="I365" s="24">
        <f t="shared" ca="1" si="11"/>
        <v>11</v>
      </c>
      <c r="J365" s="25" t="s">
        <v>18</v>
      </c>
      <c r="K365" s="26">
        <v>48280</v>
      </c>
      <c r="L365" s="27">
        <v>4</v>
      </c>
    </row>
    <row r="366" spans="1:12" x14ac:dyDescent="0.25">
      <c r="A366" s="20" t="s">
        <v>703</v>
      </c>
      <c r="B366" s="22" t="s">
        <v>7</v>
      </c>
      <c r="C366" s="20" t="s">
        <v>23</v>
      </c>
      <c r="D366" s="43">
        <v>339398339</v>
      </c>
      <c r="E366" s="47">
        <v>2527682821</v>
      </c>
      <c r="F366" s="20" t="s">
        <v>14</v>
      </c>
      <c r="G366" s="29">
        <v>35965</v>
      </c>
      <c r="H366" s="23" t="str">
        <f t="shared" si="10"/>
        <v>June</v>
      </c>
      <c r="I366" s="30">
        <f t="shared" ca="1" si="11"/>
        <v>18</v>
      </c>
      <c r="J366" s="31" t="s">
        <v>21</v>
      </c>
      <c r="K366" s="26">
        <v>34780</v>
      </c>
      <c r="L366" s="27">
        <v>4</v>
      </c>
    </row>
    <row r="367" spans="1:12" x14ac:dyDescent="0.25">
      <c r="A367" s="20" t="s">
        <v>852</v>
      </c>
      <c r="B367" s="22" t="s">
        <v>941</v>
      </c>
      <c r="C367" s="20" t="s">
        <v>35</v>
      </c>
      <c r="D367" s="43">
        <v>100703382</v>
      </c>
      <c r="E367" s="47">
        <v>9195157047</v>
      </c>
      <c r="F367" s="20" t="s">
        <v>14</v>
      </c>
      <c r="G367" s="29">
        <v>34160</v>
      </c>
      <c r="H367" s="23" t="str">
        <f t="shared" si="10"/>
        <v>July</v>
      </c>
      <c r="I367" s="24">
        <f t="shared" ca="1" si="11"/>
        <v>23</v>
      </c>
      <c r="J367" s="25" t="s">
        <v>15</v>
      </c>
      <c r="K367" s="26">
        <v>54200</v>
      </c>
      <c r="L367" s="27">
        <v>4</v>
      </c>
    </row>
    <row r="368" spans="1:12" x14ac:dyDescent="0.25">
      <c r="A368" s="20" t="s">
        <v>516</v>
      </c>
      <c r="B368" s="22" t="s">
        <v>941</v>
      </c>
      <c r="C368" s="20" t="s">
        <v>34</v>
      </c>
      <c r="D368" s="43">
        <v>963000861</v>
      </c>
      <c r="E368" s="47">
        <v>2522792063</v>
      </c>
      <c r="F368" s="20" t="s">
        <v>13</v>
      </c>
      <c r="G368" s="29">
        <v>35146</v>
      </c>
      <c r="H368" s="23" t="str">
        <f t="shared" si="10"/>
        <v>March</v>
      </c>
      <c r="I368" s="24">
        <f t="shared" ca="1" si="11"/>
        <v>20</v>
      </c>
      <c r="J368" s="25"/>
      <c r="K368" s="26">
        <v>73190</v>
      </c>
      <c r="L368" s="27">
        <v>1</v>
      </c>
    </row>
    <row r="369" spans="1:12" x14ac:dyDescent="0.25">
      <c r="A369" s="20" t="s">
        <v>853</v>
      </c>
      <c r="B369" s="22" t="s">
        <v>941</v>
      </c>
      <c r="C369" s="20" t="s">
        <v>943</v>
      </c>
      <c r="D369" s="43">
        <v>585815837</v>
      </c>
      <c r="E369" s="47">
        <v>9194983657</v>
      </c>
      <c r="F369" s="20" t="s">
        <v>17</v>
      </c>
      <c r="G369" s="29">
        <v>33994</v>
      </c>
      <c r="H369" s="23" t="str">
        <f t="shared" si="10"/>
        <v>January</v>
      </c>
      <c r="I369" s="24">
        <f t="shared" ca="1" si="11"/>
        <v>23</v>
      </c>
      <c r="J369" s="25" t="s">
        <v>16</v>
      </c>
      <c r="K369" s="26">
        <v>18655</v>
      </c>
      <c r="L369" s="27">
        <v>4</v>
      </c>
    </row>
    <row r="370" spans="1:12" x14ac:dyDescent="0.25">
      <c r="A370" s="20" t="s">
        <v>850</v>
      </c>
      <c r="B370" s="22" t="s">
        <v>941</v>
      </c>
      <c r="C370" s="20" t="s">
        <v>34</v>
      </c>
      <c r="D370" s="43">
        <v>556327593</v>
      </c>
      <c r="E370" s="47">
        <v>2523324762</v>
      </c>
      <c r="F370" s="20" t="s">
        <v>13</v>
      </c>
      <c r="G370" s="29">
        <v>35301</v>
      </c>
      <c r="H370" s="23" t="str">
        <f t="shared" si="10"/>
        <v>August</v>
      </c>
      <c r="I370" s="24">
        <f t="shared" ca="1" si="11"/>
        <v>20</v>
      </c>
      <c r="J370" s="25"/>
      <c r="K370" s="26">
        <v>60070</v>
      </c>
      <c r="L370" s="27">
        <v>2</v>
      </c>
    </row>
    <row r="371" spans="1:12" x14ac:dyDescent="0.25">
      <c r="A371" s="20" t="s">
        <v>632</v>
      </c>
      <c r="B371" s="22" t="s">
        <v>7</v>
      </c>
      <c r="C371" s="20" t="s">
        <v>35</v>
      </c>
      <c r="D371" s="43">
        <v>512404764</v>
      </c>
      <c r="E371" s="47">
        <v>9193976775</v>
      </c>
      <c r="F371" s="20" t="s">
        <v>14</v>
      </c>
      <c r="G371" s="29">
        <v>36290</v>
      </c>
      <c r="H371" s="23" t="str">
        <f t="shared" si="10"/>
        <v>May</v>
      </c>
      <c r="I371" s="24">
        <f t="shared" ca="1" si="11"/>
        <v>17</v>
      </c>
      <c r="J371" s="25" t="s">
        <v>19</v>
      </c>
      <c r="K371" s="26">
        <v>39000</v>
      </c>
      <c r="L371" s="27">
        <v>3</v>
      </c>
    </row>
    <row r="372" spans="1:12" x14ac:dyDescent="0.25">
      <c r="A372" s="20" t="s">
        <v>914</v>
      </c>
      <c r="B372" s="22" t="s">
        <v>941</v>
      </c>
      <c r="C372" s="20" t="s">
        <v>36</v>
      </c>
      <c r="D372" s="43">
        <v>240241467</v>
      </c>
      <c r="E372" s="47">
        <v>2524914916</v>
      </c>
      <c r="F372" s="20" t="s">
        <v>20</v>
      </c>
      <c r="G372" s="29">
        <v>35576</v>
      </c>
      <c r="H372" s="23" t="str">
        <f t="shared" si="10"/>
        <v>May</v>
      </c>
      <c r="I372" s="24">
        <f t="shared" ca="1" si="11"/>
        <v>19</v>
      </c>
      <c r="J372" s="25"/>
      <c r="K372" s="26">
        <v>28768</v>
      </c>
      <c r="L372" s="27">
        <v>3</v>
      </c>
    </row>
    <row r="373" spans="1:12" x14ac:dyDescent="0.25">
      <c r="A373" s="20" t="s">
        <v>506</v>
      </c>
      <c r="B373" s="22" t="s">
        <v>240</v>
      </c>
      <c r="C373" s="20" t="s">
        <v>36</v>
      </c>
      <c r="D373" s="43">
        <v>426812736</v>
      </c>
      <c r="E373" s="47">
        <v>9198399625</v>
      </c>
      <c r="F373" s="20" t="s">
        <v>13</v>
      </c>
      <c r="G373" s="29">
        <v>34159</v>
      </c>
      <c r="H373" s="23" t="str">
        <f t="shared" si="10"/>
        <v>July</v>
      </c>
      <c r="I373" s="24">
        <f t="shared" ca="1" si="11"/>
        <v>23</v>
      </c>
      <c r="J373" s="25"/>
      <c r="K373" s="26">
        <v>35240</v>
      </c>
      <c r="L373" s="27">
        <v>3</v>
      </c>
    </row>
    <row r="374" spans="1:12" x14ac:dyDescent="0.25">
      <c r="A374" s="20" t="s">
        <v>520</v>
      </c>
      <c r="B374" s="22" t="s">
        <v>240</v>
      </c>
      <c r="C374" s="20" t="s">
        <v>34</v>
      </c>
      <c r="D374" s="43">
        <v>486016972</v>
      </c>
      <c r="E374" s="47">
        <v>9194532398</v>
      </c>
      <c r="F374" s="20" t="s">
        <v>17</v>
      </c>
      <c r="G374" s="29">
        <v>39728</v>
      </c>
      <c r="H374" s="23" t="str">
        <f t="shared" si="10"/>
        <v>October</v>
      </c>
      <c r="I374" s="24">
        <f t="shared" ca="1" si="11"/>
        <v>8</v>
      </c>
      <c r="J374" s="25" t="s">
        <v>15</v>
      </c>
      <c r="K374" s="26">
        <v>45565</v>
      </c>
      <c r="L374" s="27">
        <v>1</v>
      </c>
    </row>
    <row r="375" spans="1:12" x14ac:dyDescent="0.25">
      <c r="A375" s="20" t="s">
        <v>771</v>
      </c>
      <c r="B375" s="22" t="s">
        <v>941</v>
      </c>
      <c r="C375" s="20" t="s">
        <v>36</v>
      </c>
      <c r="D375" s="43">
        <v>212558012</v>
      </c>
      <c r="E375" s="47">
        <v>2526860208</v>
      </c>
      <c r="F375" s="20" t="s">
        <v>14</v>
      </c>
      <c r="G375" s="29">
        <v>36967</v>
      </c>
      <c r="H375" s="23" t="str">
        <f t="shared" si="10"/>
        <v>March</v>
      </c>
      <c r="I375" s="24">
        <f t="shared" ca="1" si="11"/>
        <v>15</v>
      </c>
      <c r="J375" s="25" t="s">
        <v>15</v>
      </c>
      <c r="K375" s="26">
        <v>63060</v>
      </c>
      <c r="L375" s="27">
        <v>4</v>
      </c>
    </row>
    <row r="376" spans="1:12" x14ac:dyDescent="0.25">
      <c r="A376" s="20" t="s">
        <v>650</v>
      </c>
      <c r="B376" s="22" t="s">
        <v>983</v>
      </c>
      <c r="C376" s="20" t="s">
        <v>27</v>
      </c>
      <c r="D376" s="43">
        <v>590896401</v>
      </c>
      <c r="E376" s="47">
        <v>2523122603</v>
      </c>
      <c r="F376" s="20" t="s">
        <v>14</v>
      </c>
      <c r="G376" s="29">
        <v>38321</v>
      </c>
      <c r="H376" s="23" t="str">
        <f t="shared" si="10"/>
        <v>November</v>
      </c>
      <c r="I376" s="24">
        <f t="shared" ca="1" si="11"/>
        <v>11</v>
      </c>
      <c r="J376" s="25" t="s">
        <v>18</v>
      </c>
      <c r="K376" s="26">
        <v>70760</v>
      </c>
      <c r="L376" s="27">
        <v>1</v>
      </c>
    </row>
    <row r="377" spans="1:12" x14ac:dyDescent="0.25">
      <c r="A377" s="20" t="s">
        <v>901</v>
      </c>
      <c r="B377" s="22" t="s">
        <v>7</v>
      </c>
      <c r="C377" s="20" t="s">
        <v>35</v>
      </c>
      <c r="D377" s="43">
        <v>765836666</v>
      </c>
      <c r="E377" s="47">
        <v>2525013435</v>
      </c>
      <c r="F377" s="20" t="s">
        <v>14</v>
      </c>
      <c r="G377" s="29">
        <v>39153</v>
      </c>
      <c r="H377" s="23" t="str">
        <f t="shared" si="10"/>
        <v>March</v>
      </c>
      <c r="I377" s="24">
        <f t="shared" ca="1" si="11"/>
        <v>9</v>
      </c>
      <c r="J377" s="25" t="s">
        <v>19</v>
      </c>
      <c r="K377" s="26">
        <v>43600</v>
      </c>
      <c r="L377" s="27">
        <v>5</v>
      </c>
    </row>
    <row r="378" spans="1:12" x14ac:dyDescent="0.25">
      <c r="A378" s="20" t="s">
        <v>807</v>
      </c>
      <c r="B378" s="22" t="s">
        <v>939</v>
      </c>
      <c r="C378" s="20" t="s">
        <v>34</v>
      </c>
      <c r="D378" s="43">
        <v>554029540</v>
      </c>
      <c r="E378" s="47">
        <v>2521544288</v>
      </c>
      <c r="F378" s="20" t="s">
        <v>13</v>
      </c>
      <c r="G378" s="29">
        <v>33234</v>
      </c>
      <c r="H378" s="23" t="str">
        <f t="shared" si="10"/>
        <v>December</v>
      </c>
      <c r="I378" s="24">
        <f t="shared" ca="1" si="11"/>
        <v>25</v>
      </c>
      <c r="J378" s="25"/>
      <c r="K378" s="26">
        <v>58650</v>
      </c>
      <c r="L378" s="27">
        <v>4</v>
      </c>
    </row>
    <row r="379" spans="1:12" x14ac:dyDescent="0.25">
      <c r="A379" s="20" t="s">
        <v>526</v>
      </c>
      <c r="B379" s="22" t="s">
        <v>941</v>
      </c>
      <c r="C379" s="20" t="s">
        <v>34</v>
      </c>
      <c r="D379" s="43">
        <v>449987941</v>
      </c>
      <c r="E379" s="47">
        <v>2528742282</v>
      </c>
      <c r="F379" s="20" t="s">
        <v>14</v>
      </c>
      <c r="G379" s="29">
        <v>40477</v>
      </c>
      <c r="H379" s="23" t="str">
        <f t="shared" si="10"/>
        <v>October</v>
      </c>
      <c r="I379" s="24">
        <f t="shared" ca="1" si="11"/>
        <v>6</v>
      </c>
      <c r="J379" s="25" t="s">
        <v>21</v>
      </c>
      <c r="K379" s="26">
        <v>63206</v>
      </c>
      <c r="L379" s="27">
        <v>1</v>
      </c>
    </row>
    <row r="380" spans="1:12" x14ac:dyDescent="0.25">
      <c r="A380" s="20" t="s">
        <v>483</v>
      </c>
      <c r="B380" s="22" t="s">
        <v>938</v>
      </c>
      <c r="C380" s="20" t="s">
        <v>36</v>
      </c>
      <c r="D380" s="43">
        <v>332494481</v>
      </c>
      <c r="E380" s="47">
        <v>9192094386</v>
      </c>
      <c r="F380" s="20" t="s">
        <v>14</v>
      </c>
      <c r="G380" s="29">
        <v>36080</v>
      </c>
      <c r="H380" s="23" t="str">
        <f t="shared" si="10"/>
        <v>October</v>
      </c>
      <c r="I380" s="24">
        <f t="shared" ca="1" si="11"/>
        <v>18</v>
      </c>
      <c r="J380" s="25" t="s">
        <v>19</v>
      </c>
      <c r="K380" s="26">
        <v>48410</v>
      </c>
      <c r="L380" s="27">
        <v>5</v>
      </c>
    </row>
    <row r="381" spans="1:12" x14ac:dyDescent="0.25">
      <c r="A381" s="20" t="s">
        <v>784</v>
      </c>
      <c r="B381" s="22" t="s">
        <v>7</v>
      </c>
      <c r="C381" s="20" t="s">
        <v>27</v>
      </c>
      <c r="D381" s="43">
        <v>612295735</v>
      </c>
      <c r="E381" s="47">
        <v>9195228292</v>
      </c>
      <c r="F381" s="20" t="s">
        <v>14</v>
      </c>
      <c r="G381" s="29">
        <v>35511</v>
      </c>
      <c r="H381" s="23" t="str">
        <f t="shared" si="10"/>
        <v>March</v>
      </c>
      <c r="I381" s="24">
        <f t="shared" ca="1" si="11"/>
        <v>19</v>
      </c>
      <c r="J381" s="25" t="s">
        <v>19</v>
      </c>
      <c r="K381" s="26">
        <v>73144</v>
      </c>
      <c r="L381" s="27">
        <v>5</v>
      </c>
    </row>
    <row r="382" spans="1:12" x14ac:dyDescent="0.25">
      <c r="A382" s="20" t="s">
        <v>293</v>
      </c>
      <c r="B382" s="22" t="s">
        <v>938</v>
      </c>
      <c r="C382" s="20" t="s">
        <v>27</v>
      </c>
      <c r="D382" s="43">
        <v>624234626</v>
      </c>
      <c r="E382" s="47">
        <v>2523077504</v>
      </c>
      <c r="F382" s="20" t="s">
        <v>17</v>
      </c>
      <c r="G382" s="29">
        <v>35343</v>
      </c>
      <c r="H382" s="23" t="str">
        <f t="shared" si="10"/>
        <v>October</v>
      </c>
      <c r="I382" s="24">
        <f t="shared" ca="1" si="11"/>
        <v>20</v>
      </c>
      <c r="J382" s="25" t="s">
        <v>15</v>
      </c>
      <c r="K382" s="26">
        <v>46645</v>
      </c>
      <c r="L382" s="27">
        <v>5</v>
      </c>
    </row>
    <row r="383" spans="1:12" x14ac:dyDescent="0.25">
      <c r="A383" s="20" t="s">
        <v>626</v>
      </c>
      <c r="B383" s="22" t="s">
        <v>240</v>
      </c>
      <c r="C383" s="20" t="s">
        <v>36</v>
      </c>
      <c r="D383" s="43">
        <v>311309049</v>
      </c>
      <c r="E383" s="47">
        <v>2527560634</v>
      </c>
      <c r="F383" s="20" t="s">
        <v>14</v>
      </c>
      <c r="G383" s="29">
        <v>36243</v>
      </c>
      <c r="H383" s="23" t="str">
        <f t="shared" si="10"/>
        <v>March</v>
      </c>
      <c r="I383" s="24">
        <f t="shared" ca="1" si="11"/>
        <v>17</v>
      </c>
      <c r="J383" s="25" t="s">
        <v>16</v>
      </c>
      <c r="K383" s="26">
        <v>77680</v>
      </c>
      <c r="L383" s="27">
        <v>3</v>
      </c>
    </row>
    <row r="384" spans="1:12" x14ac:dyDescent="0.25">
      <c r="A384" s="20" t="s">
        <v>854</v>
      </c>
      <c r="B384" s="22" t="s">
        <v>941</v>
      </c>
      <c r="C384" s="20" t="s">
        <v>34</v>
      </c>
      <c r="D384" s="43">
        <v>953109212</v>
      </c>
      <c r="E384" s="47">
        <v>9191664940</v>
      </c>
      <c r="F384" s="20" t="s">
        <v>14</v>
      </c>
      <c r="G384" s="29">
        <v>40438</v>
      </c>
      <c r="H384" s="23" t="str">
        <f t="shared" si="10"/>
        <v>September</v>
      </c>
      <c r="I384" s="24">
        <f t="shared" ca="1" si="11"/>
        <v>6</v>
      </c>
      <c r="J384" s="25" t="s">
        <v>21</v>
      </c>
      <c r="K384" s="26">
        <v>59150</v>
      </c>
      <c r="L384" s="27">
        <v>4</v>
      </c>
    </row>
    <row r="385" spans="1:12" x14ac:dyDescent="0.25">
      <c r="A385" s="20" t="s">
        <v>309</v>
      </c>
      <c r="B385" s="22" t="s">
        <v>939</v>
      </c>
      <c r="C385" s="20" t="s">
        <v>27</v>
      </c>
      <c r="D385" s="43">
        <v>384454025</v>
      </c>
      <c r="E385" s="47">
        <v>2522064219</v>
      </c>
      <c r="F385" s="20" t="s">
        <v>13</v>
      </c>
      <c r="G385" s="29">
        <v>36455</v>
      </c>
      <c r="H385" s="23" t="str">
        <f t="shared" si="10"/>
        <v>October</v>
      </c>
      <c r="I385" s="24">
        <f t="shared" ca="1" si="11"/>
        <v>17</v>
      </c>
      <c r="J385" s="25"/>
      <c r="K385" s="26">
        <v>23810</v>
      </c>
      <c r="L385" s="27">
        <v>4</v>
      </c>
    </row>
    <row r="386" spans="1:12" x14ac:dyDescent="0.25">
      <c r="A386" s="20" t="s">
        <v>399</v>
      </c>
      <c r="B386" s="22" t="s">
        <v>7</v>
      </c>
      <c r="C386" s="20" t="s">
        <v>942</v>
      </c>
      <c r="D386" s="43">
        <v>515543972</v>
      </c>
      <c r="E386" s="47">
        <v>9193539483</v>
      </c>
      <c r="F386" s="20" t="s">
        <v>14</v>
      </c>
      <c r="G386" s="29">
        <v>36619</v>
      </c>
      <c r="H386" s="23" t="str">
        <f t="shared" ref="H386:H449" si="12">CHOOSE(MONTH(G386),"January","February","March","April","May","June","July","August","September","October","November","December")</f>
        <v>April</v>
      </c>
      <c r="I386" s="24">
        <f t="shared" ref="I386:I449" ca="1" si="13">DATEDIF(G386,TODAY(),"Y")</f>
        <v>16</v>
      </c>
      <c r="J386" s="25" t="s">
        <v>21</v>
      </c>
      <c r="K386" s="26">
        <v>56440</v>
      </c>
      <c r="L386" s="27">
        <v>1</v>
      </c>
    </row>
    <row r="387" spans="1:12" x14ac:dyDescent="0.25">
      <c r="A387" s="20" t="s">
        <v>925</v>
      </c>
      <c r="B387" s="22" t="s">
        <v>941</v>
      </c>
      <c r="C387" s="20" t="s">
        <v>30</v>
      </c>
      <c r="D387" s="43">
        <v>443476169</v>
      </c>
      <c r="E387" s="47">
        <v>9195085809</v>
      </c>
      <c r="F387" s="20" t="s">
        <v>14</v>
      </c>
      <c r="G387" s="29">
        <v>34067</v>
      </c>
      <c r="H387" s="23" t="str">
        <f t="shared" si="12"/>
        <v>April</v>
      </c>
      <c r="I387" s="24">
        <f t="shared" ca="1" si="13"/>
        <v>23</v>
      </c>
      <c r="J387" s="25" t="s">
        <v>21</v>
      </c>
      <c r="K387" s="26">
        <v>86540</v>
      </c>
      <c r="L387" s="27">
        <v>4</v>
      </c>
    </row>
    <row r="388" spans="1:12" x14ac:dyDescent="0.25">
      <c r="A388" s="20" t="s">
        <v>762</v>
      </c>
      <c r="B388" s="22" t="s">
        <v>7</v>
      </c>
      <c r="C388" s="20" t="s">
        <v>27</v>
      </c>
      <c r="D388" s="43">
        <v>318068637</v>
      </c>
      <c r="E388" s="47">
        <v>9193709408</v>
      </c>
      <c r="F388" s="20" t="s">
        <v>13</v>
      </c>
      <c r="G388" s="29">
        <v>39538</v>
      </c>
      <c r="H388" s="23" t="str">
        <f t="shared" si="12"/>
        <v>March</v>
      </c>
      <c r="I388" s="24">
        <f t="shared" ca="1" si="13"/>
        <v>8</v>
      </c>
      <c r="J388" s="25"/>
      <c r="K388" s="26">
        <v>62780</v>
      </c>
      <c r="L388" s="27">
        <v>4</v>
      </c>
    </row>
    <row r="389" spans="1:12" x14ac:dyDescent="0.25">
      <c r="A389" s="20" t="s">
        <v>532</v>
      </c>
      <c r="B389" s="22" t="s">
        <v>240</v>
      </c>
      <c r="C389" s="20" t="s">
        <v>36</v>
      </c>
      <c r="D389" s="43">
        <v>230192897</v>
      </c>
      <c r="E389" s="47">
        <v>2525261239</v>
      </c>
      <c r="F389" s="20" t="s">
        <v>14</v>
      </c>
      <c r="G389" s="29">
        <v>39441</v>
      </c>
      <c r="H389" s="23" t="str">
        <f t="shared" si="12"/>
        <v>December</v>
      </c>
      <c r="I389" s="24">
        <f t="shared" ca="1" si="13"/>
        <v>8</v>
      </c>
      <c r="J389" s="25" t="s">
        <v>18</v>
      </c>
      <c r="K389" s="26">
        <v>68860</v>
      </c>
      <c r="L389" s="27">
        <v>2</v>
      </c>
    </row>
    <row r="390" spans="1:12" x14ac:dyDescent="0.25">
      <c r="A390" s="20" t="s">
        <v>591</v>
      </c>
      <c r="B390" s="22" t="s">
        <v>941</v>
      </c>
      <c r="C390" s="20" t="s">
        <v>33</v>
      </c>
      <c r="D390" s="43">
        <v>210173249</v>
      </c>
      <c r="E390" s="47">
        <v>2525780571</v>
      </c>
      <c r="F390" s="20" t="s">
        <v>13</v>
      </c>
      <c r="G390" s="29">
        <v>33811</v>
      </c>
      <c r="H390" s="23" t="str">
        <f t="shared" si="12"/>
        <v>July</v>
      </c>
      <c r="I390" s="24">
        <f t="shared" ca="1" si="13"/>
        <v>24</v>
      </c>
      <c r="J390" s="25"/>
      <c r="K390" s="26">
        <v>32650</v>
      </c>
      <c r="L390" s="27">
        <v>1</v>
      </c>
    </row>
    <row r="391" spans="1:12" x14ac:dyDescent="0.25">
      <c r="A391" s="20" t="s">
        <v>929</v>
      </c>
      <c r="B391" s="22" t="s">
        <v>240</v>
      </c>
      <c r="C391" s="20" t="s">
        <v>27</v>
      </c>
      <c r="D391" s="43">
        <v>993383806</v>
      </c>
      <c r="E391" s="47">
        <v>2521810581</v>
      </c>
      <c r="F391" s="20" t="s">
        <v>20</v>
      </c>
      <c r="G391" s="29">
        <v>36067</v>
      </c>
      <c r="H391" s="23" t="str">
        <f t="shared" si="12"/>
        <v>September</v>
      </c>
      <c r="I391" s="24">
        <f t="shared" ca="1" si="13"/>
        <v>18</v>
      </c>
      <c r="J391" s="25"/>
      <c r="K391" s="26">
        <v>37612</v>
      </c>
      <c r="L391" s="27">
        <v>4</v>
      </c>
    </row>
    <row r="392" spans="1:12" x14ac:dyDescent="0.25">
      <c r="A392" s="20" t="s">
        <v>916</v>
      </c>
      <c r="B392" s="22" t="s">
        <v>939</v>
      </c>
      <c r="C392" s="20" t="s">
        <v>27</v>
      </c>
      <c r="D392" s="43">
        <v>829216164</v>
      </c>
      <c r="E392" s="47">
        <v>2524982487</v>
      </c>
      <c r="F392" s="20" t="s">
        <v>13</v>
      </c>
      <c r="G392" s="29">
        <v>39545</v>
      </c>
      <c r="H392" s="23" t="str">
        <f t="shared" si="12"/>
        <v>April</v>
      </c>
      <c r="I392" s="24">
        <f t="shared" ca="1" si="13"/>
        <v>8</v>
      </c>
      <c r="J392" s="25"/>
      <c r="K392" s="26">
        <v>84170</v>
      </c>
      <c r="L392" s="27">
        <v>2</v>
      </c>
    </row>
    <row r="393" spans="1:12" x14ac:dyDescent="0.25">
      <c r="A393" s="20" t="s">
        <v>545</v>
      </c>
      <c r="B393" s="22" t="s">
        <v>7</v>
      </c>
      <c r="C393" s="20" t="s">
        <v>27</v>
      </c>
      <c r="D393" s="43">
        <v>328787467</v>
      </c>
      <c r="E393" s="47">
        <v>9194897618</v>
      </c>
      <c r="F393" s="20" t="s">
        <v>20</v>
      </c>
      <c r="G393" s="29">
        <v>39087</v>
      </c>
      <c r="H393" s="23" t="str">
        <f t="shared" si="12"/>
        <v>January</v>
      </c>
      <c r="I393" s="24">
        <f t="shared" ca="1" si="13"/>
        <v>9</v>
      </c>
      <c r="J393" s="25"/>
      <c r="K393" s="26">
        <v>14416</v>
      </c>
      <c r="L393" s="27">
        <v>4</v>
      </c>
    </row>
    <row r="394" spans="1:12" x14ac:dyDescent="0.25">
      <c r="A394" s="20" t="s">
        <v>661</v>
      </c>
      <c r="B394" s="22" t="s">
        <v>240</v>
      </c>
      <c r="C394" s="20" t="s">
        <v>27</v>
      </c>
      <c r="D394" s="43">
        <v>177332873</v>
      </c>
      <c r="E394" s="47">
        <v>9195915044</v>
      </c>
      <c r="F394" s="20" t="s">
        <v>14</v>
      </c>
      <c r="G394" s="29">
        <v>36413</v>
      </c>
      <c r="H394" s="23" t="str">
        <f t="shared" si="12"/>
        <v>September</v>
      </c>
      <c r="I394" s="24">
        <f t="shared" ca="1" si="13"/>
        <v>17</v>
      </c>
      <c r="J394" s="25" t="s">
        <v>15</v>
      </c>
      <c r="K394" s="26">
        <v>40060</v>
      </c>
      <c r="L394" s="27">
        <v>3</v>
      </c>
    </row>
    <row r="395" spans="1:12" x14ac:dyDescent="0.25">
      <c r="A395" s="20" t="s">
        <v>556</v>
      </c>
      <c r="B395" s="22" t="s">
        <v>941</v>
      </c>
      <c r="C395" s="20" t="s">
        <v>940</v>
      </c>
      <c r="D395" s="43">
        <v>608796012</v>
      </c>
      <c r="E395" s="47">
        <v>9194075460</v>
      </c>
      <c r="F395" s="20" t="s">
        <v>14</v>
      </c>
      <c r="G395" s="29">
        <v>33831</v>
      </c>
      <c r="H395" s="23" t="str">
        <f t="shared" si="12"/>
        <v>August</v>
      </c>
      <c r="I395" s="24">
        <f t="shared" ca="1" si="13"/>
        <v>24</v>
      </c>
      <c r="J395" s="25" t="s">
        <v>15</v>
      </c>
      <c r="K395" s="26">
        <v>79760</v>
      </c>
      <c r="L395" s="27">
        <v>5</v>
      </c>
    </row>
    <row r="396" spans="1:12" x14ac:dyDescent="0.25">
      <c r="A396" s="20" t="s">
        <v>623</v>
      </c>
      <c r="B396" s="22" t="s">
        <v>939</v>
      </c>
      <c r="C396" s="20" t="s">
        <v>940</v>
      </c>
      <c r="D396" s="43">
        <v>202815919</v>
      </c>
      <c r="E396" s="47">
        <v>2528467597</v>
      </c>
      <c r="F396" s="20" t="s">
        <v>13</v>
      </c>
      <c r="G396" s="29">
        <v>34076</v>
      </c>
      <c r="H396" s="23" t="str">
        <f t="shared" si="12"/>
        <v>April</v>
      </c>
      <c r="I396" s="24">
        <f t="shared" ca="1" si="13"/>
        <v>23</v>
      </c>
      <c r="J396" s="25"/>
      <c r="K396" s="26">
        <v>66580</v>
      </c>
      <c r="L396" s="27">
        <v>5</v>
      </c>
    </row>
    <row r="397" spans="1:12" x14ac:dyDescent="0.25">
      <c r="A397" s="20" t="s">
        <v>960</v>
      </c>
      <c r="B397" s="22" t="s">
        <v>941</v>
      </c>
      <c r="C397" s="20" t="s">
        <v>23</v>
      </c>
      <c r="D397" s="43">
        <v>349979288</v>
      </c>
      <c r="E397" s="47">
        <v>9194629972</v>
      </c>
      <c r="F397" s="20" t="s">
        <v>14</v>
      </c>
      <c r="G397" s="29">
        <v>37018</v>
      </c>
      <c r="H397" s="23" t="str">
        <f t="shared" si="12"/>
        <v>May</v>
      </c>
      <c r="I397" s="24">
        <f t="shared" ca="1" si="13"/>
        <v>15</v>
      </c>
      <c r="J397" s="25" t="s">
        <v>19</v>
      </c>
      <c r="K397" s="26">
        <v>28650</v>
      </c>
      <c r="L397" s="27">
        <v>4</v>
      </c>
    </row>
    <row r="398" spans="1:12" x14ac:dyDescent="0.25">
      <c r="A398" s="20" t="s">
        <v>551</v>
      </c>
      <c r="B398" s="22" t="s">
        <v>939</v>
      </c>
      <c r="C398" s="20" t="s">
        <v>33</v>
      </c>
      <c r="D398" s="43">
        <v>960967007</v>
      </c>
      <c r="E398" s="47">
        <v>9194694995</v>
      </c>
      <c r="F398" s="20" t="s">
        <v>13</v>
      </c>
      <c r="G398" s="29">
        <v>36623</v>
      </c>
      <c r="H398" s="23" t="str">
        <f t="shared" si="12"/>
        <v>April</v>
      </c>
      <c r="I398" s="24">
        <f t="shared" ca="1" si="13"/>
        <v>16</v>
      </c>
      <c r="J398" s="25"/>
      <c r="K398" s="26">
        <v>30300</v>
      </c>
      <c r="L398" s="27">
        <v>1</v>
      </c>
    </row>
    <row r="399" spans="1:12" x14ac:dyDescent="0.25">
      <c r="A399" s="20" t="s">
        <v>849</v>
      </c>
      <c r="B399" s="22" t="s">
        <v>941</v>
      </c>
      <c r="C399" s="20" t="s">
        <v>27</v>
      </c>
      <c r="D399" s="43">
        <v>378281658</v>
      </c>
      <c r="E399" s="47">
        <v>9196705508</v>
      </c>
      <c r="F399" s="20" t="s">
        <v>13</v>
      </c>
      <c r="G399" s="29">
        <v>38073</v>
      </c>
      <c r="H399" s="23" t="str">
        <f t="shared" si="12"/>
        <v>March</v>
      </c>
      <c r="I399" s="24">
        <f t="shared" ca="1" si="13"/>
        <v>12</v>
      </c>
      <c r="J399" s="25"/>
      <c r="K399" s="26">
        <v>39300</v>
      </c>
      <c r="L399" s="27">
        <v>2</v>
      </c>
    </row>
    <row r="400" spans="1:12" x14ac:dyDescent="0.25">
      <c r="A400" s="20" t="s">
        <v>843</v>
      </c>
      <c r="B400" s="22" t="s">
        <v>240</v>
      </c>
      <c r="C400" s="20" t="s">
        <v>36</v>
      </c>
      <c r="D400" s="43">
        <v>733358713</v>
      </c>
      <c r="E400" s="47">
        <v>9196648050</v>
      </c>
      <c r="F400" s="20" t="s">
        <v>13</v>
      </c>
      <c r="G400" s="29">
        <v>35338</v>
      </c>
      <c r="H400" s="23" t="str">
        <f t="shared" si="12"/>
        <v>September</v>
      </c>
      <c r="I400" s="24">
        <f t="shared" ca="1" si="13"/>
        <v>20</v>
      </c>
      <c r="J400" s="25"/>
      <c r="K400" s="26">
        <v>87830</v>
      </c>
      <c r="L400" s="27">
        <v>2</v>
      </c>
    </row>
    <row r="401" spans="1:12" x14ac:dyDescent="0.25">
      <c r="A401" s="20" t="s">
        <v>735</v>
      </c>
      <c r="B401" s="22" t="s">
        <v>939</v>
      </c>
      <c r="C401" s="20" t="s">
        <v>35</v>
      </c>
      <c r="D401" s="43">
        <v>627977314</v>
      </c>
      <c r="E401" s="47">
        <v>2521525844</v>
      </c>
      <c r="F401" s="20" t="s">
        <v>14</v>
      </c>
      <c r="G401" s="29">
        <v>33852</v>
      </c>
      <c r="H401" s="23" t="str">
        <f t="shared" si="12"/>
        <v>September</v>
      </c>
      <c r="I401" s="24">
        <f t="shared" ca="1" si="13"/>
        <v>24</v>
      </c>
      <c r="J401" s="25" t="s">
        <v>16</v>
      </c>
      <c r="K401" s="26">
        <v>86240</v>
      </c>
      <c r="L401" s="27">
        <v>1</v>
      </c>
    </row>
    <row r="402" spans="1:12" x14ac:dyDescent="0.25">
      <c r="A402" s="20" t="s">
        <v>414</v>
      </c>
      <c r="B402" s="22" t="s">
        <v>941</v>
      </c>
      <c r="C402" s="20" t="s">
        <v>36</v>
      </c>
      <c r="D402" s="43">
        <v>892040187</v>
      </c>
      <c r="E402" s="47">
        <v>2524877123</v>
      </c>
      <c r="F402" s="20" t="s">
        <v>14</v>
      </c>
      <c r="G402" s="29">
        <v>34286</v>
      </c>
      <c r="H402" s="23" t="str">
        <f t="shared" si="12"/>
        <v>November</v>
      </c>
      <c r="I402" s="24">
        <f t="shared" ca="1" si="13"/>
        <v>22</v>
      </c>
      <c r="J402" s="25" t="s">
        <v>19</v>
      </c>
      <c r="K402" s="26">
        <v>87220</v>
      </c>
      <c r="L402" s="27">
        <v>1</v>
      </c>
    </row>
    <row r="403" spans="1:12" x14ac:dyDescent="0.25">
      <c r="A403" s="20" t="s">
        <v>644</v>
      </c>
      <c r="B403" s="22" t="s">
        <v>941</v>
      </c>
      <c r="C403" s="20" t="s">
        <v>27</v>
      </c>
      <c r="D403" s="43">
        <v>337943008</v>
      </c>
      <c r="E403" s="47">
        <v>2521257896</v>
      </c>
      <c r="F403" s="20" t="s">
        <v>14</v>
      </c>
      <c r="G403" s="29">
        <v>37394</v>
      </c>
      <c r="H403" s="23" t="str">
        <f t="shared" si="12"/>
        <v>May</v>
      </c>
      <c r="I403" s="24">
        <f t="shared" ca="1" si="13"/>
        <v>14</v>
      </c>
      <c r="J403" s="25" t="s">
        <v>15</v>
      </c>
      <c r="K403" s="26">
        <v>28970</v>
      </c>
      <c r="L403" s="27">
        <v>3</v>
      </c>
    </row>
    <row r="404" spans="1:12" x14ac:dyDescent="0.25">
      <c r="A404" s="20" t="s">
        <v>245</v>
      </c>
      <c r="B404" s="22" t="s">
        <v>7</v>
      </c>
      <c r="C404" s="20" t="s">
        <v>31</v>
      </c>
      <c r="D404" s="43">
        <v>550291321</v>
      </c>
      <c r="E404" s="47">
        <v>9192529195</v>
      </c>
      <c r="F404" s="20" t="s">
        <v>13</v>
      </c>
      <c r="G404" s="29">
        <v>36047</v>
      </c>
      <c r="H404" s="23" t="str">
        <f t="shared" si="12"/>
        <v>September</v>
      </c>
      <c r="I404" s="24">
        <f t="shared" ca="1" si="13"/>
        <v>18</v>
      </c>
      <c r="J404" s="25"/>
      <c r="K404" s="26">
        <v>72480</v>
      </c>
      <c r="L404" s="27">
        <v>2</v>
      </c>
    </row>
    <row r="405" spans="1:12" x14ac:dyDescent="0.25">
      <c r="A405" s="20" t="s">
        <v>878</v>
      </c>
      <c r="B405" s="22" t="s">
        <v>7</v>
      </c>
      <c r="C405" s="20" t="s">
        <v>943</v>
      </c>
      <c r="D405" s="43">
        <v>681596577</v>
      </c>
      <c r="E405" s="47">
        <v>9192387348</v>
      </c>
      <c r="F405" s="20" t="s">
        <v>13</v>
      </c>
      <c r="G405" s="29">
        <v>35150</v>
      </c>
      <c r="H405" s="23" t="str">
        <f t="shared" si="12"/>
        <v>March</v>
      </c>
      <c r="I405" s="24">
        <f t="shared" ca="1" si="13"/>
        <v>20</v>
      </c>
      <c r="J405" s="25"/>
      <c r="K405" s="26">
        <v>35260</v>
      </c>
      <c r="L405" s="27">
        <v>2</v>
      </c>
    </row>
    <row r="406" spans="1:12" x14ac:dyDescent="0.25">
      <c r="A406" s="20" t="s">
        <v>519</v>
      </c>
      <c r="B406" s="22" t="s">
        <v>941</v>
      </c>
      <c r="C406" s="20" t="s">
        <v>27</v>
      </c>
      <c r="D406" s="43">
        <v>114005397</v>
      </c>
      <c r="E406" s="47">
        <v>2524694617</v>
      </c>
      <c r="F406" s="20" t="s">
        <v>13</v>
      </c>
      <c r="G406" s="29">
        <v>39189</v>
      </c>
      <c r="H406" s="23" t="str">
        <f t="shared" si="12"/>
        <v>April</v>
      </c>
      <c r="I406" s="24">
        <f t="shared" ca="1" si="13"/>
        <v>9</v>
      </c>
      <c r="J406" s="25"/>
      <c r="K406" s="26">
        <v>63850</v>
      </c>
      <c r="L406" s="27">
        <v>2</v>
      </c>
    </row>
    <row r="407" spans="1:12" x14ac:dyDescent="0.25">
      <c r="A407" s="20" t="s">
        <v>954</v>
      </c>
      <c r="B407" s="22" t="s">
        <v>941</v>
      </c>
      <c r="C407" s="20" t="s">
        <v>30</v>
      </c>
      <c r="D407" s="43">
        <v>643272576</v>
      </c>
      <c r="E407" s="47">
        <v>2522256131</v>
      </c>
      <c r="F407" s="20" t="s">
        <v>20</v>
      </c>
      <c r="G407" s="29">
        <v>33305</v>
      </c>
      <c r="H407" s="23" t="str">
        <f t="shared" si="12"/>
        <v>March</v>
      </c>
      <c r="I407" s="24">
        <f t="shared" ca="1" si="13"/>
        <v>25</v>
      </c>
      <c r="J407" s="25"/>
      <c r="K407" s="26">
        <v>36844</v>
      </c>
      <c r="L407" s="27">
        <v>4</v>
      </c>
    </row>
    <row r="408" spans="1:12" x14ac:dyDescent="0.25">
      <c r="A408" s="20" t="s">
        <v>593</v>
      </c>
      <c r="B408" s="22" t="s">
        <v>939</v>
      </c>
      <c r="C408" s="20" t="s">
        <v>34</v>
      </c>
      <c r="D408" s="43">
        <v>387131597</v>
      </c>
      <c r="E408" s="47">
        <v>9191963194</v>
      </c>
      <c r="F408" s="20" t="s">
        <v>13</v>
      </c>
      <c r="G408" s="29">
        <v>33515</v>
      </c>
      <c r="H408" s="23" t="str">
        <f t="shared" si="12"/>
        <v>October</v>
      </c>
      <c r="I408" s="24">
        <f t="shared" ca="1" si="13"/>
        <v>25</v>
      </c>
      <c r="J408" s="25"/>
      <c r="K408" s="26">
        <v>52750</v>
      </c>
      <c r="L408" s="27">
        <v>1</v>
      </c>
    </row>
    <row r="409" spans="1:12" x14ac:dyDescent="0.25">
      <c r="A409" s="20" t="s">
        <v>633</v>
      </c>
      <c r="B409" s="22" t="s">
        <v>240</v>
      </c>
      <c r="C409" s="20" t="s">
        <v>35</v>
      </c>
      <c r="D409" s="43">
        <v>531654742</v>
      </c>
      <c r="E409" s="47">
        <v>9195770085</v>
      </c>
      <c r="F409" s="20" t="s">
        <v>14</v>
      </c>
      <c r="G409" s="29">
        <v>37793</v>
      </c>
      <c r="H409" s="23" t="str">
        <f t="shared" si="12"/>
        <v>June</v>
      </c>
      <c r="I409" s="24">
        <f t="shared" ca="1" si="13"/>
        <v>13</v>
      </c>
      <c r="J409" s="25" t="s">
        <v>15</v>
      </c>
      <c r="K409" s="26">
        <v>29210</v>
      </c>
      <c r="L409" s="27">
        <v>5</v>
      </c>
    </row>
    <row r="410" spans="1:12" x14ac:dyDescent="0.25">
      <c r="A410" s="20" t="s">
        <v>856</v>
      </c>
      <c r="B410" s="22" t="s">
        <v>939</v>
      </c>
      <c r="C410" s="20" t="s">
        <v>23</v>
      </c>
      <c r="D410" s="43">
        <v>631405285</v>
      </c>
      <c r="E410" s="47">
        <v>2527491979</v>
      </c>
      <c r="F410" s="20" t="s">
        <v>14</v>
      </c>
      <c r="G410" s="29">
        <v>33527</v>
      </c>
      <c r="H410" s="23" t="str">
        <f t="shared" si="12"/>
        <v>October</v>
      </c>
      <c r="I410" s="24">
        <f t="shared" ca="1" si="13"/>
        <v>25</v>
      </c>
      <c r="J410" s="25" t="s">
        <v>19</v>
      </c>
      <c r="K410" s="26">
        <v>85920</v>
      </c>
      <c r="L410" s="27">
        <v>4</v>
      </c>
    </row>
    <row r="411" spans="1:12" x14ac:dyDescent="0.25">
      <c r="A411" s="20" t="s">
        <v>895</v>
      </c>
      <c r="B411" s="22" t="s">
        <v>939</v>
      </c>
      <c r="C411" s="20" t="s">
        <v>940</v>
      </c>
      <c r="D411" s="43">
        <v>781913936</v>
      </c>
      <c r="E411" s="47">
        <v>9197889149</v>
      </c>
      <c r="F411" s="20" t="s">
        <v>17</v>
      </c>
      <c r="G411" s="29">
        <v>37782</v>
      </c>
      <c r="H411" s="23" t="str">
        <f t="shared" si="12"/>
        <v>June</v>
      </c>
      <c r="I411" s="24">
        <f t="shared" ca="1" si="13"/>
        <v>13</v>
      </c>
      <c r="J411" s="25" t="s">
        <v>16</v>
      </c>
      <c r="K411" s="26">
        <v>17735</v>
      </c>
      <c r="L411" s="27">
        <v>3</v>
      </c>
    </row>
    <row r="412" spans="1:12" x14ac:dyDescent="0.25">
      <c r="A412" s="20" t="s">
        <v>692</v>
      </c>
      <c r="B412" s="22" t="s">
        <v>939</v>
      </c>
      <c r="C412" s="20" t="s">
        <v>25</v>
      </c>
      <c r="D412" s="43">
        <v>625531462</v>
      </c>
      <c r="E412" s="47">
        <v>2527553017</v>
      </c>
      <c r="F412" s="20" t="s">
        <v>14</v>
      </c>
      <c r="G412" s="29">
        <v>37288</v>
      </c>
      <c r="H412" s="23" t="str">
        <f t="shared" si="12"/>
        <v>February</v>
      </c>
      <c r="I412" s="24">
        <f t="shared" ca="1" si="13"/>
        <v>14</v>
      </c>
      <c r="J412" s="25" t="s">
        <v>15</v>
      </c>
      <c r="K412" s="26">
        <v>42480</v>
      </c>
      <c r="L412" s="27">
        <v>3</v>
      </c>
    </row>
    <row r="413" spans="1:12" x14ac:dyDescent="0.25">
      <c r="A413" s="20" t="s">
        <v>765</v>
      </c>
      <c r="B413" s="22" t="s">
        <v>939</v>
      </c>
      <c r="C413" s="20" t="s">
        <v>36</v>
      </c>
      <c r="D413" s="43">
        <v>693214759</v>
      </c>
      <c r="E413" s="47">
        <v>9192683895</v>
      </c>
      <c r="F413" s="20" t="s">
        <v>14</v>
      </c>
      <c r="G413" s="29">
        <v>33806</v>
      </c>
      <c r="H413" s="23" t="str">
        <f t="shared" si="12"/>
        <v>July</v>
      </c>
      <c r="I413" s="24">
        <f t="shared" ca="1" si="13"/>
        <v>24</v>
      </c>
      <c r="J413" s="25" t="s">
        <v>18</v>
      </c>
      <c r="K413" s="26">
        <v>62780</v>
      </c>
      <c r="L413" s="27">
        <v>3</v>
      </c>
    </row>
    <row r="414" spans="1:12" x14ac:dyDescent="0.25">
      <c r="A414" s="20" t="s">
        <v>708</v>
      </c>
      <c r="B414" s="22" t="s">
        <v>240</v>
      </c>
      <c r="C414" s="21" t="s">
        <v>940</v>
      </c>
      <c r="D414" s="44">
        <v>475256935</v>
      </c>
      <c r="E414" s="49">
        <v>2527852326</v>
      </c>
      <c r="F414" s="21" t="s">
        <v>14</v>
      </c>
      <c r="G414" s="23">
        <v>35742</v>
      </c>
      <c r="H414" s="23" t="str">
        <f t="shared" si="12"/>
        <v>November</v>
      </c>
      <c r="I414" s="24">
        <f t="shared" ca="1" si="13"/>
        <v>19</v>
      </c>
      <c r="J414" s="25" t="s">
        <v>19</v>
      </c>
      <c r="K414" s="26">
        <v>85300</v>
      </c>
      <c r="L414" s="27">
        <v>2</v>
      </c>
    </row>
    <row r="415" spans="1:12" x14ac:dyDescent="0.25">
      <c r="A415" s="20" t="s">
        <v>558</v>
      </c>
      <c r="B415" s="22" t="s">
        <v>939</v>
      </c>
      <c r="C415" s="20" t="s">
        <v>35</v>
      </c>
      <c r="D415" s="43">
        <v>277925508</v>
      </c>
      <c r="E415" s="47">
        <v>2526584511</v>
      </c>
      <c r="F415" s="20" t="s">
        <v>14</v>
      </c>
      <c r="G415" s="29">
        <v>35373</v>
      </c>
      <c r="H415" s="23" t="str">
        <f t="shared" si="12"/>
        <v>November</v>
      </c>
      <c r="I415" s="24">
        <f t="shared" ca="1" si="13"/>
        <v>20</v>
      </c>
      <c r="J415" s="25" t="s">
        <v>19</v>
      </c>
      <c r="K415" s="26">
        <v>66440</v>
      </c>
      <c r="L415" s="27">
        <v>3</v>
      </c>
    </row>
    <row r="416" spans="1:12" x14ac:dyDescent="0.25">
      <c r="A416" s="20" t="s">
        <v>740</v>
      </c>
      <c r="B416" s="22" t="s">
        <v>939</v>
      </c>
      <c r="C416" s="20" t="s">
        <v>35</v>
      </c>
      <c r="D416" s="43">
        <v>644489557</v>
      </c>
      <c r="E416" s="47">
        <v>2526532463</v>
      </c>
      <c r="F416" s="20" t="s">
        <v>14</v>
      </c>
      <c r="G416" s="29">
        <v>36012</v>
      </c>
      <c r="H416" s="23" t="str">
        <f t="shared" si="12"/>
        <v>August</v>
      </c>
      <c r="I416" s="24">
        <f t="shared" ca="1" si="13"/>
        <v>18</v>
      </c>
      <c r="J416" s="25" t="s">
        <v>18</v>
      </c>
      <c r="K416" s="26">
        <v>78950</v>
      </c>
      <c r="L416" s="27">
        <v>1</v>
      </c>
    </row>
    <row r="417" spans="1:12" x14ac:dyDescent="0.25">
      <c r="A417" s="20" t="s">
        <v>594</v>
      </c>
      <c r="B417" s="22" t="s">
        <v>939</v>
      </c>
      <c r="C417" s="20" t="s">
        <v>31</v>
      </c>
      <c r="D417" s="43">
        <v>788832967</v>
      </c>
      <c r="E417" s="47">
        <v>2521919147</v>
      </c>
      <c r="F417" s="20" t="s">
        <v>20</v>
      </c>
      <c r="G417" s="29">
        <v>35381</v>
      </c>
      <c r="H417" s="23" t="str">
        <f t="shared" si="12"/>
        <v>November</v>
      </c>
      <c r="I417" s="24">
        <f t="shared" ca="1" si="13"/>
        <v>19</v>
      </c>
      <c r="J417" s="25"/>
      <c r="K417" s="26">
        <v>35312</v>
      </c>
      <c r="L417" s="27">
        <v>3</v>
      </c>
    </row>
    <row r="418" spans="1:12" x14ac:dyDescent="0.25">
      <c r="A418" s="20" t="s">
        <v>766</v>
      </c>
      <c r="B418" s="22" t="s">
        <v>938</v>
      </c>
      <c r="C418" s="20" t="s">
        <v>30</v>
      </c>
      <c r="D418" s="43">
        <v>154984918</v>
      </c>
      <c r="E418" s="47">
        <v>2521575684</v>
      </c>
      <c r="F418" s="20" t="s">
        <v>14</v>
      </c>
      <c r="G418" s="29">
        <v>33407</v>
      </c>
      <c r="H418" s="23" t="str">
        <f t="shared" si="12"/>
        <v>June</v>
      </c>
      <c r="I418" s="24">
        <f t="shared" ca="1" si="13"/>
        <v>25</v>
      </c>
      <c r="J418" s="25" t="s">
        <v>15</v>
      </c>
      <c r="K418" s="26">
        <v>22900</v>
      </c>
      <c r="L418" s="27">
        <v>1</v>
      </c>
    </row>
    <row r="419" spans="1:12" x14ac:dyDescent="0.25">
      <c r="A419" s="20" t="s">
        <v>407</v>
      </c>
      <c r="B419" s="22" t="s">
        <v>983</v>
      </c>
      <c r="C419" s="20" t="s">
        <v>30</v>
      </c>
      <c r="D419" s="43">
        <v>506165137</v>
      </c>
      <c r="E419" s="47">
        <v>9193613417</v>
      </c>
      <c r="F419" s="20" t="s">
        <v>14</v>
      </c>
      <c r="G419" s="29">
        <v>40083</v>
      </c>
      <c r="H419" s="23" t="str">
        <f t="shared" si="12"/>
        <v>September</v>
      </c>
      <c r="I419" s="24">
        <f t="shared" ca="1" si="13"/>
        <v>7</v>
      </c>
      <c r="J419" s="25" t="s">
        <v>19</v>
      </c>
      <c r="K419" s="26">
        <v>44150</v>
      </c>
      <c r="L419" s="27">
        <v>4</v>
      </c>
    </row>
    <row r="420" spans="1:12" x14ac:dyDescent="0.25">
      <c r="A420" s="20" t="s">
        <v>550</v>
      </c>
      <c r="B420" s="22" t="s">
        <v>939</v>
      </c>
      <c r="C420" s="20" t="s">
        <v>23</v>
      </c>
      <c r="D420" s="43">
        <v>639314672</v>
      </c>
      <c r="E420" s="47">
        <v>9191919478</v>
      </c>
      <c r="F420" s="20" t="s">
        <v>17</v>
      </c>
      <c r="G420" s="29">
        <v>35842</v>
      </c>
      <c r="H420" s="23" t="str">
        <f t="shared" si="12"/>
        <v>February</v>
      </c>
      <c r="I420" s="24">
        <f t="shared" ca="1" si="13"/>
        <v>18</v>
      </c>
      <c r="J420" s="25" t="s">
        <v>16</v>
      </c>
      <c r="K420" s="26">
        <v>23380</v>
      </c>
      <c r="L420" s="27">
        <v>4</v>
      </c>
    </row>
    <row r="421" spans="1:12" x14ac:dyDescent="0.25">
      <c r="A421" s="20" t="s">
        <v>738</v>
      </c>
      <c r="B421" s="22" t="s">
        <v>240</v>
      </c>
      <c r="C421" s="20" t="s">
        <v>27</v>
      </c>
      <c r="D421" s="43">
        <v>647552282</v>
      </c>
      <c r="E421" s="47">
        <v>9193392642</v>
      </c>
      <c r="F421" s="20" t="s">
        <v>13</v>
      </c>
      <c r="G421" s="29">
        <v>34265</v>
      </c>
      <c r="H421" s="23" t="str">
        <f t="shared" si="12"/>
        <v>October</v>
      </c>
      <c r="I421" s="24">
        <f t="shared" ca="1" si="13"/>
        <v>23</v>
      </c>
      <c r="J421" s="25"/>
      <c r="K421" s="26">
        <v>35460</v>
      </c>
      <c r="L421" s="27">
        <v>3</v>
      </c>
    </row>
    <row r="422" spans="1:12" x14ac:dyDescent="0.25">
      <c r="A422" s="20" t="s">
        <v>278</v>
      </c>
      <c r="B422" s="22" t="s">
        <v>983</v>
      </c>
      <c r="C422" s="20" t="s">
        <v>1233</v>
      </c>
      <c r="D422" s="43">
        <v>495372474</v>
      </c>
      <c r="E422" s="47">
        <v>9194137278</v>
      </c>
      <c r="F422" s="20" t="s">
        <v>17</v>
      </c>
      <c r="G422" s="29">
        <v>36557</v>
      </c>
      <c r="H422" s="23" t="str">
        <f t="shared" si="12"/>
        <v>February</v>
      </c>
      <c r="I422" s="24">
        <f t="shared" ca="1" si="13"/>
        <v>16</v>
      </c>
      <c r="J422" s="25" t="s">
        <v>15</v>
      </c>
      <c r="K422" s="26">
        <v>31250</v>
      </c>
      <c r="L422" s="27">
        <v>2</v>
      </c>
    </row>
    <row r="423" spans="1:12" x14ac:dyDescent="0.25">
      <c r="A423" s="20" t="s">
        <v>378</v>
      </c>
      <c r="B423" s="22" t="s">
        <v>941</v>
      </c>
      <c r="C423" s="20" t="s">
        <v>33</v>
      </c>
      <c r="D423" s="43">
        <v>959568761</v>
      </c>
      <c r="E423" s="47">
        <v>9194744493</v>
      </c>
      <c r="F423" s="20" t="s">
        <v>14</v>
      </c>
      <c r="G423" s="29">
        <v>33457</v>
      </c>
      <c r="H423" s="23" t="str">
        <f t="shared" si="12"/>
        <v>August</v>
      </c>
      <c r="I423" s="24">
        <f t="shared" ca="1" si="13"/>
        <v>25</v>
      </c>
      <c r="J423" s="25" t="s">
        <v>21</v>
      </c>
      <c r="K423" s="26">
        <v>61470</v>
      </c>
      <c r="L423" s="27">
        <v>5</v>
      </c>
    </row>
    <row r="424" spans="1:12" x14ac:dyDescent="0.25">
      <c r="A424" s="20" t="s">
        <v>646</v>
      </c>
      <c r="B424" s="22" t="s">
        <v>939</v>
      </c>
      <c r="C424" s="20" t="s">
        <v>23</v>
      </c>
      <c r="D424" s="43">
        <v>831188207</v>
      </c>
      <c r="E424" s="47">
        <v>9192121334</v>
      </c>
      <c r="F424" s="20" t="s">
        <v>14</v>
      </c>
      <c r="G424" s="29">
        <v>37241</v>
      </c>
      <c r="H424" s="23" t="str">
        <f t="shared" si="12"/>
        <v>December</v>
      </c>
      <c r="I424" s="24">
        <f t="shared" ca="1" si="13"/>
        <v>14</v>
      </c>
      <c r="J424" s="25" t="s">
        <v>15</v>
      </c>
      <c r="K424" s="26">
        <v>71950</v>
      </c>
      <c r="L424" s="27">
        <v>5</v>
      </c>
    </row>
    <row r="425" spans="1:12" x14ac:dyDescent="0.25">
      <c r="A425" s="20" t="s">
        <v>569</v>
      </c>
      <c r="B425" s="22" t="s">
        <v>941</v>
      </c>
      <c r="C425" s="20" t="s">
        <v>36</v>
      </c>
      <c r="D425" s="43">
        <v>151532569</v>
      </c>
      <c r="E425" s="47">
        <v>2525202015</v>
      </c>
      <c r="F425" s="20" t="s">
        <v>13</v>
      </c>
      <c r="G425" s="32">
        <v>40563</v>
      </c>
      <c r="H425" s="23" t="str">
        <f t="shared" si="12"/>
        <v>January</v>
      </c>
      <c r="I425" s="24">
        <f t="shared" ca="1" si="13"/>
        <v>5</v>
      </c>
      <c r="J425" s="25"/>
      <c r="K425" s="26">
        <v>55510</v>
      </c>
      <c r="L425" s="27">
        <v>3</v>
      </c>
    </row>
    <row r="426" spans="1:12" x14ac:dyDescent="0.25">
      <c r="A426" s="20" t="s">
        <v>688</v>
      </c>
      <c r="B426" s="22" t="s">
        <v>7</v>
      </c>
      <c r="C426" s="20" t="s">
        <v>36</v>
      </c>
      <c r="D426" s="43">
        <v>667745362</v>
      </c>
      <c r="E426" s="47">
        <v>2522952173</v>
      </c>
      <c r="F426" s="20" t="s">
        <v>13</v>
      </c>
      <c r="G426" s="29">
        <v>39728</v>
      </c>
      <c r="H426" s="23" t="str">
        <f t="shared" si="12"/>
        <v>October</v>
      </c>
      <c r="I426" s="24">
        <f t="shared" ca="1" si="13"/>
        <v>8</v>
      </c>
      <c r="J426" s="25"/>
      <c r="K426" s="26">
        <v>86040</v>
      </c>
      <c r="L426" s="27">
        <v>5</v>
      </c>
    </row>
    <row r="427" spans="1:12" x14ac:dyDescent="0.25">
      <c r="A427" s="20" t="s">
        <v>584</v>
      </c>
      <c r="B427" s="22" t="s">
        <v>941</v>
      </c>
      <c r="C427" s="20" t="s">
        <v>36</v>
      </c>
      <c r="D427" s="43">
        <v>144722757</v>
      </c>
      <c r="E427" s="47">
        <v>9196060038</v>
      </c>
      <c r="F427" s="20" t="s">
        <v>13</v>
      </c>
      <c r="G427" s="29">
        <v>33562</v>
      </c>
      <c r="H427" s="23" t="str">
        <f t="shared" si="12"/>
        <v>November</v>
      </c>
      <c r="I427" s="24">
        <f t="shared" ca="1" si="13"/>
        <v>24</v>
      </c>
      <c r="J427" s="25"/>
      <c r="K427" s="26">
        <v>57500</v>
      </c>
      <c r="L427" s="27">
        <v>1</v>
      </c>
    </row>
    <row r="428" spans="1:12" x14ac:dyDescent="0.25">
      <c r="A428" s="20" t="s">
        <v>603</v>
      </c>
      <c r="B428" s="22" t="s">
        <v>941</v>
      </c>
      <c r="C428" s="20" t="s">
        <v>23</v>
      </c>
      <c r="D428" s="43">
        <v>856215418</v>
      </c>
      <c r="E428" s="47">
        <v>2526168483</v>
      </c>
      <c r="F428" s="20" t="s">
        <v>20</v>
      </c>
      <c r="G428" s="29">
        <v>36602</v>
      </c>
      <c r="H428" s="23" t="str">
        <f t="shared" si="12"/>
        <v>March</v>
      </c>
      <c r="I428" s="24">
        <f t="shared" ca="1" si="13"/>
        <v>16</v>
      </c>
      <c r="J428" s="25"/>
      <c r="K428" s="26">
        <v>30080</v>
      </c>
      <c r="L428" s="27">
        <v>3</v>
      </c>
    </row>
    <row r="429" spans="1:12" x14ac:dyDescent="0.25">
      <c r="A429" s="20" t="s">
        <v>538</v>
      </c>
      <c r="B429" s="22" t="s">
        <v>7</v>
      </c>
      <c r="C429" s="20" t="s">
        <v>23</v>
      </c>
      <c r="D429" s="43">
        <v>580960042</v>
      </c>
      <c r="E429" s="47">
        <v>9197528456</v>
      </c>
      <c r="F429" s="20" t="s">
        <v>13</v>
      </c>
      <c r="G429" s="29">
        <v>39040</v>
      </c>
      <c r="H429" s="23" t="str">
        <f t="shared" si="12"/>
        <v>November</v>
      </c>
      <c r="I429" s="24">
        <f t="shared" ca="1" si="13"/>
        <v>9</v>
      </c>
      <c r="J429" s="25"/>
      <c r="K429" s="26">
        <v>62150</v>
      </c>
      <c r="L429" s="27">
        <v>4</v>
      </c>
    </row>
    <row r="430" spans="1:12" x14ac:dyDescent="0.25">
      <c r="A430" s="20" t="s">
        <v>721</v>
      </c>
      <c r="B430" s="22" t="s">
        <v>938</v>
      </c>
      <c r="C430" s="20" t="s">
        <v>36</v>
      </c>
      <c r="D430" s="43">
        <v>995590510</v>
      </c>
      <c r="E430" s="47">
        <v>9191838930</v>
      </c>
      <c r="F430" s="20" t="s">
        <v>13</v>
      </c>
      <c r="G430" s="32">
        <v>40638</v>
      </c>
      <c r="H430" s="23" t="str">
        <f t="shared" si="12"/>
        <v>April</v>
      </c>
      <c r="I430" s="24">
        <f t="shared" ca="1" si="13"/>
        <v>5</v>
      </c>
      <c r="J430" s="25"/>
      <c r="K430" s="26">
        <v>42990</v>
      </c>
      <c r="L430" s="27">
        <v>4</v>
      </c>
    </row>
    <row r="431" spans="1:12" x14ac:dyDescent="0.25">
      <c r="A431" s="20" t="s">
        <v>280</v>
      </c>
      <c r="B431" s="22" t="s">
        <v>983</v>
      </c>
      <c r="C431" s="20" t="s">
        <v>35</v>
      </c>
      <c r="D431" s="43">
        <v>733881041</v>
      </c>
      <c r="E431" s="47">
        <v>2524072342</v>
      </c>
      <c r="F431" s="20" t="s">
        <v>20</v>
      </c>
      <c r="G431" s="29">
        <v>36557</v>
      </c>
      <c r="H431" s="23" t="str">
        <f t="shared" si="12"/>
        <v>February</v>
      </c>
      <c r="I431" s="24">
        <f t="shared" ca="1" si="13"/>
        <v>16</v>
      </c>
      <c r="J431" s="25"/>
      <c r="K431" s="26">
        <v>15552</v>
      </c>
      <c r="L431" s="27">
        <v>4</v>
      </c>
    </row>
    <row r="432" spans="1:12" x14ac:dyDescent="0.25">
      <c r="A432" s="20" t="s">
        <v>730</v>
      </c>
      <c r="B432" s="22" t="s">
        <v>941</v>
      </c>
      <c r="C432" s="20" t="s">
        <v>34</v>
      </c>
      <c r="D432" s="43">
        <v>115404531</v>
      </c>
      <c r="E432" s="47">
        <v>2522636321</v>
      </c>
      <c r="F432" s="20" t="s">
        <v>17</v>
      </c>
      <c r="G432" s="34">
        <v>38173</v>
      </c>
      <c r="H432" s="23" t="str">
        <f t="shared" si="12"/>
        <v>July</v>
      </c>
      <c r="I432" s="24">
        <f t="shared" ca="1" si="13"/>
        <v>12</v>
      </c>
      <c r="J432" s="25" t="s">
        <v>19</v>
      </c>
      <c r="K432" s="26">
        <v>32900</v>
      </c>
      <c r="L432" s="27">
        <v>2</v>
      </c>
    </row>
    <row r="433" spans="1:12" x14ac:dyDescent="0.25">
      <c r="A433" s="20" t="s">
        <v>254</v>
      </c>
      <c r="B433" s="22" t="s">
        <v>939</v>
      </c>
      <c r="C433" s="20" t="s">
        <v>30</v>
      </c>
      <c r="D433" s="43">
        <v>649234799</v>
      </c>
      <c r="E433" s="47">
        <v>2521588597</v>
      </c>
      <c r="F433" s="20" t="s">
        <v>14</v>
      </c>
      <c r="G433" s="29">
        <v>40209</v>
      </c>
      <c r="H433" s="23" t="str">
        <f t="shared" si="12"/>
        <v>January</v>
      </c>
      <c r="I433" s="24">
        <f t="shared" ca="1" si="13"/>
        <v>6</v>
      </c>
      <c r="J433" s="25" t="s">
        <v>19</v>
      </c>
      <c r="K433" s="26">
        <v>45260</v>
      </c>
      <c r="L433" s="27">
        <v>4</v>
      </c>
    </row>
    <row r="434" spans="1:12" x14ac:dyDescent="0.25">
      <c r="A434" s="20" t="s">
        <v>286</v>
      </c>
      <c r="B434" s="22" t="s">
        <v>939</v>
      </c>
      <c r="C434" s="20" t="s">
        <v>36</v>
      </c>
      <c r="D434" s="43">
        <v>317749924</v>
      </c>
      <c r="E434" s="47">
        <v>9193441810</v>
      </c>
      <c r="F434" s="20" t="s">
        <v>13</v>
      </c>
      <c r="G434" s="29">
        <v>33977</v>
      </c>
      <c r="H434" s="23" t="str">
        <f t="shared" si="12"/>
        <v>January</v>
      </c>
      <c r="I434" s="24">
        <f t="shared" ca="1" si="13"/>
        <v>23</v>
      </c>
      <c r="J434" s="25"/>
      <c r="K434" s="26">
        <v>63290</v>
      </c>
      <c r="L434" s="27">
        <v>5</v>
      </c>
    </row>
    <row r="435" spans="1:12" x14ac:dyDescent="0.25">
      <c r="A435" s="20" t="s">
        <v>723</v>
      </c>
      <c r="B435" s="22" t="s">
        <v>939</v>
      </c>
      <c r="C435" s="20" t="s">
        <v>34</v>
      </c>
      <c r="D435" s="43">
        <v>462650472</v>
      </c>
      <c r="E435" s="47">
        <v>2521276517</v>
      </c>
      <c r="F435" s="20" t="s">
        <v>13</v>
      </c>
      <c r="G435" s="29">
        <v>33402</v>
      </c>
      <c r="H435" s="23" t="str">
        <f t="shared" si="12"/>
        <v>June</v>
      </c>
      <c r="I435" s="24">
        <f t="shared" ca="1" si="13"/>
        <v>25</v>
      </c>
      <c r="J435" s="25"/>
      <c r="K435" s="26">
        <v>79380</v>
      </c>
      <c r="L435" s="27">
        <v>1</v>
      </c>
    </row>
    <row r="436" spans="1:12" x14ac:dyDescent="0.25">
      <c r="A436" s="20" t="s">
        <v>359</v>
      </c>
      <c r="B436" s="22" t="s">
        <v>939</v>
      </c>
      <c r="C436" s="20" t="s">
        <v>31</v>
      </c>
      <c r="D436" s="43">
        <v>397835298</v>
      </c>
      <c r="E436" s="47">
        <v>9196795200</v>
      </c>
      <c r="F436" s="20" t="s">
        <v>13</v>
      </c>
      <c r="G436" s="29">
        <v>40372</v>
      </c>
      <c r="H436" s="23" t="str">
        <f t="shared" si="12"/>
        <v>July</v>
      </c>
      <c r="I436" s="24">
        <f t="shared" ca="1" si="13"/>
        <v>6</v>
      </c>
      <c r="J436" s="25"/>
      <c r="K436" s="26">
        <v>75100</v>
      </c>
      <c r="L436" s="27">
        <v>4</v>
      </c>
    </row>
    <row r="437" spans="1:12" x14ac:dyDescent="0.25">
      <c r="A437" s="20" t="s">
        <v>336</v>
      </c>
      <c r="B437" s="22" t="s">
        <v>941</v>
      </c>
      <c r="C437" s="20" t="s">
        <v>27</v>
      </c>
      <c r="D437" s="43">
        <v>948480407</v>
      </c>
      <c r="E437" s="47">
        <v>9191449596</v>
      </c>
      <c r="F437" s="20" t="s">
        <v>13</v>
      </c>
      <c r="G437" s="29">
        <v>37634</v>
      </c>
      <c r="H437" s="23" t="str">
        <f t="shared" si="12"/>
        <v>January</v>
      </c>
      <c r="I437" s="24">
        <f t="shared" ca="1" si="13"/>
        <v>13</v>
      </c>
      <c r="J437" s="25"/>
      <c r="K437" s="26">
        <v>61370</v>
      </c>
      <c r="L437" s="27">
        <v>3</v>
      </c>
    </row>
    <row r="438" spans="1:12" x14ac:dyDescent="0.25">
      <c r="A438" s="20" t="s">
        <v>1236</v>
      </c>
      <c r="B438" s="22" t="s">
        <v>939</v>
      </c>
      <c r="C438" s="20" t="s">
        <v>23</v>
      </c>
      <c r="D438" s="43">
        <v>504735443</v>
      </c>
      <c r="E438" s="47">
        <v>9191629556</v>
      </c>
      <c r="F438" s="20" t="s">
        <v>13</v>
      </c>
      <c r="G438" s="29">
        <v>35902</v>
      </c>
      <c r="H438" s="23" t="str">
        <f t="shared" si="12"/>
        <v>April</v>
      </c>
      <c r="I438" s="24">
        <f t="shared" ca="1" si="13"/>
        <v>18</v>
      </c>
      <c r="J438" s="25"/>
      <c r="K438" s="26">
        <v>63340</v>
      </c>
      <c r="L438" s="27">
        <v>3</v>
      </c>
    </row>
    <row r="439" spans="1:12" x14ac:dyDescent="0.25">
      <c r="A439" s="20" t="s">
        <v>965</v>
      </c>
      <c r="B439" s="22" t="s">
        <v>7</v>
      </c>
      <c r="C439" s="20" t="s">
        <v>35</v>
      </c>
      <c r="D439" s="43">
        <v>426014550</v>
      </c>
      <c r="E439" s="47">
        <v>2522889182</v>
      </c>
      <c r="F439" s="20" t="s">
        <v>14</v>
      </c>
      <c r="G439" s="29">
        <v>35451</v>
      </c>
      <c r="H439" s="23" t="str">
        <f t="shared" si="12"/>
        <v>January</v>
      </c>
      <c r="I439" s="24">
        <f t="shared" ca="1" si="13"/>
        <v>19</v>
      </c>
      <c r="J439" s="25" t="s">
        <v>16</v>
      </c>
      <c r="K439" s="26">
        <v>62965</v>
      </c>
      <c r="L439" s="27">
        <v>1</v>
      </c>
    </row>
    <row r="440" spans="1:12" x14ac:dyDescent="0.25">
      <c r="A440" s="20" t="s">
        <v>804</v>
      </c>
      <c r="B440" s="22" t="s">
        <v>941</v>
      </c>
      <c r="C440" s="20" t="s">
        <v>34</v>
      </c>
      <c r="D440" s="43">
        <v>468234190</v>
      </c>
      <c r="E440" s="47">
        <v>2521569304</v>
      </c>
      <c r="F440" s="20" t="s">
        <v>14</v>
      </c>
      <c r="G440" s="29">
        <v>35169</v>
      </c>
      <c r="H440" s="23" t="str">
        <f t="shared" si="12"/>
        <v>April</v>
      </c>
      <c r="I440" s="24">
        <f t="shared" ca="1" si="13"/>
        <v>20</v>
      </c>
      <c r="J440" s="25" t="s">
        <v>16</v>
      </c>
      <c r="K440" s="26">
        <v>72640</v>
      </c>
      <c r="L440" s="27">
        <v>3</v>
      </c>
    </row>
    <row r="441" spans="1:12" x14ac:dyDescent="0.25">
      <c r="A441" s="20" t="s">
        <v>866</v>
      </c>
      <c r="B441" s="22" t="s">
        <v>983</v>
      </c>
      <c r="C441" s="20" t="s">
        <v>34</v>
      </c>
      <c r="D441" s="43">
        <v>239847790</v>
      </c>
      <c r="E441" s="47">
        <v>2524045531</v>
      </c>
      <c r="F441" s="20" t="s">
        <v>13</v>
      </c>
      <c r="G441" s="29">
        <v>36375</v>
      </c>
      <c r="H441" s="23" t="str">
        <f t="shared" si="12"/>
        <v>August</v>
      </c>
      <c r="I441" s="24">
        <f t="shared" ca="1" si="13"/>
        <v>17</v>
      </c>
      <c r="J441" s="25"/>
      <c r="K441" s="26">
        <v>71300</v>
      </c>
      <c r="L441" s="27">
        <v>5</v>
      </c>
    </row>
    <row r="442" spans="1:12" x14ac:dyDescent="0.25">
      <c r="A442" s="20" t="s">
        <v>789</v>
      </c>
      <c r="B442" s="22" t="s">
        <v>939</v>
      </c>
      <c r="C442" s="20" t="s">
        <v>27</v>
      </c>
      <c r="D442" s="43">
        <v>708108747</v>
      </c>
      <c r="E442" s="47">
        <v>9192520526</v>
      </c>
      <c r="F442" s="20" t="s">
        <v>14</v>
      </c>
      <c r="G442" s="29">
        <v>37943</v>
      </c>
      <c r="H442" s="23" t="str">
        <f t="shared" si="12"/>
        <v>November</v>
      </c>
      <c r="I442" s="24">
        <f t="shared" ca="1" si="13"/>
        <v>12</v>
      </c>
      <c r="J442" s="25" t="s">
        <v>15</v>
      </c>
      <c r="K442" s="26">
        <v>75176</v>
      </c>
      <c r="L442" s="27">
        <v>3</v>
      </c>
    </row>
    <row r="443" spans="1:12" x14ac:dyDescent="0.25">
      <c r="A443" s="20" t="s">
        <v>386</v>
      </c>
      <c r="B443" s="22" t="s">
        <v>939</v>
      </c>
      <c r="C443" s="20" t="s">
        <v>34</v>
      </c>
      <c r="D443" s="43">
        <v>959750235</v>
      </c>
      <c r="E443" s="47">
        <v>2528488350</v>
      </c>
      <c r="F443" s="20" t="s">
        <v>14</v>
      </c>
      <c r="G443" s="29">
        <v>40137</v>
      </c>
      <c r="H443" s="23" t="str">
        <f t="shared" si="12"/>
        <v>November</v>
      </c>
      <c r="I443" s="24">
        <f t="shared" ca="1" si="13"/>
        <v>6</v>
      </c>
      <c r="J443" s="25" t="s">
        <v>15</v>
      </c>
      <c r="K443" s="26">
        <v>54190</v>
      </c>
      <c r="L443" s="27">
        <v>4</v>
      </c>
    </row>
    <row r="444" spans="1:12" x14ac:dyDescent="0.25">
      <c r="A444" s="20" t="s">
        <v>855</v>
      </c>
      <c r="B444" s="22" t="s">
        <v>7</v>
      </c>
      <c r="C444" s="20" t="s">
        <v>23</v>
      </c>
      <c r="D444" s="43">
        <v>365117800</v>
      </c>
      <c r="E444" s="47">
        <v>2524125146</v>
      </c>
      <c r="F444" s="20" t="s">
        <v>14</v>
      </c>
      <c r="G444" s="29">
        <v>37960</v>
      </c>
      <c r="H444" s="23" t="str">
        <f t="shared" si="12"/>
        <v>December</v>
      </c>
      <c r="I444" s="24">
        <f t="shared" ca="1" si="13"/>
        <v>12</v>
      </c>
      <c r="J444" s="25" t="s">
        <v>15</v>
      </c>
      <c r="K444" s="26">
        <v>66890</v>
      </c>
      <c r="L444" s="27">
        <v>5</v>
      </c>
    </row>
    <row r="445" spans="1:12" x14ac:dyDescent="0.25">
      <c r="A445" s="20" t="s">
        <v>615</v>
      </c>
      <c r="B445" s="22" t="s">
        <v>941</v>
      </c>
      <c r="C445" s="20" t="s">
        <v>30</v>
      </c>
      <c r="D445" s="43">
        <v>385074661</v>
      </c>
      <c r="E445" s="47">
        <v>2527451745</v>
      </c>
      <c r="F445" s="20" t="s">
        <v>14</v>
      </c>
      <c r="G445" s="29">
        <v>34875</v>
      </c>
      <c r="H445" s="23" t="str">
        <f t="shared" si="12"/>
        <v>June</v>
      </c>
      <c r="I445" s="24">
        <f t="shared" ca="1" si="13"/>
        <v>21</v>
      </c>
      <c r="J445" s="25" t="s">
        <v>16</v>
      </c>
      <c r="K445" s="26">
        <v>66920</v>
      </c>
      <c r="L445" s="27">
        <v>2</v>
      </c>
    </row>
    <row r="446" spans="1:12" x14ac:dyDescent="0.25">
      <c r="A446" s="20" t="s">
        <v>736</v>
      </c>
      <c r="B446" s="22" t="s">
        <v>939</v>
      </c>
      <c r="C446" s="20" t="s">
        <v>23</v>
      </c>
      <c r="D446" s="43">
        <v>436693732</v>
      </c>
      <c r="E446" s="47">
        <v>2524077699</v>
      </c>
      <c r="F446" s="20" t="s">
        <v>14</v>
      </c>
      <c r="G446" s="29">
        <v>37176</v>
      </c>
      <c r="H446" s="23" t="str">
        <f t="shared" si="12"/>
        <v>October</v>
      </c>
      <c r="I446" s="24">
        <f t="shared" ca="1" si="13"/>
        <v>15</v>
      </c>
      <c r="J446" s="25" t="s">
        <v>21</v>
      </c>
      <c r="K446" s="26">
        <v>62790</v>
      </c>
      <c r="L446" s="27">
        <v>2</v>
      </c>
    </row>
    <row r="447" spans="1:12" x14ac:dyDescent="0.25">
      <c r="A447" s="20" t="s">
        <v>732</v>
      </c>
      <c r="B447" s="22" t="s">
        <v>941</v>
      </c>
      <c r="C447" s="20" t="s">
        <v>943</v>
      </c>
      <c r="D447" s="43">
        <v>828996583</v>
      </c>
      <c r="E447" s="47">
        <v>2521282202</v>
      </c>
      <c r="F447" s="20" t="s">
        <v>20</v>
      </c>
      <c r="G447" s="29">
        <v>33183</v>
      </c>
      <c r="H447" s="23" t="str">
        <f t="shared" si="12"/>
        <v>November</v>
      </c>
      <c r="I447" s="24">
        <f t="shared" ca="1" si="13"/>
        <v>26</v>
      </c>
      <c r="J447" s="25"/>
      <c r="K447" s="26">
        <v>14712</v>
      </c>
      <c r="L447" s="27">
        <v>5</v>
      </c>
    </row>
    <row r="448" spans="1:12" x14ac:dyDescent="0.25">
      <c r="A448" s="20" t="s">
        <v>351</v>
      </c>
      <c r="B448" s="22" t="s">
        <v>938</v>
      </c>
      <c r="C448" s="20" t="s">
        <v>27</v>
      </c>
      <c r="D448" s="43">
        <v>240272873</v>
      </c>
      <c r="E448" s="47">
        <v>9198912054</v>
      </c>
      <c r="F448" s="20" t="s">
        <v>13</v>
      </c>
      <c r="G448" s="29">
        <v>38912</v>
      </c>
      <c r="H448" s="23" t="str">
        <f t="shared" si="12"/>
        <v>July</v>
      </c>
      <c r="I448" s="24">
        <f t="shared" ca="1" si="13"/>
        <v>10</v>
      </c>
      <c r="J448" s="25"/>
      <c r="K448" s="26">
        <v>80330</v>
      </c>
      <c r="L448" s="27">
        <v>4</v>
      </c>
    </row>
    <row r="449" spans="1:12" x14ac:dyDescent="0.25">
      <c r="A449" s="20" t="s">
        <v>625</v>
      </c>
      <c r="B449" s="22" t="s">
        <v>941</v>
      </c>
      <c r="C449" s="20" t="s">
        <v>27</v>
      </c>
      <c r="D449" s="43">
        <v>565952209</v>
      </c>
      <c r="E449" s="47">
        <v>2522889972</v>
      </c>
      <c r="F449" s="20" t="s">
        <v>14</v>
      </c>
      <c r="G449" s="29">
        <v>34971</v>
      </c>
      <c r="H449" s="23" t="str">
        <f t="shared" si="12"/>
        <v>September</v>
      </c>
      <c r="I449" s="24">
        <f t="shared" ca="1" si="13"/>
        <v>21</v>
      </c>
      <c r="J449" s="25" t="s">
        <v>19</v>
      </c>
      <c r="K449" s="26">
        <v>67050</v>
      </c>
      <c r="L449" s="27">
        <v>4</v>
      </c>
    </row>
    <row r="450" spans="1:12" x14ac:dyDescent="0.25">
      <c r="A450" s="20" t="s">
        <v>818</v>
      </c>
      <c r="B450" s="22" t="s">
        <v>7</v>
      </c>
      <c r="C450" s="20" t="s">
        <v>30</v>
      </c>
      <c r="D450" s="43">
        <v>917714039</v>
      </c>
      <c r="E450" s="47">
        <v>9194402150</v>
      </c>
      <c r="F450" s="20" t="s">
        <v>14</v>
      </c>
      <c r="G450" s="29">
        <v>35220</v>
      </c>
      <c r="H450" s="23" t="str">
        <f t="shared" ref="H450:H513" si="14">CHOOSE(MONTH(G450),"January","February","March","April","May","June","July","August","September","October","November","December")</f>
        <v>June</v>
      </c>
      <c r="I450" s="24">
        <f t="shared" ref="I450:I513" ca="1" si="15">DATEDIF(G450,TODAY(),"Y")</f>
        <v>20</v>
      </c>
      <c r="J450" s="25" t="s">
        <v>21</v>
      </c>
      <c r="K450" s="26">
        <v>70480</v>
      </c>
      <c r="L450" s="27">
        <v>4</v>
      </c>
    </row>
    <row r="451" spans="1:12" x14ac:dyDescent="0.25">
      <c r="A451" s="20" t="s">
        <v>555</v>
      </c>
      <c r="B451" s="22" t="s">
        <v>7</v>
      </c>
      <c r="C451" s="20" t="s">
        <v>23</v>
      </c>
      <c r="D451" s="43">
        <v>733413074</v>
      </c>
      <c r="E451" s="47">
        <v>9192224790</v>
      </c>
      <c r="F451" s="20" t="s">
        <v>13</v>
      </c>
      <c r="G451" s="29">
        <v>38970</v>
      </c>
      <c r="H451" s="23" t="str">
        <f t="shared" si="14"/>
        <v>September</v>
      </c>
      <c r="I451" s="24">
        <f t="shared" ca="1" si="15"/>
        <v>10</v>
      </c>
      <c r="J451" s="25"/>
      <c r="K451" s="26">
        <v>83070</v>
      </c>
      <c r="L451" s="27">
        <v>3</v>
      </c>
    </row>
    <row r="452" spans="1:12" x14ac:dyDescent="0.25">
      <c r="A452" s="20" t="s">
        <v>957</v>
      </c>
      <c r="B452" s="22" t="s">
        <v>941</v>
      </c>
      <c r="C452" s="20" t="s">
        <v>25</v>
      </c>
      <c r="D452" s="43">
        <v>425598783</v>
      </c>
      <c r="E452" s="47">
        <v>9191559081</v>
      </c>
      <c r="F452" s="20" t="s">
        <v>17</v>
      </c>
      <c r="G452" s="29">
        <v>35070</v>
      </c>
      <c r="H452" s="23" t="str">
        <f t="shared" si="14"/>
        <v>January</v>
      </c>
      <c r="I452" s="24">
        <f t="shared" ca="1" si="15"/>
        <v>20</v>
      </c>
      <c r="J452" s="25" t="s">
        <v>16</v>
      </c>
      <c r="K452" s="26">
        <v>21220</v>
      </c>
      <c r="L452" s="27">
        <v>3</v>
      </c>
    </row>
    <row r="453" spans="1:12" x14ac:dyDescent="0.25">
      <c r="A453" s="20" t="s">
        <v>919</v>
      </c>
      <c r="B453" s="22" t="s">
        <v>941</v>
      </c>
      <c r="C453" s="20" t="s">
        <v>36</v>
      </c>
      <c r="D453" s="43">
        <v>163350417</v>
      </c>
      <c r="E453" s="47">
        <v>2526466230</v>
      </c>
      <c r="F453" s="20" t="s">
        <v>14</v>
      </c>
      <c r="G453" s="29">
        <v>36672</v>
      </c>
      <c r="H453" s="23" t="str">
        <f t="shared" si="14"/>
        <v>May</v>
      </c>
      <c r="I453" s="24">
        <f t="shared" ca="1" si="15"/>
        <v>16</v>
      </c>
      <c r="J453" s="25" t="s">
        <v>18</v>
      </c>
      <c r="K453" s="26">
        <v>65320</v>
      </c>
      <c r="L453" s="27">
        <v>5</v>
      </c>
    </row>
    <row r="454" spans="1:12" x14ac:dyDescent="0.25">
      <c r="A454" s="20" t="s">
        <v>400</v>
      </c>
      <c r="B454" s="22" t="s">
        <v>941</v>
      </c>
      <c r="C454" s="20" t="s">
        <v>32</v>
      </c>
      <c r="D454" s="43">
        <v>974912089</v>
      </c>
      <c r="E454" s="47">
        <v>9192601200</v>
      </c>
      <c r="F454" s="20" t="s">
        <v>14</v>
      </c>
      <c r="G454" s="29">
        <v>34814</v>
      </c>
      <c r="H454" s="23" t="str">
        <f t="shared" si="14"/>
        <v>April</v>
      </c>
      <c r="I454" s="24">
        <f t="shared" ca="1" si="15"/>
        <v>21</v>
      </c>
      <c r="J454" s="25" t="s">
        <v>15</v>
      </c>
      <c r="K454" s="26">
        <v>63190</v>
      </c>
      <c r="L454" s="27">
        <v>1</v>
      </c>
    </row>
    <row r="455" spans="1:12" x14ac:dyDescent="0.25">
      <c r="A455" s="20" t="s">
        <v>459</v>
      </c>
      <c r="B455" s="22" t="s">
        <v>939</v>
      </c>
      <c r="C455" s="20" t="s">
        <v>27</v>
      </c>
      <c r="D455" s="43">
        <v>387517948</v>
      </c>
      <c r="E455" s="47">
        <v>9198213594</v>
      </c>
      <c r="F455" s="20" t="s">
        <v>14</v>
      </c>
      <c r="G455" s="29">
        <v>40634</v>
      </c>
      <c r="H455" s="23" t="str">
        <f t="shared" si="14"/>
        <v>April</v>
      </c>
      <c r="I455" s="24">
        <f t="shared" ca="1" si="15"/>
        <v>5</v>
      </c>
      <c r="J455" s="25" t="s">
        <v>15</v>
      </c>
      <c r="K455" s="26">
        <v>47440</v>
      </c>
      <c r="L455" s="27">
        <v>3</v>
      </c>
    </row>
    <row r="456" spans="1:12" x14ac:dyDescent="0.25">
      <c r="A456" s="20" t="s">
        <v>664</v>
      </c>
      <c r="B456" s="22" t="s">
        <v>941</v>
      </c>
      <c r="C456" s="20" t="s">
        <v>1233</v>
      </c>
      <c r="D456" s="43">
        <v>978092408</v>
      </c>
      <c r="E456" s="47">
        <v>9191888279</v>
      </c>
      <c r="F456" s="20" t="s">
        <v>13</v>
      </c>
      <c r="G456" s="29">
        <v>34525</v>
      </c>
      <c r="H456" s="23" t="str">
        <f t="shared" si="14"/>
        <v>July</v>
      </c>
      <c r="I456" s="24">
        <f t="shared" ca="1" si="15"/>
        <v>22</v>
      </c>
      <c r="J456" s="25"/>
      <c r="K456" s="26">
        <v>64720</v>
      </c>
      <c r="L456" s="27">
        <v>5</v>
      </c>
    </row>
    <row r="457" spans="1:12" x14ac:dyDescent="0.25">
      <c r="A457" s="20" t="s">
        <v>1234</v>
      </c>
      <c r="B457" s="22" t="s">
        <v>983</v>
      </c>
      <c r="C457" s="20" t="s">
        <v>35</v>
      </c>
      <c r="D457" s="43">
        <v>313648228</v>
      </c>
      <c r="E457" s="47">
        <v>2524998145</v>
      </c>
      <c r="F457" s="20" t="s">
        <v>14</v>
      </c>
      <c r="G457" s="29">
        <v>37625</v>
      </c>
      <c r="H457" s="23" t="str">
        <f t="shared" si="14"/>
        <v>January</v>
      </c>
      <c r="I457" s="24">
        <f t="shared" ca="1" si="15"/>
        <v>13</v>
      </c>
      <c r="J457" s="25" t="s">
        <v>19</v>
      </c>
      <c r="K457" s="26">
        <v>82490</v>
      </c>
      <c r="L457" s="27">
        <v>5</v>
      </c>
    </row>
    <row r="458" spans="1:12" x14ac:dyDescent="0.25">
      <c r="A458" s="20" t="s">
        <v>304</v>
      </c>
      <c r="B458" s="22" t="s">
        <v>939</v>
      </c>
      <c r="C458" s="20" t="s">
        <v>27</v>
      </c>
      <c r="D458" s="43">
        <v>147724014</v>
      </c>
      <c r="E458" s="47">
        <v>9192212512</v>
      </c>
      <c r="F458" s="20" t="s">
        <v>14</v>
      </c>
      <c r="G458" s="29">
        <v>35188</v>
      </c>
      <c r="H458" s="23" t="str">
        <f t="shared" si="14"/>
        <v>May</v>
      </c>
      <c r="I458" s="24">
        <f t="shared" ca="1" si="15"/>
        <v>20</v>
      </c>
      <c r="J458" s="25" t="s">
        <v>19</v>
      </c>
      <c r="K458" s="26">
        <v>44270</v>
      </c>
      <c r="L458" s="27">
        <v>2</v>
      </c>
    </row>
    <row r="459" spans="1:12" x14ac:dyDescent="0.25">
      <c r="A459" s="20" t="s">
        <v>917</v>
      </c>
      <c r="B459" s="22" t="s">
        <v>939</v>
      </c>
      <c r="C459" s="20" t="s">
        <v>27</v>
      </c>
      <c r="D459" s="43">
        <v>505966230</v>
      </c>
      <c r="E459" s="47">
        <v>9198038161</v>
      </c>
      <c r="F459" s="20" t="s">
        <v>14</v>
      </c>
      <c r="G459" s="29">
        <v>33993</v>
      </c>
      <c r="H459" s="23" t="str">
        <f t="shared" si="14"/>
        <v>January</v>
      </c>
      <c r="I459" s="24">
        <f t="shared" ca="1" si="15"/>
        <v>23</v>
      </c>
      <c r="J459" s="25" t="s">
        <v>19</v>
      </c>
      <c r="K459" s="26">
        <v>45500</v>
      </c>
      <c r="L459" s="27">
        <v>3</v>
      </c>
    </row>
    <row r="460" spans="1:12" x14ac:dyDescent="0.25">
      <c r="A460" s="20" t="s">
        <v>559</v>
      </c>
      <c r="B460" s="22" t="s">
        <v>240</v>
      </c>
      <c r="C460" s="21" t="s">
        <v>940</v>
      </c>
      <c r="D460" s="44">
        <v>415076748</v>
      </c>
      <c r="E460" s="49">
        <v>9195230846</v>
      </c>
      <c r="F460" s="21" t="s">
        <v>20</v>
      </c>
      <c r="G460" s="23">
        <v>33482</v>
      </c>
      <c r="H460" s="23" t="str">
        <f t="shared" si="14"/>
        <v>September</v>
      </c>
      <c r="I460" s="24">
        <f t="shared" ca="1" si="15"/>
        <v>25</v>
      </c>
      <c r="J460" s="25" t="s">
        <v>15</v>
      </c>
      <c r="K460" s="26">
        <v>29070</v>
      </c>
      <c r="L460" s="27">
        <v>3</v>
      </c>
    </row>
    <row r="461" spans="1:12" x14ac:dyDescent="0.25">
      <c r="A461" s="20" t="s">
        <v>618</v>
      </c>
      <c r="B461" s="22" t="s">
        <v>941</v>
      </c>
      <c r="C461" s="20" t="s">
        <v>26</v>
      </c>
      <c r="D461" s="43">
        <v>875920441</v>
      </c>
      <c r="E461" s="47">
        <v>9191715499</v>
      </c>
      <c r="F461" s="20" t="s">
        <v>17</v>
      </c>
      <c r="G461" s="29">
        <v>37505</v>
      </c>
      <c r="H461" s="23" t="str">
        <f t="shared" si="14"/>
        <v>September</v>
      </c>
      <c r="I461" s="24">
        <f t="shared" ca="1" si="15"/>
        <v>14</v>
      </c>
      <c r="J461" s="25" t="s">
        <v>16</v>
      </c>
      <c r="K461" s="26">
        <v>51800</v>
      </c>
      <c r="L461" s="27">
        <v>1</v>
      </c>
    </row>
    <row r="462" spans="1:12" x14ac:dyDescent="0.25">
      <c r="A462" s="20" t="s">
        <v>934</v>
      </c>
      <c r="B462" s="22" t="s">
        <v>941</v>
      </c>
      <c r="C462" s="20" t="s">
        <v>36</v>
      </c>
      <c r="D462" s="43">
        <v>695198896</v>
      </c>
      <c r="E462" s="47">
        <v>2523533906</v>
      </c>
      <c r="F462" s="20" t="s">
        <v>13</v>
      </c>
      <c r="G462" s="29">
        <v>35826</v>
      </c>
      <c r="H462" s="23" t="str">
        <f t="shared" si="14"/>
        <v>January</v>
      </c>
      <c r="I462" s="24">
        <f t="shared" ca="1" si="15"/>
        <v>18</v>
      </c>
      <c r="J462" s="25"/>
      <c r="K462" s="26">
        <v>45030</v>
      </c>
      <c r="L462" s="27">
        <v>3</v>
      </c>
    </row>
    <row r="463" spans="1:12" x14ac:dyDescent="0.25">
      <c r="A463" s="20" t="s">
        <v>1241</v>
      </c>
      <c r="B463" s="22" t="s">
        <v>240</v>
      </c>
      <c r="C463" s="20" t="s">
        <v>29</v>
      </c>
      <c r="D463" s="43">
        <v>742946482</v>
      </c>
      <c r="E463" s="47">
        <v>9197077326</v>
      </c>
      <c r="F463" s="20" t="s">
        <v>14</v>
      </c>
      <c r="G463" s="29">
        <v>33832</v>
      </c>
      <c r="H463" s="23" t="str">
        <f t="shared" si="14"/>
        <v>August</v>
      </c>
      <c r="I463" s="24">
        <f t="shared" ca="1" si="15"/>
        <v>24</v>
      </c>
      <c r="J463" s="25" t="s">
        <v>15</v>
      </c>
      <c r="K463" s="26">
        <v>39160</v>
      </c>
      <c r="L463" s="27">
        <v>3</v>
      </c>
    </row>
    <row r="464" spans="1:12" x14ac:dyDescent="0.25">
      <c r="A464" s="20" t="s">
        <v>392</v>
      </c>
      <c r="B464" s="22" t="s">
        <v>939</v>
      </c>
      <c r="C464" s="20" t="s">
        <v>34</v>
      </c>
      <c r="D464" s="43">
        <v>638495756</v>
      </c>
      <c r="E464" s="47">
        <v>2528922252</v>
      </c>
      <c r="F464" s="20" t="s">
        <v>13</v>
      </c>
      <c r="G464" s="29">
        <v>33949</v>
      </c>
      <c r="H464" s="23" t="str">
        <f t="shared" si="14"/>
        <v>December</v>
      </c>
      <c r="I464" s="24">
        <f t="shared" ca="1" si="15"/>
        <v>23</v>
      </c>
      <c r="J464" s="25"/>
      <c r="K464" s="26">
        <v>44720</v>
      </c>
      <c r="L464" s="27">
        <v>2</v>
      </c>
    </row>
    <row r="465" spans="1:12" x14ac:dyDescent="0.25">
      <c r="A465" s="20" t="s">
        <v>786</v>
      </c>
      <c r="B465" s="22" t="s">
        <v>939</v>
      </c>
      <c r="C465" s="20" t="s">
        <v>34</v>
      </c>
      <c r="D465" s="43">
        <v>339488599</v>
      </c>
      <c r="E465" s="47">
        <v>9191267946</v>
      </c>
      <c r="F465" s="20" t="s">
        <v>13</v>
      </c>
      <c r="G465" s="29">
        <v>37404</v>
      </c>
      <c r="H465" s="23" t="str">
        <f t="shared" si="14"/>
        <v>May</v>
      </c>
      <c r="I465" s="24">
        <f t="shared" ca="1" si="15"/>
        <v>14</v>
      </c>
      <c r="J465" s="25"/>
      <c r="K465" s="26">
        <v>60070</v>
      </c>
      <c r="L465" s="27">
        <v>3</v>
      </c>
    </row>
    <row r="466" spans="1:12" x14ac:dyDescent="0.25">
      <c r="A466" s="20" t="s">
        <v>395</v>
      </c>
      <c r="B466" s="22" t="s">
        <v>941</v>
      </c>
      <c r="C466" s="20" t="s">
        <v>35</v>
      </c>
      <c r="D466" s="43">
        <v>420739404</v>
      </c>
      <c r="E466" s="47">
        <v>9197785583</v>
      </c>
      <c r="F466" s="20" t="s">
        <v>14</v>
      </c>
      <c r="G466" s="29">
        <v>33269</v>
      </c>
      <c r="H466" s="23" t="str">
        <f t="shared" si="14"/>
        <v>January</v>
      </c>
      <c r="I466" s="24">
        <f t="shared" ca="1" si="15"/>
        <v>25</v>
      </c>
      <c r="J466" s="25" t="s">
        <v>19</v>
      </c>
      <c r="K466" s="26">
        <v>24840</v>
      </c>
      <c r="L466" s="27">
        <v>1</v>
      </c>
    </row>
    <row r="467" spans="1:12" x14ac:dyDescent="0.25">
      <c r="A467" s="20" t="s">
        <v>312</v>
      </c>
      <c r="B467" s="22" t="s">
        <v>7</v>
      </c>
      <c r="C467" s="20" t="s">
        <v>34</v>
      </c>
      <c r="D467" s="43">
        <v>476243591</v>
      </c>
      <c r="E467" s="47">
        <v>9197188067</v>
      </c>
      <c r="F467" s="20" t="s">
        <v>14</v>
      </c>
      <c r="G467" s="29">
        <v>34989</v>
      </c>
      <c r="H467" s="23" t="str">
        <f t="shared" si="14"/>
        <v>October</v>
      </c>
      <c r="I467" s="24">
        <f t="shared" ca="1" si="15"/>
        <v>21</v>
      </c>
      <c r="J467" s="25" t="s">
        <v>15</v>
      </c>
      <c r="K467" s="26">
        <v>50570</v>
      </c>
      <c r="L467" s="27">
        <v>4</v>
      </c>
    </row>
    <row r="468" spans="1:12" x14ac:dyDescent="0.25">
      <c r="A468" s="20" t="s">
        <v>343</v>
      </c>
      <c r="B468" s="22" t="s">
        <v>938</v>
      </c>
      <c r="C468" s="20" t="s">
        <v>27</v>
      </c>
      <c r="D468" s="43">
        <v>338977629</v>
      </c>
      <c r="E468" s="47">
        <v>2524252315</v>
      </c>
      <c r="F468" s="20" t="s">
        <v>14</v>
      </c>
      <c r="G468" s="29">
        <v>35801</v>
      </c>
      <c r="H468" s="23" t="str">
        <f t="shared" si="14"/>
        <v>January</v>
      </c>
      <c r="I468" s="24">
        <f t="shared" ca="1" si="15"/>
        <v>18</v>
      </c>
      <c r="J468" s="25" t="s">
        <v>15</v>
      </c>
      <c r="K468" s="26">
        <v>78570</v>
      </c>
      <c r="L468" s="27">
        <v>1</v>
      </c>
    </row>
    <row r="469" spans="1:12" x14ac:dyDescent="0.25">
      <c r="A469" s="20" t="s">
        <v>923</v>
      </c>
      <c r="B469" s="22" t="s">
        <v>983</v>
      </c>
      <c r="C469" s="20" t="s">
        <v>34</v>
      </c>
      <c r="D469" s="43">
        <v>868364739</v>
      </c>
      <c r="E469" s="47">
        <v>9195255121</v>
      </c>
      <c r="F469" s="20" t="s">
        <v>17</v>
      </c>
      <c r="G469" s="29">
        <v>40293</v>
      </c>
      <c r="H469" s="23" t="str">
        <f t="shared" si="14"/>
        <v>April</v>
      </c>
      <c r="I469" s="24">
        <f t="shared" ca="1" si="15"/>
        <v>6</v>
      </c>
      <c r="J469" s="25" t="s">
        <v>15</v>
      </c>
      <c r="K469" s="26">
        <v>11810</v>
      </c>
      <c r="L469" s="27">
        <v>1</v>
      </c>
    </row>
    <row r="470" spans="1:12" x14ac:dyDescent="0.25">
      <c r="A470" s="20" t="s">
        <v>373</v>
      </c>
      <c r="B470" s="22" t="s">
        <v>7</v>
      </c>
      <c r="C470" s="20" t="s">
        <v>27</v>
      </c>
      <c r="D470" s="43">
        <v>427260216</v>
      </c>
      <c r="E470" s="47">
        <v>9198999194</v>
      </c>
      <c r="F470" s="20" t="s">
        <v>17</v>
      </c>
      <c r="G470" s="29">
        <v>34163</v>
      </c>
      <c r="H470" s="23" t="str">
        <f t="shared" si="14"/>
        <v>July</v>
      </c>
      <c r="I470" s="24">
        <f t="shared" ca="1" si="15"/>
        <v>23</v>
      </c>
      <c r="J470" s="25" t="s">
        <v>18</v>
      </c>
      <c r="K470" s="26">
        <v>18895</v>
      </c>
      <c r="L470" s="27">
        <v>4</v>
      </c>
    </row>
    <row r="471" spans="1:12" x14ac:dyDescent="0.25">
      <c r="A471" s="20" t="s">
        <v>682</v>
      </c>
      <c r="B471" s="22" t="s">
        <v>939</v>
      </c>
      <c r="C471" s="20" t="s">
        <v>36</v>
      </c>
      <c r="D471" s="43">
        <v>111616346</v>
      </c>
      <c r="E471" s="47">
        <v>2525717431</v>
      </c>
      <c r="F471" s="20" t="s">
        <v>13</v>
      </c>
      <c r="G471" s="29">
        <v>33506</v>
      </c>
      <c r="H471" s="23" t="str">
        <f t="shared" si="14"/>
        <v>September</v>
      </c>
      <c r="I471" s="24">
        <f t="shared" ca="1" si="15"/>
        <v>25</v>
      </c>
      <c r="J471" s="25"/>
      <c r="K471" s="26">
        <v>61134</v>
      </c>
      <c r="L471" s="27">
        <v>4</v>
      </c>
    </row>
    <row r="472" spans="1:12" x14ac:dyDescent="0.25">
      <c r="A472" s="20" t="s">
        <v>243</v>
      </c>
      <c r="B472" s="22" t="s">
        <v>939</v>
      </c>
      <c r="C472" s="20" t="s">
        <v>33</v>
      </c>
      <c r="D472" s="43">
        <v>934447306</v>
      </c>
      <c r="E472" s="47">
        <v>2525981242</v>
      </c>
      <c r="F472" s="20" t="s">
        <v>14</v>
      </c>
      <c r="G472" s="29">
        <v>34111</v>
      </c>
      <c r="H472" s="23" t="str">
        <f t="shared" si="14"/>
        <v>May</v>
      </c>
      <c r="I472" s="24">
        <f t="shared" ca="1" si="15"/>
        <v>23</v>
      </c>
      <c r="J472" s="25" t="s">
        <v>19</v>
      </c>
      <c r="K472" s="26">
        <v>73030</v>
      </c>
      <c r="L472" s="27">
        <v>5</v>
      </c>
    </row>
    <row r="473" spans="1:12" x14ac:dyDescent="0.25">
      <c r="A473" s="20" t="s">
        <v>932</v>
      </c>
      <c r="B473" s="22" t="s">
        <v>7</v>
      </c>
      <c r="C473" s="20" t="s">
        <v>23</v>
      </c>
      <c r="D473" s="43">
        <v>393393249</v>
      </c>
      <c r="E473" s="47">
        <v>9194980674</v>
      </c>
      <c r="F473" s="20" t="s">
        <v>13</v>
      </c>
      <c r="G473" s="29">
        <v>36470</v>
      </c>
      <c r="H473" s="23" t="str">
        <f t="shared" si="14"/>
        <v>November</v>
      </c>
      <c r="I473" s="24">
        <f t="shared" ca="1" si="15"/>
        <v>17</v>
      </c>
      <c r="J473" s="25"/>
      <c r="K473" s="26">
        <v>23560</v>
      </c>
      <c r="L473" s="27">
        <v>3</v>
      </c>
    </row>
    <row r="474" spans="1:12" x14ac:dyDescent="0.25">
      <c r="A474" s="20" t="s">
        <v>834</v>
      </c>
      <c r="B474" s="22" t="s">
        <v>938</v>
      </c>
      <c r="C474" s="20" t="s">
        <v>31</v>
      </c>
      <c r="D474" s="43">
        <v>755945415</v>
      </c>
      <c r="E474" s="47">
        <v>2524373324</v>
      </c>
      <c r="F474" s="20" t="s">
        <v>13</v>
      </c>
      <c r="G474" s="29">
        <v>40333</v>
      </c>
      <c r="H474" s="23" t="str">
        <f t="shared" si="14"/>
        <v>June</v>
      </c>
      <c r="I474" s="24">
        <f t="shared" ca="1" si="15"/>
        <v>6</v>
      </c>
      <c r="J474" s="25"/>
      <c r="K474" s="26">
        <v>74020</v>
      </c>
      <c r="L474" s="27">
        <v>2</v>
      </c>
    </row>
    <row r="475" spans="1:12" x14ac:dyDescent="0.25">
      <c r="A475" s="20" t="s">
        <v>595</v>
      </c>
      <c r="B475" s="22" t="s">
        <v>939</v>
      </c>
      <c r="C475" s="20" t="s">
        <v>34</v>
      </c>
      <c r="D475" s="43">
        <v>278129861</v>
      </c>
      <c r="E475" s="47">
        <v>9198561246</v>
      </c>
      <c r="F475" s="20" t="s">
        <v>13</v>
      </c>
      <c r="G475" s="32">
        <v>40404</v>
      </c>
      <c r="H475" s="23" t="str">
        <f t="shared" si="14"/>
        <v>August</v>
      </c>
      <c r="I475" s="24">
        <f t="shared" ca="1" si="15"/>
        <v>6</v>
      </c>
      <c r="J475" s="25"/>
      <c r="K475" s="26">
        <v>39550</v>
      </c>
      <c r="L475" s="27">
        <v>5</v>
      </c>
    </row>
    <row r="476" spans="1:12" x14ac:dyDescent="0.25">
      <c r="A476" s="20" t="s">
        <v>438</v>
      </c>
      <c r="B476" s="22" t="s">
        <v>7</v>
      </c>
      <c r="C476" s="20" t="s">
        <v>23</v>
      </c>
      <c r="D476" s="43">
        <v>822974734</v>
      </c>
      <c r="E476" s="47">
        <v>2524924736</v>
      </c>
      <c r="F476" s="20" t="s">
        <v>20</v>
      </c>
      <c r="G476" s="29">
        <v>36487</v>
      </c>
      <c r="H476" s="23" t="str">
        <f t="shared" si="14"/>
        <v>November</v>
      </c>
      <c r="I476" s="24">
        <f t="shared" ca="1" si="15"/>
        <v>16</v>
      </c>
      <c r="J476" s="25"/>
      <c r="K476" s="26">
        <v>33056</v>
      </c>
      <c r="L476" s="27">
        <v>5</v>
      </c>
    </row>
    <row r="477" spans="1:12" x14ac:dyDescent="0.25">
      <c r="A477" s="20" t="s">
        <v>710</v>
      </c>
      <c r="B477" s="22" t="s">
        <v>941</v>
      </c>
      <c r="C477" s="20" t="s">
        <v>25</v>
      </c>
      <c r="D477" s="43">
        <v>659766304</v>
      </c>
      <c r="E477" s="47">
        <v>9195876028</v>
      </c>
      <c r="F477" s="20" t="s">
        <v>14</v>
      </c>
      <c r="G477" s="29">
        <v>35501</v>
      </c>
      <c r="H477" s="23" t="str">
        <f t="shared" si="14"/>
        <v>March</v>
      </c>
      <c r="I477" s="24">
        <f t="shared" ca="1" si="15"/>
        <v>19</v>
      </c>
      <c r="J477" s="25" t="s">
        <v>19</v>
      </c>
      <c r="K477" s="26">
        <v>37750</v>
      </c>
      <c r="L477" s="27">
        <v>5</v>
      </c>
    </row>
    <row r="478" spans="1:12" x14ac:dyDescent="0.25">
      <c r="A478" s="20" t="s">
        <v>425</v>
      </c>
      <c r="B478" s="22" t="s">
        <v>939</v>
      </c>
      <c r="C478" s="20" t="s">
        <v>37</v>
      </c>
      <c r="D478" s="43">
        <v>510700395</v>
      </c>
      <c r="E478" s="47">
        <v>9196690862</v>
      </c>
      <c r="F478" s="20" t="s">
        <v>14</v>
      </c>
      <c r="G478" s="29">
        <v>36991</v>
      </c>
      <c r="H478" s="23" t="str">
        <f t="shared" si="14"/>
        <v>April</v>
      </c>
      <c r="I478" s="24">
        <f t="shared" ca="1" si="15"/>
        <v>15</v>
      </c>
      <c r="J478" s="25" t="s">
        <v>15</v>
      </c>
      <c r="K478" s="26">
        <v>63670</v>
      </c>
      <c r="L478" s="27">
        <v>5</v>
      </c>
    </row>
    <row r="479" spans="1:12" x14ac:dyDescent="0.25">
      <c r="A479" s="20" t="s">
        <v>361</v>
      </c>
      <c r="B479" s="22" t="s">
        <v>939</v>
      </c>
      <c r="C479" s="20" t="s">
        <v>34</v>
      </c>
      <c r="D479" s="43">
        <v>867100310</v>
      </c>
      <c r="E479" s="47">
        <v>9191376854</v>
      </c>
      <c r="F479" s="20" t="s">
        <v>14</v>
      </c>
      <c r="G479" s="29">
        <v>36393</v>
      </c>
      <c r="H479" s="23" t="str">
        <f t="shared" si="14"/>
        <v>August</v>
      </c>
      <c r="I479" s="24">
        <f t="shared" ca="1" si="15"/>
        <v>17</v>
      </c>
      <c r="J479" s="25" t="s">
        <v>19</v>
      </c>
      <c r="K479" s="26">
        <v>65910</v>
      </c>
      <c r="L479" s="27">
        <v>5</v>
      </c>
    </row>
    <row r="480" spans="1:12" x14ac:dyDescent="0.25">
      <c r="A480" s="20" t="s">
        <v>701</v>
      </c>
      <c r="B480" s="22" t="s">
        <v>7</v>
      </c>
      <c r="C480" s="20" t="s">
        <v>36</v>
      </c>
      <c r="D480" s="43">
        <v>210491464</v>
      </c>
      <c r="E480" s="47">
        <v>9198405552</v>
      </c>
      <c r="F480" s="20" t="s">
        <v>14</v>
      </c>
      <c r="G480" s="29">
        <v>39602</v>
      </c>
      <c r="H480" s="23" t="str">
        <f t="shared" si="14"/>
        <v>June</v>
      </c>
      <c r="I480" s="24">
        <f t="shared" ca="1" si="15"/>
        <v>8</v>
      </c>
      <c r="J480" s="25" t="s">
        <v>15</v>
      </c>
      <c r="K480" s="26">
        <v>79380</v>
      </c>
      <c r="L480" s="27">
        <v>5</v>
      </c>
    </row>
    <row r="481" spans="1:12" x14ac:dyDescent="0.25">
      <c r="A481" s="20" t="s">
        <v>417</v>
      </c>
      <c r="B481" s="22" t="s">
        <v>941</v>
      </c>
      <c r="C481" s="20" t="s">
        <v>23</v>
      </c>
      <c r="D481" s="43">
        <v>951516517</v>
      </c>
      <c r="E481" s="47">
        <v>2524936058</v>
      </c>
      <c r="F481" s="20" t="s">
        <v>14</v>
      </c>
      <c r="G481" s="29">
        <v>33895</v>
      </c>
      <c r="H481" s="23" t="str">
        <f t="shared" si="14"/>
        <v>October</v>
      </c>
      <c r="I481" s="24">
        <f t="shared" ca="1" si="15"/>
        <v>24</v>
      </c>
      <c r="J481" s="25" t="s">
        <v>19</v>
      </c>
      <c r="K481" s="26">
        <v>71670</v>
      </c>
      <c r="L481" s="27">
        <v>4</v>
      </c>
    </row>
    <row r="482" spans="1:12" x14ac:dyDescent="0.25">
      <c r="A482" s="20" t="s">
        <v>754</v>
      </c>
      <c r="B482" s="22" t="s">
        <v>938</v>
      </c>
      <c r="C482" s="20" t="s">
        <v>940</v>
      </c>
      <c r="D482" s="43">
        <v>975603308</v>
      </c>
      <c r="E482" s="47">
        <v>9192693355</v>
      </c>
      <c r="F482" s="20" t="s">
        <v>14</v>
      </c>
      <c r="G482" s="29">
        <v>37404</v>
      </c>
      <c r="H482" s="23" t="str">
        <f t="shared" si="14"/>
        <v>May</v>
      </c>
      <c r="I482" s="24">
        <f t="shared" ca="1" si="15"/>
        <v>14</v>
      </c>
      <c r="J482" s="25" t="s">
        <v>15</v>
      </c>
      <c r="K482" s="26">
        <v>30780</v>
      </c>
      <c r="L482" s="27">
        <v>4</v>
      </c>
    </row>
    <row r="483" spans="1:12" x14ac:dyDescent="0.25">
      <c r="A483" s="20" t="s">
        <v>964</v>
      </c>
      <c r="B483" s="22" t="s">
        <v>7</v>
      </c>
      <c r="C483" s="20" t="s">
        <v>24</v>
      </c>
      <c r="D483" s="43">
        <v>885773638</v>
      </c>
      <c r="E483" s="47">
        <v>9196188082</v>
      </c>
      <c r="F483" s="20" t="s">
        <v>14</v>
      </c>
      <c r="G483" s="29">
        <v>36569</v>
      </c>
      <c r="H483" s="23" t="str">
        <f t="shared" si="14"/>
        <v>February</v>
      </c>
      <c r="I483" s="24">
        <f t="shared" ca="1" si="15"/>
        <v>16</v>
      </c>
      <c r="J483" s="25" t="s">
        <v>19</v>
      </c>
      <c r="K483" s="26">
        <v>75060</v>
      </c>
      <c r="L483" s="27">
        <v>5</v>
      </c>
    </row>
    <row r="484" spans="1:12" x14ac:dyDescent="0.25">
      <c r="A484" s="20" t="s">
        <v>679</v>
      </c>
      <c r="B484" s="22" t="s">
        <v>7</v>
      </c>
      <c r="C484" s="20" t="s">
        <v>33</v>
      </c>
      <c r="D484" s="43">
        <v>869524136</v>
      </c>
      <c r="E484" s="47">
        <v>9193640748</v>
      </c>
      <c r="F484" s="20" t="s">
        <v>14</v>
      </c>
      <c r="G484" s="29">
        <v>35339</v>
      </c>
      <c r="H484" s="23" t="str">
        <f t="shared" si="14"/>
        <v>October</v>
      </c>
      <c r="I484" s="24">
        <f t="shared" ca="1" si="15"/>
        <v>20</v>
      </c>
      <c r="J484" s="25" t="s">
        <v>19</v>
      </c>
      <c r="K484" s="26">
        <v>43410</v>
      </c>
      <c r="L484" s="27">
        <v>1</v>
      </c>
    </row>
    <row r="485" spans="1:12" x14ac:dyDescent="0.25">
      <c r="A485" s="20" t="s">
        <v>435</v>
      </c>
      <c r="B485" s="22" t="s">
        <v>938</v>
      </c>
      <c r="C485" s="20" t="s">
        <v>33</v>
      </c>
      <c r="D485" s="43">
        <v>761337848</v>
      </c>
      <c r="E485" s="47">
        <v>9193967339</v>
      </c>
      <c r="F485" s="20" t="s">
        <v>13</v>
      </c>
      <c r="G485" s="29">
        <v>34502</v>
      </c>
      <c r="H485" s="23" t="str">
        <f t="shared" si="14"/>
        <v>June</v>
      </c>
      <c r="I485" s="24">
        <f t="shared" ca="1" si="15"/>
        <v>22</v>
      </c>
      <c r="J485" s="25"/>
      <c r="K485" s="26">
        <v>66710</v>
      </c>
      <c r="L485" s="27">
        <v>2</v>
      </c>
    </row>
    <row r="486" spans="1:12" x14ac:dyDescent="0.25">
      <c r="A486" s="20" t="s">
        <v>402</v>
      </c>
      <c r="B486" s="22" t="s">
        <v>941</v>
      </c>
      <c r="C486" s="20" t="s">
        <v>31</v>
      </c>
      <c r="D486" s="43">
        <v>167646549</v>
      </c>
      <c r="E486" s="47">
        <v>9197187041</v>
      </c>
      <c r="F486" s="20" t="s">
        <v>13</v>
      </c>
      <c r="G486" s="29">
        <v>37803</v>
      </c>
      <c r="H486" s="23" t="str">
        <f t="shared" si="14"/>
        <v>July</v>
      </c>
      <c r="I486" s="24">
        <f t="shared" ca="1" si="15"/>
        <v>13</v>
      </c>
      <c r="J486" s="25"/>
      <c r="K486" s="26">
        <v>78100</v>
      </c>
      <c r="L486" s="27">
        <v>3</v>
      </c>
    </row>
    <row r="487" spans="1:12" x14ac:dyDescent="0.25">
      <c r="A487" s="20" t="s">
        <v>499</v>
      </c>
      <c r="B487" s="22" t="s">
        <v>941</v>
      </c>
      <c r="C487" s="20" t="s">
        <v>35</v>
      </c>
      <c r="D487" s="43">
        <v>693965055</v>
      </c>
      <c r="E487" s="47">
        <v>2527853314</v>
      </c>
      <c r="F487" s="20" t="s">
        <v>14</v>
      </c>
      <c r="G487" s="29">
        <v>33711</v>
      </c>
      <c r="H487" s="23" t="str">
        <f t="shared" si="14"/>
        <v>April</v>
      </c>
      <c r="I487" s="24">
        <f t="shared" ca="1" si="15"/>
        <v>24</v>
      </c>
      <c r="J487" s="25" t="s">
        <v>15</v>
      </c>
      <c r="K487" s="26">
        <v>68470</v>
      </c>
      <c r="L487" s="27">
        <v>4</v>
      </c>
    </row>
    <row r="488" spans="1:12" x14ac:dyDescent="0.25">
      <c r="A488" s="20" t="s">
        <v>686</v>
      </c>
      <c r="B488" s="22" t="s">
        <v>941</v>
      </c>
      <c r="C488" s="20" t="s">
        <v>36</v>
      </c>
      <c r="D488" s="43">
        <v>471064761</v>
      </c>
      <c r="E488" s="47">
        <v>9191800673</v>
      </c>
      <c r="F488" s="20" t="s">
        <v>20</v>
      </c>
      <c r="G488" s="29">
        <v>34825</v>
      </c>
      <c r="H488" s="23" t="str">
        <f t="shared" si="14"/>
        <v>May</v>
      </c>
      <c r="I488" s="24">
        <f t="shared" ca="1" si="15"/>
        <v>21</v>
      </c>
      <c r="J488" s="25"/>
      <c r="K488" s="26">
        <v>26944</v>
      </c>
      <c r="L488" s="27">
        <v>4</v>
      </c>
    </row>
    <row r="489" spans="1:12" x14ac:dyDescent="0.25">
      <c r="A489" s="20" t="s">
        <v>251</v>
      </c>
      <c r="B489" s="22" t="s">
        <v>240</v>
      </c>
      <c r="C489" s="20" t="s">
        <v>27</v>
      </c>
      <c r="D489" s="43">
        <v>396727504</v>
      </c>
      <c r="E489" s="47">
        <v>9193204992</v>
      </c>
      <c r="F489" s="20" t="s">
        <v>13</v>
      </c>
      <c r="G489" s="29">
        <v>36600</v>
      </c>
      <c r="H489" s="23" t="str">
        <f t="shared" si="14"/>
        <v>March</v>
      </c>
      <c r="I489" s="24">
        <f t="shared" ca="1" si="15"/>
        <v>16</v>
      </c>
      <c r="J489" s="25"/>
      <c r="K489" s="26">
        <v>41840</v>
      </c>
      <c r="L489" s="27">
        <v>2</v>
      </c>
    </row>
    <row r="490" spans="1:12" x14ac:dyDescent="0.25">
      <c r="A490" s="20" t="s">
        <v>430</v>
      </c>
      <c r="B490" s="22" t="s">
        <v>939</v>
      </c>
      <c r="C490" s="20" t="s">
        <v>27</v>
      </c>
      <c r="D490" s="43">
        <v>257249459</v>
      </c>
      <c r="E490" s="47">
        <v>9197775023</v>
      </c>
      <c r="F490" s="20" t="s">
        <v>13</v>
      </c>
      <c r="G490" s="29">
        <v>36637</v>
      </c>
      <c r="H490" s="23" t="str">
        <f t="shared" si="14"/>
        <v>April</v>
      </c>
      <c r="I490" s="24">
        <f t="shared" ca="1" si="15"/>
        <v>16</v>
      </c>
      <c r="J490" s="25"/>
      <c r="K490" s="26">
        <v>57600</v>
      </c>
      <c r="L490" s="27">
        <v>3</v>
      </c>
    </row>
    <row r="491" spans="1:12" x14ac:dyDescent="0.25">
      <c r="A491" s="20" t="s">
        <v>327</v>
      </c>
      <c r="B491" s="22" t="s">
        <v>240</v>
      </c>
      <c r="C491" s="20" t="s">
        <v>36</v>
      </c>
      <c r="D491" s="43">
        <v>276873359</v>
      </c>
      <c r="E491" s="47">
        <v>2522304625</v>
      </c>
      <c r="F491" s="20" t="s">
        <v>14</v>
      </c>
      <c r="G491" s="29">
        <v>39171</v>
      </c>
      <c r="H491" s="23" t="str">
        <f t="shared" si="14"/>
        <v>March</v>
      </c>
      <c r="I491" s="24">
        <f t="shared" ca="1" si="15"/>
        <v>9</v>
      </c>
      <c r="J491" s="25" t="s">
        <v>21</v>
      </c>
      <c r="K491" s="26">
        <v>25690</v>
      </c>
      <c r="L491" s="27">
        <v>2</v>
      </c>
    </row>
    <row r="492" spans="1:12" x14ac:dyDescent="0.25">
      <c r="A492" s="20" t="s">
        <v>300</v>
      </c>
      <c r="B492" s="22" t="s">
        <v>938</v>
      </c>
      <c r="C492" s="20" t="s">
        <v>36</v>
      </c>
      <c r="D492" s="43">
        <v>635240617</v>
      </c>
      <c r="E492" s="47">
        <v>9192259651</v>
      </c>
      <c r="F492" s="20" t="s">
        <v>14</v>
      </c>
      <c r="G492" s="29">
        <v>36843</v>
      </c>
      <c r="H492" s="23" t="str">
        <f t="shared" si="14"/>
        <v>November</v>
      </c>
      <c r="I492" s="24">
        <f t="shared" ca="1" si="15"/>
        <v>15</v>
      </c>
      <c r="J492" s="25" t="s">
        <v>19</v>
      </c>
      <c r="K492" s="26">
        <v>47630</v>
      </c>
      <c r="L492" s="27">
        <v>3</v>
      </c>
    </row>
    <row r="493" spans="1:12" x14ac:dyDescent="0.25">
      <c r="A493" s="20" t="s">
        <v>956</v>
      </c>
      <c r="B493" s="22" t="s">
        <v>941</v>
      </c>
      <c r="C493" s="20" t="s">
        <v>940</v>
      </c>
      <c r="D493" s="43">
        <v>768681542</v>
      </c>
      <c r="E493" s="47">
        <v>8021673267</v>
      </c>
      <c r="F493" s="20" t="s">
        <v>14</v>
      </c>
      <c r="G493" s="29">
        <v>35464</v>
      </c>
      <c r="H493" s="23" t="str">
        <f t="shared" si="14"/>
        <v>February</v>
      </c>
      <c r="I493" s="24">
        <f t="shared" ca="1" si="15"/>
        <v>19</v>
      </c>
      <c r="J493" s="25" t="s">
        <v>15</v>
      </c>
      <c r="K493" s="26">
        <v>60830</v>
      </c>
      <c r="L493" s="27">
        <v>2</v>
      </c>
    </row>
    <row r="494" spans="1:12" x14ac:dyDescent="0.25">
      <c r="A494" s="20" t="s">
        <v>724</v>
      </c>
      <c r="B494" s="22" t="s">
        <v>941</v>
      </c>
      <c r="C494" s="20" t="s">
        <v>36</v>
      </c>
      <c r="D494" s="43">
        <v>283476654</v>
      </c>
      <c r="E494" s="47">
        <v>9197049910</v>
      </c>
      <c r="F494" s="20" t="s">
        <v>14</v>
      </c>
      <c r="G494" s="29">
        <v>33681</v>
      </c>
      <c r="H494" s="23" t="str">
        <f t="shared" si="14"/>
        <v>March</v>
      </c>
      <c r="I494" s="24">
        <f t="shared" ca="1" si="15"/>
        <v>24</v>
      </c>
      <c r="J494" s="25" t="s">
        <v>18</v>
      </c>
      <c r="K494" s="26">
        <v>46550</v>
      </c>
      <c r="L494" s="27">
        <v>4</v>
      </c>
    </row>
    <row r="495" spans="1:12" x14ac:dyDescent="0.25">
      <c r="A495" s="21" t="s">
        <v>270</v>
      </c>
      <c r="B495" s="22" t="s">
        <v>941</v>
      </c>
      <c r="C495" s="20" t="s">
        <v>27</v>
      </c>
      <c r="D495" s="43">
        <v>930282755</v>
      </c>
      <c r="E495" s="47">
        <v>9192380636</v>
      </c>
      <c r="F495" s="20" t="s">
        <v>17</v>
      </c>
      <c r="G495" s="29">
        <v>35189</v>
      </c>
      <c r="H495" s="23" t="str">
        <f t="shared" si="14"/>
        <v>May</v>
      </c>
      <c r="I495" s="24">
        <f t="shared" ca="1" si="15"/>
        <v>20</v>
      </c>
      <c r="J495" s="25" t="s">
        <v>15</v>
      </c>
      <c r="K495" s="26">
        <v>46285</v>
      </c>
      <c r="L495" s="27">
        <v>5</v>
      </c>
    </row>
    <row r="496" spans="1:12" x14ac:dyDescent="0.25">
      <c r="A496" s="20" t="s">
        <v>884</v>
      </c>
      <c r="B496" s="22" t="s">
        <v>939</v>
      </c>
      <c r="C496" s="20" t="s">
        <v>942</v>
      </c>
      <c r="D496" s="43">
        <v>216607562</v>
      </c>
      <c r="E496" s="47">
        <v>2521593705</v>
      </c>
      <c r="F496" s="20" t="s">
        <v>14</v>
      </c>
      <c r="G496" s="29">
        <v>35459</v>
      </c>
      <c r="H496" s="23" t="str">
        <f t="shared" si="14"/>
        <v>January</v>
      </c>
      <c r="I496" s="24">
        <f t="shared" ca="1" si="15"/>
        <v>19</v>
      </c>
      <c r="J496" s="25" t="s">
        <v>19</v>
      </c>
      <c r="K496" s="26">
        <v>49360</v>
      </c>
      <c r="L496" s="27">
        <v>2</v>
      </c>
    </row>
    <row r="497" spans="1:12" x14ac:dyDescent="0.25">
      <c r="A497" s="20" t="s">
        <v>820</v>
      </c>
      <c r="B497" s="22" t="s">
        <v>939</v>
      </c>
      <c r="C497" s="20" t="s">
        <v>27</v>
      </c>
      <c r="D497" s="43">
        <v>280304785</v>
      </c>
      <c r="E497" s="47">
        <v>2525918708</v>
      </c>
      <c r="F497" s="20" t="s">
        <v>14</v>
      </c>
      <c r="G497" s="29">
        <v>35996</v>
      </c>
      <c r="H497" s="23" t="str">
        <f t="shared" si="14"/>
        <v>July</v>
      </c>
      <c r="I497" s="24">
        <f t="shared" ca="1" si="15"/>
        <v>18</v>
      </c>
      <c r="J497" s="25" t="s">
        <v>15</v>
      </c>
      <c r="K497" s="26">
        <v>40340</v>
      </c>
      <c r="L497" s="27">
        <v>2</v>
      </c>
    </row>
    <row r="498" spans="1:12" x14ac:dyDescent="0.25">
      <c r="A498" s="20" t="s">
        <v>466</v>
      </c>
      <c r="B498" s="22" t="s">
        <v>939</v>
      </c>
      <c r="C498" s="20" t="s">
        <v>35</v>
      </c>
      <c r="D498" s="43">
        <v>272659955</v>
      </c>
      <c r="E498" s="47">
        <v>9194127875</v>
      </c>
      <c r="F498" s="20" t="s">
        <v>14</v>
      </c>
      <c r="G498" s="29">
        <v>34285</v>
      </c>
      <c r="H498" s="23" t="str">
        <f t="shared" si="14"/>
        <v>November</v>
      </c>
      <c r="I498" s="24">
        <f t="shared" ca="1" si="15"/>
        <v>22</v>
      </c>
      <c r="J498" s="25" t="s">
        <v>21</v>
      </c>
      <c r="K498" s="26">
        <v>48490</v>
      </c>
      <c r="L498" s="27">
        <v>2</v>
      </c>
    </row>
    <row r="499" spans="1:12" x14ac:dyDescent="0.25">
      <c r="A499" s="20" t="s">
        <v>829</v>
      </c>
      <c r="B499" s="22" t="s">
        <v>939</v>
      </c>
      <c r="C499" s="20" t="s">
        <v>27</v>
      </c>
      <c r="D499" s="43">
        <v>698869555</v>
      </c>
      <c r="E499" s="47">
        <v>2526052545</v>
      </c>
      <c r="F499" s="20" t="s">
        <v>17</v>
      </c>
      <c r="G499" s="29">
        <v>36503</v>
      </c>
      <c r="H499" s="23" t="str">
        <f t="shared" si="14"/>
        <v>December</v>
      </c>
      <c r="I499" s="24">
        <f t="shared" ca="1" si="15"/>
        <v>16</v>
      </c>
      <c r="J499" s="25" t="s">
        <v>21</v>
      </c>
      <c r="K499" s="26">
        <v>41615</v>
      </c>
      <c r="L499" s="27">
        <v>1</v>
      </c>
    </row>
    <row r="500" spans="1:12" x14ac:dyDescent="0.25">
      <c r="A500" s="20" t="s">
        <v>486</v>
      </c>
      <c r="B500" s="22" t="s">
        <v>983</v>
      </c>
      <c r="C500" s="20" t="s">
        <v>33</v>
      </c>
      <c r="D500" s="43">
        <v>851400058</v>
      </c>
      <c r="E500" s="47">
        <v>9196012031</v>
      </c>
      <c r="F500" s="20" t="s">
        <v>17</v>
      </c>
      <c r="G500" s="32">
        <v>40393</v>
      </c>
      <c r="H500" s="23" t="str">
        <f t="shared" si="14"/>
        <v>August</v>
      </c>
      <c r="I500" s="24">
        <f t="shared" ca="1" si="15"/>
        <v>6</v>
      </c>
      <c r="J500" s="25" t="s">
        <v>15</v>
      </c>
      <c r="K500" s="26">
        <v>16925</v>
      </c>
      <c r="L500" s="27">
        <v>1</v>
      </c>
    </row>
    <row r="501" spans="1:12" x14ac:dyDescent="0.25">
      <c r="A501" s="20" t="s">
        <v>381</v>
      </c>
      <c r="B501" s="22" t="s">
        <v>941</v>
      </c>
      <c r="C501" s="20" t="s">
        <v>27</v>
      </c>
      <c r="D501" s="43">
        <v>251824309</v>
      </c>
      <c r="E501" s="47">
        <v>9197950668</v>
      </c>
      <c r="F501" s="20" t="s">
        <v>13</v>
      </c>
      <c r="G501" s="29">
        <v>36729</v>
      </c>
      <c r="H501" s="23" t="str">
        <f t="shared" si="14"/>
        <v>July</v>
      </c>
      <c r="I501" s="24">
        <f t="shared" ca="1" si="15"/>
        <v>16</v>
      </c>
      <c r="J501" s="25"/>
      <c r="K501" s="26">
        <v>45420</v>
      </c>
      <c r="L501" s="27">
        <v>1</v>
      </c>
    </row>
    <row r="502" spans="1:12" x14ac:dyDescent="0.25">
      <c r="A502" s="20" t="s">
        <v>801</v>
      </c>
      <c r="B502" s="22" t="s">
        <v>941</v>
      </c>
      <c r="C502" s="20" t="s">
        <v>23</v>
      </c>
      <c r="D502" s="43">
        <v>667812117</v>
      </c>
      <c r="E502" s="47">
        <v>2526396432</v>
      </c>
      <c r="F502" s="20" t="s">
        <v>14</v>
      </c>
      <c r="G502" s="29">
        <v>33746</v>
      </c>
      <c r="H502" s="23" t="str">
        <f t="shared" si="14"/>
        <v>May</v>
      </c>
      <c r="I502" s="24">
        <f t="shared" ca="1" si="15"/>
        <v>24</v>
      </c>
      <c r="J502" s="25" t="s">
        <v>18</v>
      </c>
      <c r="K502" s="26">
        <v>31830</v>
      </c>
      <c r="L502" s="27">
        <v>3</v>
      </c>
    </row>
    <row r="503" spans="1:12" x14ac:dyDescent="0.25">
      <c r="A503" s="20" t="s">
        <v>467</v>
      </c>
      <c r="B503" s="22" t="s">
        <v>941</v>
      </c>
      <c r="C503" s="20" t="s">
        <v>1232</v>
      </c>
      <c r="D503" s="43">
        <v>207506781</v>
      </c>
      <c r="E503" s="47">
        <v>9194125294</v>
      </c>
      <c r="F503" s="20" t="s">
        <v>14</v>
      </c>
      <c r="G503" s="29">
        <v>39923</v>
      </c>
      <c r="H503" s="23" t="str">
        <f t="shared" si="14"/>
        <v>April</v>
      </c>
      <c r="I503" s="24">
        <f t="shared" ca="1" si="15"/>
        <v>7</v>
      </c>
      <c r="J503" s="25" t="s">
        <v>15</v>
      </c>
      <c r="K503" s="26">
        <v>76440</v>
      </c>
      <c r="L503" s="27">
        <v>3</v>
      </c>
    </row>
    <row r="504" spans="1:12" x14ac:dyDescent="0.25">
      <c r="A504" s="20" t="s">
        <v>344</v>
      </c>
      <c r="B504" s="22" t="s">
        <v>240</v>
      </c>
      <c r="C504" s="20" t="s">
        <v>26</v>
      </c>
      <c r="D504" s="43">
        <v>746497232</v>
      </c>
      <c r="E504" s="47">
        <v>9196681578</v>
      </c>
      <c r="F504" s="20" t="s">
        <v>13</v>
      </c>
      <c r="G504" s="29">
        <v>36673</v>
      </c>
      <c r="H504" s="23" t="str">
        <f t="shared" si="14"/>
        <v>May</v>
      </c>
      <c r="I504" s="24">
        <f t="shared" ca="1" si="15"/>
        <v>16</v>
      </c>
      <c r="J504" s="25" t="s">
        <v>19</v>
      </c>
      <c r="K504" s="26">
        <v>69410</v>
      </c>
      <c r="L504" s="27">
        <v>4</v>
      </c>
    </row>
    <row r="505" spans="1:12" x14ac:dyDescent="0.25">
      <c r="A505" s="20" t="s">
        <v>403</v>
      </c>
      <c r="B505" s="22" t="s">
        <v>7</v>
      </c>
      <c r="C505" s="21" t="s">
        <v>937</v>
      </c>
      <c r="D505" s="44">
        <v>948195711</v>
      </c>
      <c r="E505" s="49">
        <v>2523539786</v>
      </c>
      <c r="F505" s="21" t="s">
        <v>13</v>
      </c>
      <c r="G505" s="23">
        <v>39147</v>
      </c>
      <c r="H505" s="23" t="str">
        <f t="shared" si="14"/>
        <v>March</v>
      </c>
      <c r="I505" s="24">
        <f t="shared" ca="1" si="15"/>
        <v>9</v>
      </c>
      <c r="J505" s="25"/>
      <c r="K505" s="26">
        <v>42540</v>
      </c>
      <c r="L505" s="27">
        <v>5</v>
      </c>
    </row>
    <row r="506" spans="1:12" x14ac:dyDescent="0.25">
      <c r="A506" s="20" t="s">
        <v>358</v>
      </c>
      <c r="B506" s="22" t="s">
        <v>941</v>
      </c>
      <c r="C506" s="20" t="s">
        <v>942</v>
      </c>
      <c r="D506" s="43">
        <v>237359447</v>
      </c>
      <c r="E506" s="47">
        <v>9195882405</v>
      </c>
      <c r="F506" s="20" t="s">
        <v>14</v>
      </c>
      <c r="G506" s="29">
        <v>34301</v>
      </c>
      <c r="H506" s="23" t="str">
        <f t="shared" si="14"/>
        <v>November</v>
      </c>
      <c r="I506" s="24">
        <f t="shared" ca="1" si="15"/>
        <v>22</v>
      </c>
      <c r="J506" s="25" t="s">
        <v>15</v>
      </c>
      <c r="K506" s="26">
        <v>73440</v>
      </c>
      <c r="L506" s="27">
        <v>1</v>
      </c>
    </row>
    <row r="507" spans="1:12" x14ac:dyDescent="0.25">
      <c r="A507" s="20" t="s">
        <v>590</v>
      </c>
      <c r="B507" s="22" t="s">
        <v>7</v>
      </c>
      <c r="C507" s="20" t="s">
        <v>34</v>
      </c>
      <c r="D507" s="43">
        <v>174159111</v>
      </c>
      <c r="E507" s="47">
        <v>9191675237</v>
      </c>
      <c r="F507" s="20" t="s">
        <v>14</v>
      </c>
      <c r="G507" s="29">
        <v>35286</v>
      </c>
      <c r="H507" s="23" t="str">
        <f t="shared" si="14"/>
        <v>August</v>
      </c>
      <c r="I507" s="24">
        <f t="shared" ca="1" si="15"/>
        <v>20</v>
      </c>
      <c r="J507" s="25" t="s">
        <v>18</v>
      </c>
      <c r="K507" s="26">
        <v>72700</v>
      </c>
      <c r="L507" s="27">
        <v>5</v>
      </c>
    </row>
    <row r="508" spans="1:12" x14ac:dyDescent="0.25">
      <c r="A508" s="20" t="s">
        <v>291</v>
      </c>
      <c r="B508" s="22" t="s">
        <v>938</v>
      </c>
      <c r="C508" s="20" t="s">
        <v>35</v>
      </c>
      <c r="D508" s="43">
        <v>593584018</v>
      </c>
      <c r="E508" s="47">
        <v>9194626281</v>
      </c>
      <c r="F508" s="20" t="s">
        <v>14</v>
      </c>
      <c r="G508" s="29">
        <v>33454</v>
      </c>
      <c r="H508" s="23" t="str">
        <f t="shared" si="14"/>
        <v>August</v>
      </c>
      <c r="I508" s="24">
        <f t="shared" ca="1" si="15"/>
        <v>25</v>
      </c>
      <c r="J508" s="25" t="s">
        <v>15</v>
      </c>
      <c r="K508" s="26">
        <v>67920</v>
      </c>
      <c r="L508" s="27">
        <v>4</v>
      </c>
    </row>
    <row r="509" spans="1:12" x14ac:dyDescent="0.25">
      <c r="A509" s="21" t="s">
        <v>837</v>
      </c>
      <c r="B509" s="22" t="s">
        <v>938</v>
      </c>
      <c r="C509" s="20" t="s">
        <v>30</v>
      </c>
      <c r="D509" s="43">
        <v>662974752</v>
      </c>
      <c r="E509" s="47">
        <v>2526040465</v>
      </c>
      <c r="F509" s="20" t="s">
        <v>14</v>
      </c>
      <c r="G509" s="29">
        <v>36392</v>
      </c>
      <c r="H509" s="23" t="str">
        <f t="shared" si="14"/>
        <v>August</v>
      </c>
      <c r="I509" s="24">
        <f t="shared" ca="1" si="15"/>
        <v>17</v>
      </c>
      <c r="J509" s="25" t="s">
        <v>19</v>
      </c>
      <c r="K509" s="26">
        <v>51410</v>
      </c>
      <c r="L509" s="27">
        <v>4</v>
      </c>
    </row>
    <row r="510" spans="1:12" x14ac:dyDescent="0.25">
      <c r="A510" s="20" t="s">
        <v>294</v>
      </c>
      <c r="B510" s="22" t="s">
        <v>7</v>
      </c>
      <c r="C510" s="20" t="s">
        <v>27</v>
      </c>
      <c r="D510" s="43">
        <v>865073824</v>
      </c>
      <c r="E510" s="47">
        <v>2524785979</v>
      </c>
      <c r="F510" s="20" t="s">
        <v>14</v>
      </c>
      <c r="G510" s="29">
        <v>34541</v>
      </c>
      <c r="H510" s="23" t="str">
        <f t="shared" si="14"/>
        <v>July</v>
      </c>
      <c r="I510" s="24">
        <f t="shared" ca="1" si="15"/>
        <v>22</v>
      </c>
      <c r="J510" s="25" t="s">
        <v>16</v>
      </c>
      <c r="K510" s="26">
        <v>34480</v>
      </c>
      <c r="L510" s="27">
        <v>3</v>
      </c>
    </row>
    <row r="511" spans="1:12" x14ac:dyDescent="0.25">
      <c r="A511" s="20" t="s">
        <v>273</v>
      </c>
      <c r="B511" s="22" t="s">
        <v>941</v>
      </c>
      <c r="C511" s="20" t="s">
        <v>36</v>
      </c>
      <c r="D511" s="43">
        <v>800685434</v>
      </c>
      <c r="E511" s="47">
        <v>2525821616</v>
      </c>
      <c r="F511" s="20" t="s">
        <v>14</v>
      </c>
      <c r="G511" s="29">
        <v>36956</v>
      </c>
      <c r="H511" s="23" t="str">
        <f t="shared" si="14"/>
        <v>March</v>
      </c>
      <c r="I511" s="24">
        <f t="shared" ca="1" si="15"/>
        <v>15</v>
      </c>
      <c r="J511" s="25" t="s">
        <v>16</v>
      </c>
      <c r="K511" s="26">
        <v>49930</v>
      </c>
      <c r="L511" s="27">
        <v>1</v>
      </c>
    </row>
    <row r="512" spans="1:12" x14ac:dyDescent="0.25">
      <c r="A512" s="20" t="s">
        <v>279</v>
      </c>
      <c r="B512" s="22" t="s">
        <v>939</v>
      </c>
      <c r="C512" s="20" t="s">
        <v>34</v>
      </c>
      <c r="D512" s="43">
        <v>191359642</v>
      </c>
      <c r="E512" s="47">
        <v>2528687353</v>
      </c>
      <c r="F512" s="20" t="s">
        <v>14</v>
      </c>
      <c r="G512" s="29">
        <v>33361</v>
      </c>
      <c r="H512" s="23" t="str">
        <f t="shared" si="14"/>
        <v>May</v>
      </c>
      <c r="I512" s="24">
        <f t="shared" ca="1" si="15"/>
        <v>25</v>
      </c>
      <c r="J512" s="25" t="s">
        <v>15</v>
      </c>
      <c r="K512" s="26">
        <v>24090</v>
      </c>
      <c r="L512" s="27">
        <v>4</v>
      </c>
    </row>
    <row r="513" spans="1:12" x14ac:dyDescent="0.25">
      <c r="A513" s="20" t="s">
        <v>980</v>
      </c>
      <c r="B513" s="22" t="s">
        <v>240</v>
      </c>
      <c r="C513" s="20" t="s">
        <v>34</v>
      </c>
      <c r="D513" s="43">
        <v>422463024</v>
      </c>
      <c r="E513" s="47">
        <v>9193876146</v>
      </c>
      <c r="F513" s="20" t="s">
        <v>14</v>
      </c>
      <c r="G513" s="29">
        <v>34693</v>
      </c>
      <c r="H513" s="23" t="str">
        <f t="shared" si="14"/>
        <v>December</v>
      </c>
      <c r="I513" s="24">
        <f t="shared" ca="1" si="15"/>
        <v>21</v>
      </c>
      <c r="J513" s="25" t="s">
        <v>18</v>
      </c>
      <c r="K513" s="26">
        <v>88820</v>
      </c>
      <c r="L513" s="27">
        <v>2</v>
      </c>
    </row>
    <row r="514" spans="1:12" x14ac:dyDescent="0.25">
      <c r="A514" s="20" t="s">
        <v>599</v>
      </c>
      <c r="B514" s="22" t="s">
        <v>7</v>
      </c>
      <c r="C514" s="20" t="s">
        <v>23</v>
      </c>
      <c r="D514" s="43">
        <v>721173550</v>
      </c>
      <c r="E514" s="47">
        <v>2528356334</v>
      </c>
      <c r="F514" s="20" t="s">
        <v>14</v>
      </c>
      <c r="G514" s="29">
        <v>33786</v>
      </c>
      <c r="H514" s="23" t="str">
        <f t="shared" ref="H514:H577" si="16">CHOOSE(MONTH(G514),"January","February","March","April","May","June","July","August","September","October","November","December")</f>
        <v>July</v>
      </c>
      <c r="I514" s="24">
        <f t="shared" ref="I514:I577" ca="1" si="17">DATEDIF(G514,TODAY(),"Y")</f>
        <v>24</v>
      </c>
      <c r="J514" s="25" t="s">
        <v>15</v>
      </c>
      <c r="K514" s="26">
        <v>71150</v>
      </c>
      <c r="L514" s="27">
        <v>2</v>
      </c>
    </row>
    <row r="515" spans="1:12" x14ac:dyDescent="0.25">
      <c r="A515" s="20" t="s">
        <v>712</v>
      </c>
      <c r="B515" s="22" t="s">
        <v>941</v>
      </c>
      <c r="C515" s="20" t="s">
        <v>36</v>
      </c>
      <c r="D515" s="43">
        <v>380304349</v>
      </c>
      <c r="E515" s="47">
        <v>2526129939</v>
      </c>
      <c r="F515" s="20" t="s">
        <v>14</v>
      </c>
      <c r="G515" s="29">
        <v>36549</v>
      </c>
      <c r="H515" s="23" t="str">
        <f t="shared" si="16"/>
        <v>January</v>
      </c>
      <c r="I515" s="24">
        <f t="shared" ca="1" si="17"/>
        <v>16</v>
      </c>
      <c r="J515" s="25" t="s">
        <v>19</v>
      </c>
      <c r="K515" s="26">
        <v>35460</v>
      </c>
      <c r="L515" s="27">
        <v>1</v>
      </c>
    </row>
    <row r="516" spans="1:12" x14ac:dyDescent="0.25">
      <c r="A516" s="20" t="s">
        <v>840</v>
      </c>
      <c r="B516" s="22" t="s">
        <v>7</v>
      </c>
      <c r="C516" s="20" t="s">
        <v>27</v>
      </c>
      <c r="D516" s="43">
        <v>136620388</v>
      </c>
      <c r="E516" s="47">
        <v>9195119214</v>
      </c>
      <c r="F516" s="20" t="s">
        <v>14</v>
      </c>
      <c r="G516" s="29">
        <v>35714</v>
      </c>
      <c r="H516" s="23" t="str">
        <f t="shared" si="16"/>
        <v>October</v>
      </c>
      <c r="I516" s="24">
        <f t="shared" ca="1" si="17"/>
        <v>19</v>
      </c>
      <c r="J516" s="25" t="s">
        <v>18</v>
      </c>
      <c r="K516" s="26">
        <v>70020</v>
      </c>
      <c r="L516" s="27">
        <v>3</v>
      </c>
    </row>
    <row r="517" spans="1:12" x14ac:dyDescent="0.25">
      <c r="A517" s="20" t="s">
        <v>665</v>
      </c>
      <c r="B517" s="22" t="s">
        <v>7</v>
      </c>
      <c r="C517" s="20" t="s">
        <v>34</v>
      </c>
      <c r="D517" s="43">
        <v>160184934</v>
      </c>
      <c r="E517" s="47">
        <v>9191191599</v>
      </c>
      <c r="F517" s="20" t="s">
        <v>17</v>
      </c>
      <c r="G517" s="29">
        <v>34793</v>
      </c>
      <c r="H517" s="23" t="str">
        <f t="shared" si="16"/>
        <v>April</v>
      </c>
      <c r="I517" s="24">
        <f t="shared" ca="1" si="17"/>
        <v>21</v>
      </c>
      <c r="J517" s="25" t="s">
        <v>19</v>
      </c>
      <c r="K517" s="26">
        <v>10700</v>
      </c>
      <c r="L517" s="27">
        <v>4</v>
      </c>
    </row>
    <row r="518" spans="1:12" x14ac:dyDescent="0.25">
      <c r="A518" s="20" t="s">
        <v>715</v>
      </c>
      <c r="B518" s="22" t="s">
        <v>939</v>
      </c>
      <c r="C518" s="20" t="s">
        <v>27</v>
      </c>
      <c r="D518" s="43">
        <v>676030562</v>
      </c>
      <c r="E518" s="47">
        <v>9198253211</v>
      </c>
      <c r="F518" s="20" t="s">
        <v>14</v>
      </c>
      <c r="G518" s="29">
        <v>35695</v>
      </c>
      <c r="H518" s="23" t="str">
        <f t="shared" si="16"/>
        <v>September</v>
      </c>
      <c r="I518" s="24">
        <f t="shared" ca="1" si="17"/>
        <v>19</v>
      </c>
      <c r="J518" s="25" t="s">
        <v>15</v>
      </c>
      <c r="K518" s="26">
        <v>60100</v>
      </c>
      <c r="L518" s="27">
        <v>1</v>
      </c>
    </row>
    <row r="519" spans="1:12" x14ac:dyDescent="0.25">
      <c r="A519" s="20" t="s">
        <v>462</v>
      </c>
      <c r="B519" s="22" t="s">
        <v>7</v>
      </c>
      <c r="C519" s="20" t="s">
        <v>27</v>
      </c>
      <c r="D519" s="43">
        <v>561968668</v>
      </c>
      <c r="E519" s="47">
        <v>2522433774</v>
      </c>
      <c r="F519" s="20" t="s">
        <v>14</v>
      </c>
      <c r="G519" s="29">
        <v>38809</v>
      </c>
      <c r="H519" s="23" t="str">
        <f t="shared" si="16"/>
        <v>April</v>
      </c>
      <c r="I519" s="24">
        <f t="shared" ca="1" si="17"/>
        <v>10</v>
      </c>
      <c r="J519" s="25" t="s">
        <v>18</v>
      </c>
      <c r="K519" s="26">
        <v>76584</v>
      </c>
      <c r="L519" s="27">
        <v>1</v>
      </c>
    </row>
    <row r="520" spans="1:12" x14ac:dyDescent="0.25">
      <c r="A520" s="20" t="s">
        <v>482</v>
      </c>
      <c r="B520" s="22" t="s">
        <v>240</v>
      </c>
      <c r="C520" s="20" t="s">
        <v>27</v>
      </c>
      <c r="D520" s="43">
        <v>596008829</v>
      </c>
      <c r="E520" s="47">
        <v>9198721709</v>
      </c>
      <c r="F520" s="20" t="s">
        <v>13</v>
      </c>
      <c r="G520" s="29">
        <v>36011</v>
      </c>
      <c r="H520" s="23" t="str">
        <f t="shared" si="16"/>
        <v>August</v>
      </c>
      <c r="I520" s="24">
        <f t="shared" ca="1" si="17"/>
        <v>18</v>
      </c>
      <c r="J520" s="25"/>
      <c r="K520" s="26">
        <v>45050</v>
      </c>
      <c r="L520" s="27">
        <v>1</v>
      </c>
    </row>
    <row r="521" spans="1:12" x14ac:dyDescent="0.25">
      <c r="A521" s="20" t="s">
        <v>308</v>
      </c>
      <c r="B521" s="22" t="s">
        <v>7</v>
      </c>
      <c r="C521" s="20" t="s">
        <v>30</v>
      </c>
      <c r="D521" s="43">
        <v>980960186</v>
      </c>
      <c r="E521" s="47">
        <v>9191517218</v>
      </c>
      <c r="F521" s="20" t="s">
        <v>17</v>
      </c>
      <c r="G521" s="29">
        <v>39098</v>
      </c>
      <c r="H521" s="23" t="str">
        <f t="shared" si="16"/>
        <v>January</v>
      </c>
      <c r="I521" s="24">
        <f t="shared" ca="1" si="17"/>
        <v>9</v>
      </c>
      <c r="J521" s="25" t="s">
        <v>19</v>
      </c>
      <c r="K521" s="26">
        <v>47705</v>
      </c>
      <c r="L521" s="27">
        <v>5</v>
      </c>
    </row>
    <row r="522" spans="1:12" x14ac:dyDescent="0.25">
      <c r="A522" s="20" t="s">
        <v>704</v>
      </c>
      <c r="B522" s="22" t="s">
        <v>939</v>
      </c>
      <c r="C522" s="20" t="s">
        <v>36</v>
      </c>
      <c r="D522" s="43">
        <v>375875723</v>
      </c>
      <c r="E522" s="47">
        <v>2526026842</v>
      </c>
      <c r="F522" s="20" t="s">
        <v>13</v>
      </c>
      <c r="G522" s="29">
        <v>34723</v>
      </c>
      <c r="H522" s="23" t="str">
        <f t="shared" si="16"/>
        <v>January</v>
      </c>
      <c r="I522" s="24">
        <f t="shared" ca="1" si="17"/>
        <v>21</v>
      </c>
      <c r="J522" s="25"/>
      <c r="K522" s="26">
        <v>64263</v>
      </c>
      <c r="L522" s="27">
        <v>3</v>
      </c>
    </row>
    <row r="523" spans="1:12" x14ac:dyDescent="0.25">
      <c r="A523" s="20" t="s">
        <v>477</v>
      </c>
      <c r="B523" s="22" t="s">
        <v>939</v>
      </c>
      <c r="C523" s="20" t="s">
        <v>27</v>
      </c>
      <c r="D523" s="43">
        <v>512405919</v>
      </c>
      <c r="E523" s="47">
        <v>9195858234</v>
      </c>
      <c r="F523" s="20" t="s">
        <v>14</v>
      </c>
      <c r="G523" s="29">
        <v>37436</v>
      </c>
      <c r="H523" s="23" t="str">
        <f t="shared" si="16"/>
        <v>June</v>
      </c>
      <c r="I523" s="24">
        <f t="shared" ca="1" si="17"/>
        <v>14</v>
      </c>
      <c r="J523" s="25" t="s">
        <v>21</v>
      </c>
      <c r="K523" s="26">
        <v>64130</v>
      </c>
      <c r="L523" s="27">
        <v>1</v>
      </c>
    </row>
    <row r="524" spans="1:12" x14ac:dyDescent="0.25">
      <c r="A524" s="20" t="s">
        <v>716</v>
      </c>
      <c r="B524" s="22" t="s">
        <v>983</v>
      </c>
      <c r="C524" s="20" t="s">
        <v>944</v>
      </c>
      <c r="D524" s="43">
        <v>834061135</v>
      </c>
      <c r="E524" s="47">
        <v>9198472270</v>
      </c>
      <c r="F524" s="20" t="s">
        <v>14</v>
      </c>
      <c r="G524" s="29">
        <v>33513</v>
      </c>
      <c r="H524" s="23" t="str">
        <f t="shared" si="16"/>
        <v>October</v>
      </c>
      <c r="I524" s="24">
        <f t="shared" ca="1" si="17"/>
        <v>25</v>
      </c>
      <c r="J524" s="25" t="s">
        <v>21</v>
      </c>
      <c r="K524" s="26">
        <v>44560</v>
      </c>
      <c r="L524" s="27">
        <v>2</v>
      </c>
    </row>
    <row r="525" spans="1:12" x14ac:dyDescent="0.25">
      <c r="A525" s="20" t="s">
        <v>935</v>
      </c>
      <c r="B525" s="22" t="s">
        <v>939</v>
      </c>
      <c r="C525" s="20" t="s">
        <v>35</v>
      </c>
      <c r="D525" s="43">
        <v>705186668</v>
      </c>
      <c r="E525" s="47">
        <v>9193922813</v>
      </c>
      <c r="F525" s="20" t="s">
        <v>20</v>
      </c>
      <c r="G525" s="29">
        <v>34180</v>
      </c>
      <c r="H525" s="23" t="str">
        <f t="shared" si="16"/>
        <v>July</v>
      </c>
      <c r="I525" s="24">
        <f t="shared" ca="1" si="17"/>
        <v>23</v>
      </c>
      <c r="J525" s="25"/>
      <c r="K525" s="26">
        <v>26484</v>
      </c>
      <c r="L525" s="27">
        <v>5</v>
      </c>
    </row>
    <row r="526" spans="1:12" x14ac:dyDescent="0.25">
      <c r="A526" s="20" t="s">
        <v>348</v>
      </c>
      <c r="B526" s="22" t="s">
        <v>939</v>
      </c>
      <c r="C526" s="20" t="s">
        <v>36</v>
      </c>
      <c r="D526" s="43">
        <v>750006979</v>
      </c>
      <c r="E526" s="47">
        <v>2528444054</v>
      </c>
      <c r="F526" s="20" t="s">
        <v>17</v>
      </c>
      <c r="G526" s="29">
        <v>34042</v>
      </c>
      <c r="H526" s="23" t="str">
        <f t="shared" si="16"/>
        <v>March</v>
      </c>
      <c r="I526" s="24">
        <f t="shared" ca="1" si="17"/>
        <v>23</v>
      </c>
      <c r="J526" s="25" t="s">
        <v>21</v>
      </c>
      <c r="K526" s="26">
        <v>27710</v>
      </c>
      <c r="L526" s="27">
        <v>3</v>
      </c>
    </row>
    <row r="527" spans="1:12" x14ac:dyDescent="0.25">
      <c r="A527" s="20" t="s">
        <v>366</v>
      </c>
      <c r="B527" s="22" t="s">
        <v>941</v>
      </c>
      <c r="C527" s="20" t="s">
        <v>27</v>
      </c>
      <c r="D527" s="43">
        <v>597131266</v>
      </c>
      <c r="E527" s="47">
        <v>9195043141</v>
      </c>
      <c r="F527" s="20" t="s">
        <v>14</v>
      </c>
      <c r="G527" s="29">
        <v>35703</v>
      </c>
      <c r="H527" s="23" t="str">
        <f t="shared" si="16"/>
        <v>September</v>
      </c>
      <c r="I527" s="24">
        <f t="shared" ca="1" si="17"/>
        <v>19</v>
      </c>
      <c r="J527" s="25" t="s">
        <v>18</v>
      </c>
      <c r="K527" s="26">
        <v>66430</v>
      </c>
      <c r="L527" s="27">
        <v>2</v>
      </c>
    </row>
    <row r="528" spans="1:12" x14ac:dyDescent="0.25">
      <c r="A528" s="20" t="s">
        <v>912</v>
      </c>
      <c r="B528" s="22" t="s">
        <v>941</v>
      </c>
      <c r="C528" s="20" t="s">
        <v>35</v>
      </c>
      <c r="D528" s="43">
        <v>983047016</v>
      </c>
      <c r="E528" s="47">
        <v>9198451642</v>
      </c>
      <c r="F528" s="20" t="s">
        <v>13</v>
      </c>
      <c r="G528" s="29">
        <v>38793</v>
      </c>
      <c r="H528" s="23" t="str">
        <f t="shared" si="16"/>
        <v>March</v>
      </c>
      <c r="I528" s="24">
        <f t="shared" ca="1" si="17"/>
        <v>10</v>
      </c>
      <c r="J528" s="25"/>
      <c r="K528" s="26">
        <v>85930</v>
      </c>
      <c r="L528" s="27">
        <v>2</v>
      </c>
    </row>
    <row r="529" spans="1:12" x14ac:dyDescent="0.25">
      <c r="A529" s="20" t="s">
        <v>266</v>
      </c>
      <c r="B529" s="22" t="s">
        <v>939</v>
      </c>
      <c r="C529" s="20" t="s">
        <v>34</v>
      </c>
      <c r="D529" s="43">
        <v>209846975</v>
      </c>
      <c r="E529" s="47">
        <v>2522639452</v>
      </c>
      <c r="F529" s="20" t="s">
        <v>17</v>
      </c>
      <c r="G529" s="29">
        <v>37249</v>
      </c>
      <c r="H529" s="23" t="str">
        <f t="shared" si="16"/>
        <v>December</v>
      </c>
      <c r="I529" s="24">
        <f t="shared" ca="1" si="17"/>
        <v>14</v>
      </c>
      <c r="J529" s="25" t="s">
        <v>16</v>
      </c>
      <c r="K529" s="26">
        <v>12545</v>
      </c>
      <c r="L529" s="27">
        <v>4</v>
      </c>
    </row>
    <row r="530" spans="1:12" x14ac:dyDescent="0.25">
      <c r="A530" s="20" t="s">
        <v>974</v>
      </c>
      <c r="B530" s="22" t="s">
        <v>240</v>
      </c>
      <c r="C530" s="20" t="s">
        <v>943</v>
      </c>
      <c r="D530" s="43">
        <v>581823751</v>
      </c>
      <c r="E530" s="47">
        <v>2528577225</v>
      </c>
      <c r="F530" s="20" t="s">
        <v>13</v>
      </c>
      <c r="G530" s="29">
        <v>37667</v>
      </c>
      <c r="H530" s="23" t="str">
        <f t="shared" si="16"/>
        <v>February</v>
      </c>
      <c r="I530" s="24">
        <f t="shared" ca="1" si="17"/>
        <v>13</v>
      </c>
      <c r="J530" s="25"/>
      <c r="K530" s="26">
        <v>73390</v>
      </c>
      <c r="L530" s="27">
        <v>2</v>
      </c>
    </row>
    <row r="531" spans="1:12" x14ac:dyDescent="0.25">
      <c r="A531" s="20" t="s">
        <v>452</v>
      </c>
      <c r="B531" s="22" t="s">
        <v>983</v>
      </c>
      <c r="C531" s="20" t="s">
        <v>27</v>
      </c>
      <c r="D531" s="43">
        <v>378189642</v>
      </c>
      <c r="E531" s="47">
        <v>2526228199</v>
      </c>
      <c r="F531" s="20" t="s">
        <v>13</v>
      </c>
      <c r="G531" s="29">
        <v>37899</v>
      </c>
      <c r="H531" s="23" t="str">
        <f t="shared" si="16"/>
        <v>October</v>
      </c>
      <c r="I531" s="24">
        <f t="shared" ca="1" si="17"/>
        <v>13</v>
      </c>
      <c r="J531" s="25"/>
      <c r="K531" s="26">
        <v>64220</v>
      </c>
      <c r="L531" s="27">
        <v>5</v>
      </c>
    </row>
    <row r="532" spans="1:12" x14ac:dyDescent="0.25">
      <c r="A532" s="21" t="s">
        <v>380</v>
      </c>
      <c r="B532" s="22" t="s">
        <v>939</v>
      </c>
      <c r="C532" s="20" t="s">
        <v>27</v>
      </c>
      <c r="D532" s="43">
        <v>380653169</v>
      </c>
      <c r="E532" s="47">
        <v>9194743535</v>
      </c>
      <c r="F532" s="20" t="s">
        <v>14</v>
      </c>
      <c r="G532" s="29">
        <v>34151</v>
      </c>
      <c r="H532" s="23" t="str">
        <f t="shared" si="16"/>
        <v>July</v>
      </c>
      <c r="I532" s="24">
        <f t="shared" ca="1" si="17"/>
        <v>23</v>
      </c>
      <c r="J532" s="25" t="s">
        <v>19</v>
      </c>
      <c r="K532" s="26">
        <v>81980</v>
      </c>
      <c r="L532" s="27">
        <v>2</v>
      </c>
    </row>
    <row r="533" spans="1:12" x14ac:dyDescent="0.25">
      <c r="A533" s="20" t="s">
        <v>367</v>
      </c>
      <c r="B533" s="22" t="s">
        <v>939</v>
      </c>
      <c r="C533" s="20" t="s">
        <v>34</v>
      </c>
      <c r="D533" s="43">
        <v>379340654</v>
      </c>
      <c r="E533" s="47">
        <v>9198642893</v>
      </c>
      <c r="F533" s="20" t="s">
        <v>14</v>
      </c>
      <c r="G533" s="29">
        <v>35990</v>
      </c>
      <c r="H533" s="23" t="str">
        <f t="shared" si="16"/>
        <v>July</v>
      </c>
      <c r="I533" s="24">
        <f t="shared" ca="1" si="17"/>
        <v>18</v>
      </c>
      <c r="J533" s="25" t="s">
        <v>16</v>
      </c>
      <c r="K533" s="26">
        <v>36890</v>
      </c>
      <c r="L533" s="27">
        <v>1</v>
      </c>
    </row>
    <row r="534" spans="1:12" x14ac:dyDescent="0.25">
      <c r="A534" s="20" t="s">
        <v>734</v>
      </c>
      <c r="B534" s="22" t="s">
        <v>7</v>
      </c>
      <c r="C534" s="20" t="s">
        <v>23</v>
      </c>
      <c r="D534" s="43">
        <v>474999228</v>
      </c>
      <c r="E534" s="47">
        <v>9193848677</v>
      </c>
      <c r="F534" s="20" t="s">
        <v>13</v>
      </c>
      <c r="G534" s="29">
        <v>36087</v>
      </c>
      <c r="H534" s="23" t="str">
        <f t="shared" si="16"/>
        <v>October</v>
      </c>
      <c r="I534" s="24">
        <f t="shared" ca="1" si="17"/>
        <v>18</v>
      </c>
      <c r="J534" s="25"/>
      <c r="K534" s="26">
        <v>76930</v>
      </c>
      <c r="L534" s="27">
        <v>1</v>
      </c>
    </row>
    <row r="535" spans="1:12" x14ac:dyDescent="0.25">
      <c r="A535" s="20" t="s">
        <v>464</v>
      </c>
      <c r="B535" s="22" t="s">
        <v>7</v>
      </c>
      <c r="C535" s="20" t="s">
        <v>34</v>
      </c>
      <c r="D535" s="43">
        <v>643979374</v>
      </c>
      <c r="E535" s="47">
        <v>2521230519</v>
      </c>
      <c r="F535" s="20" t="s">
        <v>13</v>
      </c>
      <c r="G535" s="29">
        <v>35541</v>
      </c>
      <c r="H535" s="23" t="str">
        <f t="shared" si="16"/>
        <v>April</v>
      </c>
      <c r="I535" s="24">
        <f t="shared" ca="1" si="17"/>
        <v>19</v>
      </c>
      <c r="J535" s="25"/>
      <c r="K535" s="26">
        <v>49530</v>
      </c>
      <c r="L535" s="27">
        <v>4</v>
      </c>
    </row>
    <row r="536" spans="1:12" x14ac:dyDescent="0.25">
      <c r="A536" s="20" t="s">
        <v>398</v>
      </c>
      <c r="B536" s="22" t="s">
        <v>939</v>
      </c>
      <c r="C536" s="20" t="s">
        <v>27</v>
      </c>
      <c r="D536" s="43">
        <v>470719383</v>
      </c>
      <c r="E536" s="47">
        <v>9197848542</v>
      </c>
      <c r="F536" s="20" t="s">
        <v>14</v>
      </c>
      <c r="G536" s="29">
        <v>36009</v>
      </c>
      <c r="H536" s="23" t="str">
        <f t="shared" si="16"/>
        <v>August</v>
      </c>
      <c r="I536" s="24">
        <f t="shared" ca="1" si="17"/>
        <v>18</v>
      </c>
      <c r="J536" s="25" t="s">
        <v>15</v>
      </c>
      <c r="K536" s="26">
        <v>75120</v>
      </c>
      <c r="L536" s="27">
        <v>5</v>
      </c>
    </row>
    <row r="537" spans="1:12" x14ac:dyDescent="0.25">
      <c r="A537" s="20" t="s">
        <v>319</v>
      </c>
      <c r="B537" s="22" t="s">
        <v>941</v>
      </c>
      <c r="C537" s="20" t="s">
        <v>34</v>
      </c>
      <c r="D537" s="43">
        <v>938723321</v>
      </c>
      <c r="E537" s="47">
        <v>9196456972</v>
      </c>
      <c r="F537" s="20" t="s">
        <v>13</v>
      </c>
      <c r="G537" s="29">
        <v>39343</v>
      </c>
      <c r="H537" s="23" t="str">
        <f t="shared" si="16"/>
        <v>September</v>
      </c>
      <c r="I537" s="24">
        <f t="shared" ca="1" si="17"/>
        <v>9</v>
      </c>
      <c r="J537" s="25"/>
      <c r="K537" s="26">
        <v>89640</v>
      </c>
      <c r="L537" s="27">
        <v>4</v>
      </c>
    </row>
    <row r="538" spans="1:12" x14ac:dyDescent="0.25">
      <c r="A538" s="20" t="s">
        <v>586</v>
      </c>
      <c r="B538" s="22" t="s">
        <v>983</v>
      </c>
      <c r="C538" s="20" t="s">
        <v>34</v>
      </c>
      <c r="D538" s="43">
        <v>289103201</v>
      </c>
      <c r="E538" s="47">
        <v>9192921836</v>
      </c>
      <c r="F538" s="20" t="s">
        <v>14</v>
      </c>
      <c r="G538" s="29">
        <v>39217</v>
      </c>
      <c r="H538" s="23" t="str">
        <f t="shared" si="16"/>
        <v>May</v>
      </c>
      <c r="I538" s="24">
        <f t="shared" ca="1" si="17"/>
        <v>9</v>
      </c>
      <c r="J538" s="25" t="s">
        <v>15</v>
      </c>
      <c r="K538" s="26">
        <v>73830</v>
      </c>
      <c r="L538" s="27">
        <v>2</v>
      </c>
    </row>
    <row r="539" spans="1:12" x14ac:dyDescent="0.25">
      <c r="A539" s="20" t="s">
        <v>635</v>
      </c>
      <c r="B539" s="22" t="s">
        <v>941</v>
      </c>
      <c r="C539" s="20" t="s">
        <v>25</v>
      </c>
      <c r="D539" s="43">
        <v>393051351</v>
      </c>
      <c r="E539" s="47">
        <v>9197508998</v>
      </c>
      <c r="F539" s="20" t="s">
        <v>17</v>
      </c>
      <c r="G539" s="29">
        <v>35186</v>
      </c>
      <c r="H539" s="23" t="str">
        <f t="shared" si="16"/>
        <v>May</v>
      </c>
      <c r="I539" s="24">
        <f t="shared" ca="1" si="17"/>
        <v>20</v>
      </c>
      <c r="J539" s="25" t="s">
        <v>16</v>
      </c>
      <c r="K539" s="26">
        <v>32835</v>
      </c>
      <c r="L539" s="27">
        <v>2</v>
      </c>
    </row>
    <row r="540" spans="1:12" x14ac:dyDescent="0.25">
      <c r="A540" s="20" t="s">
        <v>887</v>
      </c>
      <c r="B540" s="22" t="s">
        <v>7</v>
      </c>
      <c r="C540" s="20" t="s">
        <v>25</v>
      </c>
      <c r="D540" s="43">
        <v>870601943</v>
      </c>
      <c r="E540" s="47">
        <v>9196097340</v>
      </c>
      <c r="F540" s="20" t="s">
        <v>13</v>
      </c>
      <c r="G540" s="29">
        <v>34761</v>
      </c>
      <c r="H540" s="23" t="str">
        <f t="shared" si="16"/>
        <v>March</v>
      </c>
      <c r="I540" s="24">
        <f t="shared" ca="1" si="17"/>
        <v>21</v>
      </c>
      <c r="J540" s="25"/>
      <c r="K540" s="26">
        <v>45040</v>
      </c>
      <c r="L540" s="27">
        <v>5</v>
      </c>
    </row>
    <row r="541" spans="1:12" x14ac:dyDescent="0.25">
      <c r="A541" s="20" t="s">
        <v>741</v>
      </c>
      <c r="B541" s="22" t="s">
        <v>939</v>
      </c>
      <c r="C541" s="20" t="s">
        <v>36</v>
      </c>
      <c r="D541" s="43">
        <v>159594851</v>
      </c>
      <c r="E541" s="47">
        <v>9194084456</v>
      </c>
      <c r="F541" s="20" t="s">
        <v>14</v>
      </c>
      <c r="G541" s="32">
        <v>40680</v>
      </c>
      <c r="H541" s="23" t="str">
        <f t="shared" si="16"/>
        <v>May</v>
      </c>
      <c r="I541" s="24">
        <f t="shared" ca="1" si="17"/>
        <v>5</v>
      </c>
      <c r="J541" s="25" t="s">
        <v>16</v>
      </c>
      <c r="K541" s="26">
        <v>40260</v>
      </c>
      <c r="L541" s="27">
        <v>5</v>
      </c>
    </row>
    <row r="542" spans="1:12" x14ac:dyDescent="0.25">
      <c r="A542" s="20" t="s">
        <v>313</v>
      </c>
      <c r="B542" s="22" t="s">
        <v>941</v>
      </c>
      <c r="C542" s="20" t="s">
        <v>27</v>
      </c>
      <c r="D542" s="43">
        <v>110547055</v>
      </c>
      <c r="E542" s="47">
        <v>2526966637</v>
      </c>
      <c r="F542" s="20" t="s">
        <v>17</v>
      </c>
      <c r="G542" s="29">
        <v>36360</v>
      </c>
      <c r="H542" s="23" t="str">
        <f t="shared" si="16"/>
        <v>July</v>
      </c>
      <c r="I542" s="24">
        <f t="shared" ca="1" si="17"/>
        <v>17</v>
      </c>
      <c r="J542" s="25" t="s">
        <v>19</v>
      </c>
      <c r="K542" s="26">
        <v>11065</v>
      </c>
      <c r="L542" s="27">
        <v>1</v>
      </c>
    </row>
    <row r="543" spans="1:12" x14ac:dyDescent="0.25">
      <c r="A543" s="20" t="s">
        <v>553</v>
      </c>
      <c r="B543" s="22" t="s">
        <v>983</v>
      </c>
      <c r="C543" s="20" t="s">
        <v>27</v>
      </c>
      <c r="D543" s="43">
        <v>858800513</v>
      </c>
      <c r="E543" s="47">
        <v>9193547588</v>
      </c>
      <c r="F543" s="20" t="s">
        <v>14</v>
      </c>
      <c r="G543" s="29">
        <v>39312</v>
      </c>
      <c r="H543" s="23" t="str">
        <f t="shared" si="16"/>
        <v>August</v>
      </c>
      <c r="I543" s="24">
        <f t="shared" ca="1" si="17"/>
        <v>9</v>
      </c>
      <c r="J543" s="25" t="s">
        <v>18</v>
      </c>
      <c r="K543" s="26">
        <v>71030</v>
      </c>
      <c r="L543" s="27">
        <v>3</v>
      </c>
    </row>
    <row r="544" spans="1:12" x14ac:dyDescent="0.25">
      <c r="A544" s="20" t="s">
        <v>707</v>
      </c>
      <c r="B544" s="22" t="s">
        <v>941</v>
      </c>
      <c r="C544" s="20" t="s">
        <v>30</v>
      </c>
      <c r="D544" s="43">
        <v>294161481</v>
      </c>
      <c r="E544" s="47">
        <v>2521201242</v>
      </c>
      <c r="F544" s="20" t="s">
        <v>17</v>
      </c>
      <c r="G544" s="29">
        <v>36094</v>
      </c>
      <c r="H544" s="23" t="str">
        <f t="shared" si="16"/>
        <v>October</v>
      </c>
      <c r="I544" s="24">
        <f t="shared" ca="1" si="17"/>
        <v>18</v>
      </c>
      <c r="J544" s="25" t="s">
        <v>15</v>
      </c>
      <c r="K544" s="26">
        <v>47885</v>
      </c>
      <c r="L544" s="27">
        <v>1</v>
      </c>
    </row>
    <row r="545" spans="1:12" x14ac:dyDescent="0.25">
      <c r="A545" s="20" t="s">
        <v>815</v>
      </c>
      <c r="B545" s="22" t="s">
        <v>939</v>
      </c>
      <c r="C545" s="20" t="s">
        <v>34</v>
      </c>
      <c r="D545" s="43">
        <v>336025451</v>
      </c>
      <c r="E545" s="47">
        <v>2522344526</v>
      </c>
      <c r="F545" s="20" t="s">
        <v>13</v>
      </c>
      <c r="G545" s="29">
        <v>34478</v>
      </c>
      <c r="H545" s="23" t="str">
        <f t="shared" si="16"/>
        <v>May</v>
      </c>
      <c r="I545" s="24">
        <f t="shared" ca="1" si="17"/>
        <v>22</v>
      </c>
      <c r="J545" s="25"/>
      <c r="K545" s="26">
        <v>56650</v>
      </c>
      <c r="L545" s="27">
        <v>1</v>
      </c>
    </row>
    <row r="546" spans="1:12" x14ac:dyDescent="0.25">
      <c r="A546" s="20" t="s">
        <v>560</v>
      </c>
      <c r="B546" s="22" t="s">
        <v>939</v>
      </c>
      <c r="C546" s="20" t="s">
        <v>944</v>
      </c>
      <c r="D546" s="43">
        <v>967826310</v>
      </c>
      <c r="E546" s="47">
        <v>9196100410</v>
      </c>
      <c r="F546" s="20" t="s">
        <v>14</v>
      </c>
      <c r="G546" s="29">
        <v>33320</v>
      </c>
      <c r="H546" s="23" t="str">
        <f t="shared" si="16"/>
        <v>March</v>
      </c>
      <c r="I546" s="24">
        <f t="shared" ca="1" si="17"/>
        <v>25</v>
      </c>
      <c r="J546" s="25" t="s">
        <v>16</v>
      </c>
      <c r="K546" s="26">
        <v>35320</v>
      </c>
      <c r="L546" s="27">
        <v>3</v>
      </c>
    </row>
    <row r="547" spans="1:12" x14ac:dyDescent="0.25">
      <c r="A547" s="20" t="s">
        <v>791</v>
      </c>
      <c r="B547" s="22" t="s">
        <v>983</v>
      </c>
      <c r="C547" s="20" t="s">
        <v>36</v>
      </c>
      <c r="D547" s="43">
        <v>929694686</v>
      </c>
      <c r="E547" s="47">
        <v>9194483888</v>
      </c>
      <c r="F547" s="20" t="s">
        <v>14</v>
      </c>
      <c r="G547" s="32">
        <v>40536</v>
      </c>
      <c r="H547" s="23" t="str">
        <f t="shared" si="16"/>
        <v>December</v>
      </c>
      <c r="I547" s="24">
        <f t="shared" ca="1" si="17"/>
        <v>5</v>
      </c>
      <c r="J547" s="25" t="s">
        <v>19</v>
      </c>
      <c r="K547" s="26">
        <v>70730</v>
      </c>
      <c r="L547" s="27">
        <v>1</v>
      </c>
    </row>
    <row r="548" spans="1:12" x14ac:dyDescent="0.25">
      <c r="A548" s="20" t="s">
        <v>799</v>
      </c>
      <c r="B548" s="22" t="s">
        <v>983</v>
      </c>
      <c r="C548" s="20" t="s">
        <v>1231</v>
      </c>
      <c r="D548" s="43">
        <v>452692136</v>
      </c>
      <c r="E548" s="47">
        <v>2524106437</v>
      </c>
      <c r="F548" s="20" t="s">
        <v>14</v>
      </c>
      <c r="G548" s="29">
        <v>35514</v>
      </c>
      <c r="H548" s="23" t="str">
        <f t="shared" si="16"/>
        <v>March</v>
      </c>
      <c r="I548" s="24">
        <f t="shared" ca="1" si="17"/>
        <v>19</v>
      </c>
      <c r="J548" s="25" t="s">
        <v>21</v>
      </c>
      <c r="K548" s="26">
        <v>26510</v>
      </c>
      <c r="L548" s="27">
        <v>1</v>
      </c>
    </row>
    <row r="549" spans="1:12" x14ac:dyDescent="0.25">
      <c r="A549" s="20" t="s">
        <v>362</v>
      </c>
      <c r="B549" s="22" t="s">
        <v>939</v>
      </c>
      <c r="C549" s="20" t="s">
        <v>27</v>
      </c>
      <c r="D549" s="43">
        <v>843064707</v>
      </c>
      <c r="E549" s="47">
        <v>9192687844</v>
      </c>
      <c r="F549" s="20" t="s">
        <v>13</v>
      </c>
      <c r="G549" s="32">
        <v>40680</v>
      </c>
      <c r="H549" s="23" t="str">
        <f t="shared" si="16"/>
        <v>May</v>
      </c>
      <c r="I549" s="24">
        <f t="shared" ca="1" si="17"/>
        <v>5</v>
      </c>
      <c r="J549" s="25"/>
      <c r="K549" s="26">
        <v>57110</v>
      </c>
      <c r="L549" s="27">
        <v>3</v>
      </c>
    </row>
    <row r="550" spans="1:12" x14ac:dyDescent="0.25">
      <c r="A550" s="20" t="s">
        <v>836</v>
      </c>
      <c r="B550" s="22" t="s">
        <v>941</v>
      </c>
      <c r="C550" s="20" t="s">
        <v>943</v>
      </c>
      <c r="D550" s="43">
        <v>694800128</v>
      </c>
      <c r="E550" s="47">
        <v>9197111802</v>
      </c>
      <c r="F550" s="20" t="s">
        <v>14</v>
      </c>
      <c r="G550" s="29">
        <v>36269</v>
      </c>
      <c r="H550" s="23" t="str">
        <f t="shared" si="16"/>
        <v>April</v>
      </c>
      <c r="I550" s="24">
        <f t="shared" ca="1" si="17"/>
        <v>17</v>
      </c>
      <c r="J550" s="25" t="s">
        <v>19</v>
      </c>
      <c r="K550" s="26">
        <v>61330</v>
      </c>
      <c r="L550" s="27">
        <v>1</v>
      </c>
    </row>
    <row r="551" spans="1:12" x14ac:dyDescent="0.25">
      <c r="A551" s="20" t="s">
        <v>785</v>
      </c>
      <c r="B551" s="22" t="s">
        <v>983</v>
      </c>
      <c r="C551" s="20" t="s">
        <v>27</v>
      </c>
      <c r="D551" s="43">
        <v>165917010</v>
      </c>
      <c r="E551" s="47">
        <v>2527038033</v>
      </c>
      <c r="F551" s="20" t="s">
        <v>13</v>
      </c>
      <c r="G551" s="29">
        <v>34671</v>
      </c>
      <c r="H551" s="23" t="str">
        <f t="shared" si="16"/>
        <v>December</v>
      </c>
      <c r="I551" s="24">
        <f t="shared" ca="1" si="17"/>
        <v>21</v>
      </c>
      <c r="J551" s="25"/>
      <c r="K551" s="26">
        <v>80690</v>
      </c>
      <c r="L551" s="27">
        <v>3</v>
      </c>
    </row>
    <row r="552" spans="1:12" x14ac:dyDescent="0.25">
      <c r="A552" s="20" t="s">
        <v>247</v>
      </c>
      <c r="B552" s="22" t="s">
        <v>938</v>
      </c>
      <c r="C552" s="20" t="s">
        <v>30</v>
      </c>
      <c r="D552" s="43">
        <v>345817459</v>
      </c>
      <c r="E552" s="47">
        <v>9195594427</v>
      </c>
      <c r="F552" s="20" t="s">
        <v>13</v>
      </c>
      <c r="G552" s="29">
        <v>36199</v>
      </c>
      <c r="H552" s="23" t="str">
        <f t="shared" si="16"/>
        <v>February</v>
      </c>
      <c r="I552" s="24">
        <f t="shared" ca="1" si="17"/>
        <v>17</v>
      </c>
      <c r="J552" s="25"/>
      <c r="K552" s="26">
        <v>31270</v>
      </c>
      <c r="L552" s="27">
        <v>5</v>
      </c>
    </row>
    <row r="553" spans="1:12" x14ac:dyDescent="0.25">
      <c r="A553" s="20" t="s">
        <v>910</v>
      </c>
      <c r="B553" s="22" t="s">
        <v>240</v>
      </c>
      <c r="C553" s="20" t="s">
        <v>23</v>
      </c>
      <c r="D553" s="43">
        <v>247276092</v>
      </c>
      <c r="E553" s="47">
        <v>2522636516</v>
      </c>
      <c r="F553" s="20" t="s">
        <v>13</v>
      </c>
      <c r="G553" s="29">
        <v>35119</v>
      </c>
      <c r="H553" s="23" t="str">
        <f t="shared" si="16"/>
        <v>February</v>
      </c>
      <c r="I553" s="24">
        <f t="shared" ca="1" si="17"/>
        <v>20</v>
      </c>
      <c r="J553" s="25"/>
      <c r="K553" s="26">
        <v>64390</v>
      </c>
      <c r="L553" s="27">
        <v>2</v>
      </c>
    </row>
    <row r="554" spans="1:12" x14ac:dyDescent="0.25">
      <c r="A554" s="20" t="s">
        <v>869</v>
      </c>
      <c r="B554" s="22" t="s">
        <v>941</v>
      </c>
      <c r="C554" s="20" t="s">
        <v>36</v>
      </c>
      <c r="D554" s="43">
        <v>771110153</v>
      </c>
      <c r="E554" s="47">
        <v>9196799516</v>
      </c>
      <c r="F554" s="20" t="s">
        <v>14</v>
      </c>
      <c r="G554" s="29">
        <v>39283</v>
      </c>
      <c r="H554" s="23" t="str">
        <f t="shared" si="16"/>
        <v>July</v>
      </c>
      <c r="I554" s="24">
        <f t="shared" ca="1" si="17"/>
        <v>9</v>
      </c>
      <c r="J554" s="25" t="s">
        <v>15</v>
      </c>
      <c r="K554" s="26">
        <v>24980</v>
      </c>
      <c r="L554" s="27">
        <v>3</v>
      </c>
    </row>
    <row r="555" spans="1:12" x14ac:dyDescent="0.25">
      <c r="A555" s="20" t="s">
        <v>977</v>
      </c>
      <c r="B555" s="22" t="s">
        <v>941</v>
      </c>
      <c r="C555" s="20" t="s">
        <v>34</v>
      </c>
      <c r="D555" s="43">
        <v>965916299</v>
      </c>
      <c r="E555" s="47">
        <v>9193552027</v>
      </c>
      <c r="F555" s="20" t="s">
        <v>14</v>
      </c>
      <c r="G555" s="29">
        <v>35693</v>
      </c>
      <c r="H555" s="23" t="str">
        <f t="shared" si="16"/>
        <v>September</v>
      </c>
      <c r="I555" s="24">
        <f t="shared" ca="1" si="17"/>
        <v>19</v>
      </c>
      <c r="J555" s="25" t="s">
        <v>18</v>
      </c>
      <c r="K555" s="26">
        <v>24340</v>
      </c>
      <c r="L555" s="27">
        <v>4</v>
      </c>
    </row>
    <row r="556" spans="1:12" x14ac:dyDescent="0.25">
      <c r="A556" s="20" t="s">
        <v>819</v>
      </c>
      <c r="B556" s="22" t="s">
        <v>939</v>
      </c>
      <c r="C556" s="20" t="s">
        <v>36</v>
      </c>
      <c r="D556" s="43">
        <v>793256568</v>
      </c>
      <c r="E556" s="47">
        <v>9196999991</v>
      </c>
      <c r="F556" s="20" t="s">
        <v>14</v>
      </c>
      <c r="G556" s="29">
        <v>35364</v>
      </c>
      <c r="H556" s="23" t="str">
        <f t="shared" si="16"/>
        <v>October</v>
      </c>
      <c r="I556" s="24">
        <f t="shared" ca="1" si="17"/>
        <v>20</v>
      </c>
      <c r="J556" s="25" t="s">
        <v>15</v>
      </c>
      <c r="K556" s="26">
        <v>27130</v>
      </c>
      <c r="L556" s="27">
        <v>5</v>
      </c>
    </row>
    <row r="557" spans="1:12" x14ac:dyDescent="0.25">
      <c r="A557" s="20" t="s">
        <v>589</v>
      </c>
      <c r="B557" s="22" t="s">
        <v>7</v>
      </c>
      <c r="C557" s="20" t="s">
        <v>942</v>
      </c>
      <c r="D557" s="43">
        <v>796079833</v>
      </c>
      <c r="E557" s="47">
        <v>2525327906</v>
      </c>
      <c r="F557" s="20" t="s">
        <v>17</v>
      </c>
      <c r="G557" s="29">
        <v>35564</v>
      </c>
      <c r="H557" s="23" t="str">
        <f t="shared" si="16"/>
        <v>May</v>
      </c>
      <c r="I557" s="24">
        <f t="shared" ca="1" si="17"/>
        <v>19</v>
      </c>
      <c r="J557" s="25" t="s">
        <v>15</v>
      </c>
      <c r="K557" s="26">
        <v>11025</v>
      </c>
      <c r="L557" s="27">
        <v>1</v>
      </c>
    </row>
    <row r="558" spans="1:12" x14ac:dyDescent="0.25">
      <c r="A558" s="20" t="s">
        <v>948</v>
      </c>
      <c r="B558" s="22" t="s">
        <v>7</v>
      </c>
      <c r="C558" s="20" t="s">
        <v>36</v>
      </c>
      <c r="D558" s="43">
        <v>683670378</v>
      </c>
      <c r="E558" s="47">
        <v>9196259106</v>
      </c>
      <c r="F558" s="20" t="s">
        <v>14</v>
      </c>
      <c r="G558" s="29">
        <v>38347</v>
      </c>
      <c r="H558" s="23" t="str">
        <f t="shared" si="16"/>
        <v>December</v>
      </c>
      <c r="I558" s="24">
        <f t="shared" ca="1" si="17"/>
        <v>11</v>
      </c>
      <c r="J558" s="25" t="s">
        <v>19</v>
      </c>
      <c r="K558" s="26">
        <v>81340</v>
      </c>
      <c r="L558" s="27">
        <v>2</v>
      </c>
    </row>
    <row r="559" spans="1:12" x14ac:dyDescent="0.25">
      <c r="A559" s="20" t="s">
        <v>544</v>
      </c>
      <c r="B559" s="22" t="s">
        <v>939</v>
      </c>
      <c r="C559" s="20" t="s">
        <v>33</v>
      </c>
      <c r="D559" s="43">
        <v>931977751</v>
      </c>
      <c r="E559" s="47">
        <v>9194471952</v>
      </c>
      <c r="F559" s="20" t="s">
        <v>14</v>
      </c>
      <c r="G559" s="29">
        <v>34901</v>
      </c>
      <c r="H559" s="23" t="str">
        <f t="shared" si="16"/>
        <v>July</v>
      </c>
      <c r="I559" s="24">
        <f t="shared" ca="1" si="17"/>
        <v>21</v>
      </c>
      <c r="J559" s="25" t="s">
        <v>15</v>
      </c>
      <c r="K559" s="26">
        <v>25830</v>
      </c>
      <c r="L559" s="27">
        <v>5</v>
      </c>
    </row>
    <row r="560" spans="1:12" x14ac:dyDescent="0.25">
      <c r="A560" s="20" t="s">
        <v>495</v>
      </c>
      <c r="B560" s="22" t="s">
        <v>939</v>
      </c>
      <c r="C560" s="20" t="s">
        <v>23</v>
      </c>
      <c r="D560" s="43">
        <v>721169660</v>
      </c>
      <c r="E560" s="47">
        <v>2526711140</v>
      </c>
      <c r="F560" s="20" t="s">
        <v>14</v>
      </c>
      <c r="G560" s="29">
        <v>40274</v>
      </c>
      <c r="H560" s="23" t="str">
        <f t="shared" si="16"/>
        <v>April</v>
      </c>
      <c r="I560" s="24">
        <f t="shared" ca="1" si="17"/>
        <v>6</v>
      </c>
      <c r="J560" s="25" t="s">
        <v>18</v>
      </c>
      <c r="K560" s="26">
        <v>38730</v>
      </c>
      <c r="L560" s="27">
        <v>1</v>
      </c>
    </row>
    <row r="561" spans="1:12" x14ac:dyDescent="0.25">
      <c r="A561" s="20" t="s">
        <v>783</v>
      </c>
      <c r="B561" s="22" t="s">
        <v>939</v>
      </c>
      <c r="C561" s="20" t="s">
        <v>34</v>
      </c>
      <c r="D561" s="43">
        <v>317193890</v>
      </c>
      <c r="E561" s="47">
        <v>9192350434</v>
      </c>
      <c r="F561" s="20" t="s">
        <v>14</v>
      </c>
      <c r="G561" s="29">
        <v>34169</v>
      </c>
      <c r="H561" s="23" t="str">
        <f t="shared" si="16"/>
        <v>July</v>
      </c>
      <c r="I561" s="24">
        <f t="shared" ca="1" si="17"/>
        <v>23</v>
      </c>
      <c r="J561" s="25" t="s">
        <v>21</v>
      </c>
      <c r="K561" s="26">
        <v>69420</v>
      </c>
      <c r="L561" s="27">
        <v>2</v>
      </c>
    </row>
    <row r="562" spans="1:12" x14ac:dyDescent="0.25">
      <c r="A562" s="20" t="s">
        <v>702</v>
      </c>
      <c r="B562" s="22" t="s">
        <v>983</v>
      </c>
      <c r="C562" s="20" t="s">
        <v>25</v>
      </c>
      <c r="D562" s="43">
        <v>956291859</v>
      </c>
      <c r="E562" s="47">
        <v>2521156902</v>
      </c>
      <c r="F562" s="20" t="s">
        <v>13</v>
      </c>
      <c r="G562" s="29">
        <v>40259</v>
      </c>
      <c r="H562" s="23" t="str">
        <f t="shared" si="16"/>
        <v>March</v>
      </c>
      <c r="I562" s="24">
        <f t="shared" ca="1" si="17"/>
        <v>6</v>
      </c>
      <c r="J562" s="25"/>
      <c r="K562" s="26">
        <v>45710</v>
      </c>
      <c r="L562" s="27">
        <v>3</v>
      </c>
    </row>
    <row r="563" spans="1:12" x14ac:dyDescent="0.25">
      <c r="A563" s="20" t="s">
        <v>642</v>
      </c>
      <c r="B563" s="22" t="s">
        <v>7</v>
      </c>
      <c r="C563" s="20" t="s">
        <v>30</v>
      </c>
      <c r="D563" s="43">
        <v>261920277</v>
      </c>
      <c r="E563" s="47">
        <v>2524272773</v>
      </c>
      <c r="F563" s="20" t="s">
        <v>14</v>
      </c>
      <c r="G563" s="29">
        <v>35856</v>
      </c>
      <c r="H563" s="23" t="str">
        <f t="shared" si="16"/>
        <v>March</v>
      </c>
      <c r="I563" s="24">
        <f t="shared" ca="1" si="17"/>
        <v>18</v>
      </c>
      <c r="J563" s="25" t="s">
        <v>16</v>
      </c>
      <c r="K563" s="26">
        <v>86830</v>
      </c>
      <c r="L563" s="27">
        <v>3</v>
      </c>
    </row>
    <row r="564" spans="1:12" x14ac:dyDescent="0.25">
      <c r="A564" s="20" t="s">
        <v>535</v>
      </c>
      <c r="B564" s="22" t="s">
        <v>941</v>
      </c>
      <c r="C564" s="20" t="s">
        <v>35</v>
      </c>
      <c r="D564" s="43">
        <v>125540405</v>
      </c>
      <c r="E564" s="47">
        <v>2524589262</v>
      </c>
      <c r="F564" s="20" t="s">
        <v>14</v>
      </c>
      <c r="G564" s="29">
        <v>36245</v>
      </c>
      <c r="H564" s="23" t="str">
        <f t="shared" si="16"/>
        <v>March</v>
      </c>
      <c r="I564" s="24">
        <f t="shared" ca="1" si="17"/>
        <v>17</v>
      </c>
      <c r="J564" s="25" t="s">
        <v>15</v>
      </c>
      <c r="K564" s="26">
        <v>58410</v>
      </c>
      <c r="L564" s="27">
        <v>5</v>
      </c>
    </row>
    <row r="565" spans="1:12" x14ac:dyDescent="0.25">
      <c r="A565" s="20" t="s">
        <v>321</v>
      </c>
      <c r="B565" s="22" t="s">
        <v>939</v>
      </c>
      <c r="C565" s="20" t="s">
        <v>943</v>
      </c>
      <c r="D565" s="43">
        <v>197789466</v>
      </c>
      <c r="E565" s="47">
        <v>9191472895</v>
      </c>
      <c r="F565" s="20" t="s">
        <v>13</v>
      </c>
      <c r="G565" s="29">
        <v>35737</v>
      </c>
      <c r="H565" s="23" t="str">
        <f t="shared" si="16"/>
        <v>November</v>
      </c>
      <c r="I565" s="24">
        <f t="shared" ca="1" si="17"/>
        <v>19</v>
      </c>
      <c r="J565" s="25"/>
      <c r="K565" s="26">
        <v>76020</v>
      </c>
      <c r="L565" s="27">
        <v>1</v>
      </c>
    </row>
    <row r="566" spans="1:12" x14ac:dyDescent="0.25">
      <c r="A566" s="20" t="s">
        <v>1242</v>
      </c>
      <c r="B566" s="22" t="s">
        <v>240</v>
      </c>
      <c r="C566" s="20" t="s">
        <v>25</v>
      </c>
      <c r="D566" s="43">
        <v>291841866</v>
      </c>
      <c r="E566" s="47">
        <v>9191534053</v>
      </c>
      <c r="F566" s="20" t="s">
        <v>14</v>
      </c>
      <c r="G566" s="29">
        <v>33872</v>
      </c>
      <c r="H566" s="23" t="str">
        <f t="shared" si="16"/>
        <v>September</v>
      </c>
      <c r="I566" s="24">
        <f t="shared" ca="1" si="17"/>
        <v>24</v>
      </c>
      <c r="J566" s="25" t="s">
        <v>15</v>
      </c>
      <c r="K566" s="26">
        <v>64510</v>
      </c>
      <c r="L566" s="27">
        <v>3</v>
      </c>
    </row>
    <row r="567" spans="1:12" x14ac:dyDescent="0.25">
      <c r="A567" s="20" t="s">
        <v>787</v>
      </c>
      <c r="B567" s="22" t="s">
        <v>7</v>
      </c>
      <c r="C567" s="20" t="s">
        <v>27</v>
      </c>
      <c r="D567" s="43">
        <v>684054281</v>
      </c>
      <c r="E567" s="47">
        <v>2522888726</v>
      </c>
      <c r="F567" s="20" t="s">
        <v>14</v>
      </c>
      <c r="G567" s="29">
        <v>38146</v>
      </c>
      <c r="H567" s="23" t="str">
        <f t="shared" si="16"/>
        <v>June</v>
      </c>
      <c r="I567" s="24">
        <f t="shared" ca="1" si="17"/>
        <v>12</v>
      </c>
      <c r="J567" s="25" t="s">
        <v>15</v>
      </c>
      <c r="K567" s="26">
        <v>47340</v>
      </c>
      <c r="L567" s="27">
        <v>2</v>
      </c>
    </row>
    <row r="568" spans="1:12" x14ac:dyDescent="0.25">
      <c r="A568" s="20" t="s">
        <v>468</v>
      </c>
      <c r="B568" s="22" t="s">
        <v>240</v>
      </c>
      <c r="C568" s="20" t="s">
        <v>36</v>
      </c>
      <c r="D568" s="43">
        <v>723066626</v>
      </c>
      <c r="E568" s="47">
        <v>2525399385</v>
      </c>
      <c r="F568" s="20" t="s">
        <v>13</v>
      </c>
      <c r="G568" s="29">
        <v>38438</v>
      </c>
      <c r="H568" s="23" t="str">
        <f t="shared" si="16"/>
        <v>March</v>
      </c>
      <c r="I568" s="24">
        <f t="shared" ca="1" si="17"/>
        <v>11</v>
      </c>
      <c r="J568" s="25"/>
      <c r="K568" s="26">
        <v>32880</v>
      </c>
      <c r="L568" s="27">
        <v>3</v>
      </c>
    </row>
    <row r="569" spans="1:12" x14ac:dyDescent="0.25">
      <c r="A569" s="20" t="s">
        <v>503</v>
      </c>
      <c r="B569" s="22" t="s">
        <v>7</v>
      </c>
      <c r="C569" s="20" t="s">
        <v>25</v>
      </c>
      <c r="D569" s="43">
        <v>429283827</v>
      </c>
      <c r="E569" s="47">
        <v>9195508095</v>
      </c>
      <c r="F569" s="20" t="s">
        <v>14</v>
      </c>
      <c r="G569" s="29">
        <v>36643</v>
      </c>
      <c r="H569" s="23" t="str">
        <f t="shared" si="16"/>
        <v>April</v>
      </c>
      <c r="I569" s="24">
        <f t="shared" ca="1" si="17"/>
        <v>16</v>
      </c>
      <c r="J569" s="25" t="s">
        <v>19</v>
      </c>
      <c r="K569" s="26">
        <v>71380</v>
      </c>
      <c r="L569" s="27">
        <v>2</v>
      </c>
    </row>
    <row r="570" spans="1:12" x14ac:dyDescent="0.25">
      <c r="A570" s="20" t="s">
        <v>346</v>
      </c>
      <c r="B570" s="22" t="s">
        <v>941</v>
      </c>
      <c r="C570" s="20" t="s">
        <v>1231</v>
      </c>
      <c r="D570" s="43">
        <v>510190628</v>
      </c>
      <c r="E570" s="47">
        <v>2527405629</v>
      </c>
      <c r="F570" s="20" t="s">
        <v>14</v>
      </c>
      <c r="G570" s="29">
        <v>39147</v>
      </c>
      <c r="H570" s="23" t="str">
        <f t="shared" si="16"/>
        <v>March</v>
      </c>
      <c r="I570" s="24">
        <f t="shared" ca="1" si="17"/>
        <v>9</v>
      </c>
      <c r="J570" s="25" t="s">
        <v>19</v>
      </c>
      <c r="K570" s="26">
        <v>43680</v>
      </c>
      <c r="L570" s="27">
        <v>5</v>
      </c>
    </row>
    <row r="571" spans="1:12" x14ac:dyDescent="0.25">
      <c r="A571" s="20" t="s">
        <v>693</v>
      </c>
      <c r="B571" s="22" t="s">
        <v>240</v>
      </c>
      <c r="C571" s="20" t="s">
        <v>30</v>
      </c>
      <c r="D571" s="43">
        <v>991764142</v>
      </c>
      <c r="E571" s="47">
        <v>9192490678</v>
      </c>
      <c r="F571" s="20" t="s">
        <v>13</v>
      </c>
      <c r="G571" s="29">
        <v>34947</v>
      </c>
      <c r="H571" s="23" t="str">
        <f t="shared" si="16"/>
        <v>September</v>
      </c>
      <c r="I571" s="24">
        <f t="shared" ca="1" si="17"/>
        <v>21</v>
      </c>
      <c r="J571" s="25"/>
      <c r="K571" s="26">
        <v>81930</v>
      </c>
      <c r="L571" s="27">
        <v>5</v>
      </c>
    </row>
    <row r="572" spans="1:12" x14ac:dyDescent="0.25">
      <c r="A572" s="20" t="s">
        <v>469</v>
      </c>
      <c r="B572" s="22" t="s">
        <v>939</v>
      </c>
      <c r="C572" s="20" t="s">
        <v>25</v>
      </c>
      <c r="D572" s="43">
        <v>736688620</v>
      </c>
      <c r="E572" s="47">
        <v>2524562999</v>
      </c>
      <c r="F572" s="20" t="s">
        <v>17</v>
      </c>
      <c r="G572" s="29">
        <v>39768</v>
      </c>
      <c r="H572" s="23" t="str">
        <f t="shared" si="16"/>
        <v>November</v>
      </c>
      <c r="I572" s="24">
        <f t="shared" ca="1" si="17"/>
        <v>7</v>
      </c>
      <c r="J572" s="25" t="s">
        <v>15</v>
      </c>
      <c r="K572" s="26">
        <v>39515</v>
      </c>
      <c r="L572" s="27">
        <v>5</v>
      </c>
    </row>
    <row r="573" spans="1:12" x14ac:dyDescent="0.25">
      <c r="A573" s="20" t="s">
        <v>379</v>
      </c>
      <c r="B573" s="22" t="s">
        <v>941</v>
      </c>
      <c r="C573" s="20" t="s">
        <v>23</v>
      </c>
      <c r="D573" s="43">
        <v>427811310</v>
      </c>
      <c r="E573" s="47">
        <v>9191362796</v>
      </c>
      <c r="F573" s="20" t="s">
        <v>13</v>
      </c>
      <c r="G573" s="29">
        <v>38907</v>
      </c>
      <c r="H573" s="23" t="str">
        <f t="shared" si="16"/>
        <v>July</v>
      </c>
      <c r="I573" s="24">
        <f t="shared" ca="1" si="17"/>
        <v>10</v>
      </c>
      <c r="J573" s="25"/>
      <c r="K573" s="26">
        <v>89310</v>
      </c>
      <c r="L573" s="27">
        <v>5</v>
      </c>
    </row>
    <row r="574" spans="1:12" x14ac:dyDescent="0.25">
      <c r="A574" s="20" t="s">
        <v>885</v>
      </c>
      <c r="B574" s="22" t="s">
        <v>7</v>
      </c>
      <c r="C574" s="20" t="s">
        <v>36</v>
      </c>
      <c r="D574" s="43">
        <v>145495793</v>
      </c>
      <c r="E574" s="47">
        <v>2521603964</v>
      </c>
      <c r="F574" s="20" t="s">
        <v>17</v>
      </c>
      <c r="G574" s="29">
        <v>34960</v>
      </c>
      <c r="H574" s="23" t="str">
        <f t="shared" si="16"/>
        <v>September</v>
      </c>
      <c r="I574" s="24">
        <f t="shared" ca="1" si="17"/>
        <v>21</v>
      </c>
      <c r="J574" s="25" t="s">
        <v>16</v>
      </c>
      <c r="K574" s="26">
        <v>23000</v>
      </c>
      <c r="L574" s="27">
        <v>4</v>
      </c>
    </row>
    <row r="575" spans="1:12" x14ac:dyDescent="0.25">
      <c r="A575" s="20" t="s">
        <v>699</v>
      </c>
      <c r="B575" s="22" t="s">
        <v>939</v>
      </c>
      <c r="C575" s="20" t="s">
        <v>943</v>
      </c>
      <c r="D575" s="43">
        <v>526188716</v>
      </c>
      <c r="E575" s="47">
        <v>2527230063</v>
      </c>
      <c r="F575" s="20" t="s">
        <v>13</v>
      </c>
      <c r="G575" s="29">
        <v>35959</v>
      </c>
      <c r="H575" s="23" t="str">
        <f t="shared" si="16"/>
        <v>June</v>
      </c>
      <c r="I575" s="24">
        <f t="shared" ca="1" si="17"/>
        <v>18</v>
      </c>
      <c r="J575" s="25"/>
      <c r="K575" s="26">
        <v>64470</v>
      </c>
      <c r="L575" s="27">
        <v>3</v>
      </c>
    </row>
    <row r="576" spans="1:12" x14ac:dyDescent="0.25">
      <c r="A576" s="20" t="s">
        <v>498</v>
      </c>
      <c r="B576" s="22" t="s">
        <v>941</v>
      </c>
      <c r="C576" s="20" t="s">
        <v>23</v>
      </c>
      <c r="D576" s="43">
        <v>129397083</v>
      </c>
      <c r="E576" s="47">
        <v>2521391475</v>
      </c>
      <c r="F576" s="20" t="s">
        <v>14</v>
      </c>
      <c r="G576" s="29">
        <v>40596</v>
      </c>
      <c r="H576" s="23" t="str">
        <f t="shared" si="16"/>
        <v>February</v>
      </c>
      <c r="I576" s="24">
        <f t="shared" ca="1" si="17"/>
        <v>5</v>
      </c>
      <c r="J576" s="25" t="s">
        <v>21</v>
      </c>
      <c r="K576" s="26">
        <v>68910</v>
      </c>
      <c r="L576" s="27">
        <v>5</v>
      </c>
    </row>
    <row r="577" spans="1:12" x14ac:dyDescent="0.25">
      <c r="A577" s="20" t="s">
        <v>530</v>
      </c>
      <c r="B577" s="22" t="s">
        <v>240</v>
      </c>
      <c r="C577" s="20" t="s">
        <v>27</v>
      </c>
      <c r="D577" s="43">
        <v>350104448</v>
      </c>
      <c r="E577" s="47">
        <v>9193883356</v>
      </c>
      <c r="F577" s="20" t="s">
        <v>14</v>
      </c>
      <c r="G577" s="29">
        <v>35529</v>
      </c>
      <c r="H577" s="23" t="str">
        <f t="shared" si="16"/>
        <v>April</v>
      </c>
      <c r="I577" s="24">
        <f t="shared" ca="1" si="17"/>
        <v>19</v>
      </c>
      <c r="J577" s="25" t="s">
        <v>21</v>
      </c>
      <c r="K577" s="26">
        <v>44920</v>
      </c>
      <c r="L577" s="27">
        <v>1</v>
      </c>
    </row>
    <row r="578" spans="1:12" x14ac:dyDescent="0.25">
      <c r="A578" s="20" t="s">
        <v>253</v>
      </c>
      <c r="B578" s="22" t="s">
        <v>240</v>
      </c>
      <c r="C578" s="20" t="s">
        <v>27</v>
      </c>
      <c r="D578" s="43">
        <v>466293520</v>
      </c>
      <c r="E578" s="47">
        <v>2524442142</v>
      </c>
      <c r="F578" s="20" t="s">
        <v>20</v>
      </c>
      <c r="G578" s="29">
        <v>33751</v>
      </c>
      <c r="H578" s="23" t="str">
        <f t="shared" ref="H578:H641" si="18">CHOOSE(MONTH(G578),"January","February","March","April","May","June","July","August","September","October","November","December")</f>
        <v>May</v>
      </c>
      <c r="I578" s="24">
        <f t="shared" ref="I578:I641" ca="1" si="19">DATEDIF(G578,TODAY(),"Y")</f>
        <v>24</v>
      </c>
      <c r="J578" s="25"/>
      <c r="K578" s="26">
        <v>22344</v>
      </c>
      <c r="L578" s="27">
        <v>4</v>
      </c>
    </row>
    <row r="579" spans="1:12" x14ac:dyDescent="0.25">
      <c r="A579" s="20" t="s">
        <v>307</v>
      </c>
      <c r="B579" s="22" t="s">
        <v>939</v>
      </c>
      <c r="C579" s="20" t="s">
        <v>34</v>
      </c>
      <c r="D579" s="43">
        <v>561530671</v>
      </c>
      <c r="E579" s="47">
        <v>9192999652</v>
      </c>
      <c r="F579" s="20" t="s">
        <v>14</v>
      </c>
      <c r="G579" s="29">
        <v>33510</v>
      </c>
      <c r="H579" s="23" t="str">
        <f t="shared" si="18"/>
        <v>September</v>
      </c>
      <c r="I579" s="24">
        <f t="shared" ca="1" si="19"/>
        <v>25</v>
      </c>
      <c r="J579" s="25" t="s">
        <v>18</v>
      </c>
      <c r="K579" s="26">
        <v>54500</v>
      </c>
      <c r="L579" s="27">
        <v>5</v>
      </c>
    </row>
    <row r="580" spans="1:12" x14ac:dyDescent="0.25">
      <c r="A580" s="20" t="s">
        <v>628</v>
      </c>
      <c r="B580" s="22" t="s">
        <v>939</v>
      </c>
      <c r="C580" s="20" t="s">
        <v>25</v>
      </c>
      <c r="D580" s="43">
        <v>503349830</v>
      </c>
      <c r="E580" s="47">
        <v>9191999230</v>
      </c>
      <c r="F580" s="20" t="s">
        <v>14</v>
      </c>
      <c r="G580" s="29">
        <v>33405</v>
      </c>
      <c r="H580" s="23" t="str">
        <f t="shared" si="18"/>
        <v>June</v>
      </c>
      <c r="I580" s="24">
        <f t="shared" ca="1" si="19"/>
        <v>25</v>
      </c>
      <c r="J580" s="25" t="s">
        <v>19</v>
      </c>
      <c r="K580" s="26">
        <v>32140</v>
      </c>
      <c r="L580" s="27">
        <v>2</v>
      </c>
    </row>
    <row r="581" spans="1:12" x14ac:dyDescent="0.25">
      <c r="A581" s="20" t="s">
        <v>277</v>
      </c>
      <c r="B581" s="22" t="s">
        <v>941</v>
      </c>
      <c r="C581" s="20" t="s">
        <v>27</v>
      </c>
      <c r="D581" s="43">
        <v>682500261</v>
      </c>
      <c r="E581" s="47">
        <v>9191163627</v>
      </c>
      <c r="F581" s="20" t="s">
        <v>14</v>
      </c>
      <c r="G581" s="29">
        <v>34881</v>
      </c>
      <c r="H581" s="23" t="str">
        <f t="shared" si="18"/>
        <v>July</v>
      </c>
      <c r="I581" s="24">
        <f t="shared" ca="1" si="19"/>
        <v>21</v>
      </c>
      <c r="J581" s="25" t="s">
        <v>18</v>
      </c>
      <c r="K581" s="26">
        <v>63070</v>
      </c>
      <c r="L581" s="27">
        <v>1</v>
      </c>
    </row>
    <row r="582" spans="1:12" x14ac:dyDescent="0.25">
      <c r="A582" s="20" t="s">
        <v>356</v>
      </c>
      <c r="B582" s="22" t="s">
        <v>941</v>
      </c>
      <c r="C582" s="20" t="s">
        <v>33</v>
      </c>
      <c r="D582" s="43">
        <v>824046378</v>
      </c>
      <c r="E582" s="47">
        <v>9196335284</v>
      </c>
      <c r="F582" s="20" t="s">
        <v>14</v>
      </c>
      <c r="G582" s="29">
        <v>35379</v>
      </c>
      <c r="H582" s="23" t="str">
        <f t="shared" si="18"/>
        <v>November</v>
      </c>
      <c r="I582" s="24">
        <f t="shared" ca="1" si="19"/>
        <v>20</v>
      </c>
      <c r="J582" s="25" t="s">
        <v>16</v>
      </c>
      <c r="K582" s="26">
        <v>67230</v>
      </c>
      <c r="L582" s="27">
        <v>4</v>
      </c>
    </row>
    <row r="583" spans="1:12" x14ac:dyDescent="0.25">
      <c r="A583" s="20" t="s">
        <v>504</v>
      </c>
      <c r="B583" s="22" t="s">
        <v>939</v>
      </c>
      <c r="C583" s="20" t="s">
        <v>36</v>
      </c>
      <c r="D583" s="43">
        <v>918436287</v>
      </c>
      <c r="E583" s="47">
        <v>2528238755</v>
      </c>
      <c r="F583" s="20" t="s">
        <v>13</v>
      </c>
      <c r="G583" s="29">
        <v>33193</v>
      </c>
      <c r="H583" s="23" t="str">
        <f t="shared" si="18"/>
        <v>November</v>
      </c>
      <c r="I583" s="24">
        <f t="shared" ca="1" si="19"/>
        <v>25</v>
      </c>
      <c r="J583" s="25"/>
      <c r="K583" s="26">
        <v>63610</v>
      </c>
      <c r="L583" s="27">
        <v>5</v>
      </c>
    </row>
    <row r="584" spans="1:12" x14ac:dyDescent="0.25">
      <c r="A584" s="20" t="s">
        <v>684</v>
      </c>
      <c r="B584" s="22" t="s">
        <v>983</v>
      </c>
      <c r="C584" s="20" t="s">
        <v>35</v>
      </c>
      <c r="D584" s="43">
        <v>781472289</v>
      </c>
      <c r="E584" s="47">
        <v>2528502926</v>
      </c>
      <c r="F584" s="20" t="s">
        <v>14</v>
      </c>
      <c r="G584" s="29">
        <v>33548</v>
      </c>
      <c r="H584" s="23" t="str">
        <f t="shared" si="18"/>
        <v>November</v>
      </c>
      <c r="I584" s="24">
        <f t="shared" ca="1" si="19"/>
        <v>25</v>
      </c>
      <c r="J584" s="25" t="s">
        <v>19</v>
      </c>
      <c r="K584" s="26">
        <v>63050</v>
      </c>
      <c r="L584" s="27">
        <v>3</v>
      </c>
    </row>
    <row r="585" spans="1:12" x14ac:dyDescent="0.25">
      <c r="A585" s="20" t="s">
        <v>622</v>
      </c>
      <c r="B585" s="22" t="s">
        <v>939</v>
      </c>
      <c r="C585" s="20" t="s">
        <v>944</v>
      </c>
      <c r="D585" s="43">
        <v>763518183</v>
      </c>
      <c r="E585" s="47">
        <v>2522581491</v>
      </c>
      <c r="F585" s="20" t="s">
        <v>14</v>
      </c>
      <c r="G585" s="29">
        <v>33440</v>
      </c>
      <c r="H585" s="23" t="str">
        <f t="shared" si="18"/>
        <v>July</v>
      </c>
      <c r="I585" s="24">
        <f t="shared" ca="1" si="19"/>
        <v>25</v>
      </c>
      <c r="J585" s="25" t="s">
        <v>15</v>
      </c>
      <c r="K585" s="26">
        <v>69400</v>
      </c>
      <c r="L585" s="27">
        <v>5</v>
      </c>
    </row>
    <row r="586" spans="1:12" x14ac:dyDescent="0.25">
      <c r="A586" s="20" t="s">
        <v>624</v>
      </c>
      <c r="B586" s="22" t="s">
        <v>938</v>
      </c>
      <c r="C586" s="20" t="s">
        <v>34</v>
      </c>
      <c r="D586" s="43">
        <v>618775364</v>
      </c>
      <c r="E586" s="47">
        <v>9193182167</v>
      </c>
      <c r="F586" s="20" t="s">
        <v>17</v>
      </c>
      <c r="G586" s="32">
        <v>40254</v>
      </c>
      <c r="H586" s="23" t="str">
        <f t="shared" si="18"/>
        <v>March</v>
      </c>
      <c r="I586" s="24">
        <f t="shared" ca="1" si="19"/>
        <v>6</v>
      </c>
      <c r="J586" s="25" t="s">
        <v>19</v>
      </c>
      <c r="K586" s="26">
        <v>48700</v>
      </c>
      <c r="L586" s="27">
        <v>3</v>
      </c>
    </row>
    <row r="587" spans="1:12" x14ac:dyDescent="0.25">
      <c r="A587" s="20" t="s">
        <v>510</v>
      </c>
      <c r="B587" s="22" t="s">
        <v>7</v>
      </c>
      <c r="C587" s="20" t="s">
        <v>31</v>
      </c>
      <c r="D587" s="43">
        <v>261486180</v>
      </c>
      <c r="E587" s="47">
        <v>2522523567</v>
      </c>
      <c r="F587" s="20" t="s">
        <v>13</v>
      </c>
      <c r="G587" s="29">
        <v>37236</v>
      </c>
      <c r="H587" s="23" t="str">
        <f t="shared" si="18"/>
        <v>December</v>
      </c>
      <c r="I587" s="24">
        <f t="shared" ca="1" si="19"/>
        <v>14</v>
      </c>
      <c r="J587" s="25"/>
      <c r="K587" s="26">
        <v>29540</v>
      </c>
      <c r="L587" s="27">
        <v>3</v>
      </c>
    </row>
    <row r="588" spans="1:12" x14ac:dyDescent="0.25">
      <c r="A588" s="20" t="s">
        <v>257</v>
      </c>
      <c r="B588" s="22" t="s">
        <v>240</v>
      </c>
      <c r="C588" s="20" t="s">
        <v>25</v>
      </c>
      <c r="D588" s="43">
        <v>171868795</v>
      </c>
      <c r="E588" s="47">
        <v>9194323329</v>
      </c>
      <c r="F588" s="20" t="s">
        <v>14</v>
      </c>
      <c r="G588" s="29">
        <v>33079</v>
      </c>
      <c r="H588" s="23" t="str">
        <f t="shared" si="18"/>
        <v>July</v>
      </c>
      <c r="I588" s="24">
        <f t="shared" ca="1" si="19"/>
        <v>26</v>
      </c>
      <c r="J588" s="25" t="s">
        <v>16</v>
      </c>
      <c r="K588" s="26">
        <v>32360</v>
      </c>
      <c r="L588" s="27">
        <v>4</v>
      </c>
    </row>
    <row r="589" spans="1:12" x14ac:dyDescent="0.25">
      <c r="A589" s="20" t="s">
        <v>790</v>
      </c>
      <c r="B589" s="22" t="s">
        <v>941</v>
      </c>
      <c r="C589" s="20" t="s">
        <v>33</v>
      </c>
      <c r="D589" s="43">
        <v>489013842</v>
      </c>
      <c r="E589" s="47">
        <v>2521658481</v>
      </c>
      <c r="F589" s="20" t="s">
        <v>17</v>
      </c>
      <c r="G589" s="29">
        <v>36695</v>
      </c>
      <c r="H589" s="23" t="str">
        <f t="shared" si="18"/>
        <v>June</v>
      </c>
      <c r="I589" s="24">
        <f t="shared" ca="1" si="19"/>
        <v>16</v>
      </c>
      <c r="J589" s="25" t="s">
        <v>19</v>
      </c>
      <c r="K589" s="26">
        <v>29005</v>
      </c>
      <c r="L589" s="27">
        <v>1</v>
      </c>
    </row>
    <row r="590" spans="1:12" x14ac:dyDescent="0.25">
      <c r="A590" s="20" t="s">
        <v>444</v>
      </c>
      <c r="B590" s="22" t="s">
        <v>941</v>
      </c>
      <c r="C590" s="20" t="s">
        <v>36</v>
      </c>
      <c r="D590" s="43">
        <v>186346711</v>
      </c>
      <c r="E590" s="47">
        <v>9194900514</v>
      </c>
      <c r="F590" s="20" t="s">
        <v>14</v>
      </c>
      <c r="G590" s="29">
        <v>36619</v>
      </c>
      <c r="H590" s="23" t="str">
        <f t="shared" si="18"/>
        <v>April</v>
      </c>
      <c r="I590" s="24">
        <f t="shared" ca="1" si="19"/>
        <v>16</v>
      </c>
      <c r="J590" s="25" t="s">
        <v>18</v>
      </c>
      <c r="K590" s="26">
        <v>71970</v>
      </c>
      <c r="L590" s="27">
        <v>4</v>
      </c>
    </row>
    <row r="591" spans="1:12" x14ac:dyDescent="0.25">
      <c r="A591" s="20" t="s">
        <v>531</v>
      </c>
      <c r="B591" s="22" t="s">
        <v>941</v>
      </c>
      <c r="C591" s="20" t="s">
        <v>36</v>
      </c>
      <c r="D591" s="43">
        <v>287476507</v>
      </c>
      <c r="E591" s="47">
        <v>9191509619</v>
      </c>
      <c r="F591" s="20" t="s">
        <v>17</v>
      </c>
      <c r="G591" s="29">
        <v>34005</v>
      </c>
      <c r="H591" s="23" t="str">
        <f t="shared" si="18"/>
        <v>February</v>
      </c>
      <c r="I591" s="24">
        <f t="shared" ca="1" si="19"/>
        <v>23</v>
      </c>
      <c r="J591" s="25" t="s">
        <v>15</v>
      </c>
      <c r="K591" s="26">
        <v>19935</v>
      </c>
      <c r="L591" s="27">
        <v>1</v>
      </c>
    </row>
    <row r="592" spans="1:12" x14ac:dyDescent="0.25">
      <c r="A592" s="20" t="s">
        <v>311</v>
      </c>
      <c r="B592" s="22" t="s">
        <v>941</v>
      </c>
      <c r="C592" s="20" t="s">
        <v>31</v>
      </c>
      <c r="D592" s="43">
        <v>468953266</v>
      </c>
      <c r="E592" s="47">
        <v>9192126707</v>
      </c>
      <c r="F592" s="20" t="s">
        <v>14</v>
      </c>
      <c r="G592" s="29">
        <v>33741</v>
      </c>
      <c r="H592" s="23" t="str">
        <f t="shared" si="18"/>
        <v>May</v>
      </c>
      <c r="I592" s="24">
        <f t="shared" ca="1" si="19"/>
        <v>24</v>
      </c>
      <c r="J592" s="25" t="s">
        <v>15</v>
      </c>
      <c r="K592" s="26">
        <v>48550</v>
      </c>
      <c r="L592" s="27">
        <v>5</v>
      </c>
    </row>
    <row r="593" spans="1:12" x14ac:dyDescent="0.25">
      <c r="A593" s="20" t="s">
        <v>479</v>
      </c>
      <c r="B593" s="22" t="s">
        <v>7</v>
      </c>
      <c r="C593" s="20" t="s">
        <v>23</v>
      </c>
      <c r="D593" s="43">
        <v>126492342</v>
      </c>
      <c r="E593" s="47">
        <v>9196299247</v>
      </c>
      <c r="F593" s="20" t="s">
        <v>20</v>
      </c>
      <c r="G593" s="29">
        <v>36059</v>
      </c>
      <c r="H593" s="23" t="str">
        <f t="shared" si="18"/>
        <v>September</v>
      </c>
      <c r="I593" s="24">
        <f t="shared" ca="1" si="19"/>
        <v>18</v>
      </c>
      <c r="J593" s="25"/>
      <c r="K593" s="26">
        <v>18500</v>
      </c>
      <c r="L593" s="27">
        <v>5</v>
      </c>
    </row>
    <row r="594" spans="1:12" x14ac:dyDescent="0.25">
      <c r="A594" s="20" t="s">
        <v>687</v>
      </c>
      <c r="B594" s="22" t="s">
        <v>939</v>
      </c>
      <c r="C594" s="20" t="s">
        <v>27</v>
      </c>
      <c r="D594" s="43">
        <v>415299442</v>
      </c>
      <c r="E594" s="47">
        <v>2521408985</v>
      </c>
      <c r="F594" s="20" t="s">
        <v>14</v>
      </c>
      <c r="G594" s="29">
        <v>39696</v>
      </c>
      <c r="H594" s="23" t="str">
        <f t="shared" si="18"/>
        <v>September</v>
      </c>
      <c r="I594" s="24">
        <f t="shared" ca="1" si="19"/>
        <v>8</v>
      </c>
      <c r="J594" s="25" t="s">
        <v>15</v>
      </c>
      <c r="K594" s="26">
        <v>69320</v>
      </c>
      <c r="L594" s="27">
        <v>3</v>
      </c>
    </row>
    <row r="595" spans="1:12" x14ac:dyDescent="0.25">
      <c r="A595" s="20" t="s">
        <v>404</v>
      </c>
      <c r="B595" s="22" t="s">
        <v>941</v>
      </c>
      <c r="C595" s="20" t="s">
        <v>33</v>
      </c>
      <c r="D595" s="43">
        <v>868128171</v>
      </c>
      <c r="E595" s="47">
        <v>2525048978</v>
      </c>
      <c r="F595" s="20" t="s">
        <v>14</v>
      </c>
      <c r="G595" s="29">
        <v>33878</v>
      </c>
      <c r="H595" s="23" t="str">
        <f t="shared" si="18"/>
        <v>October</v>
      </c>
      <c r="I595" s="24">
        <f t="shared" ca="1" si="19"/>
        <v>24</v>
      </c>
      <c r="J595" s="25" t="s">
        <v>16</v>
      </c>
      <c r="K595" s="26">
        <v>75370</v>
      </c>
      <c r="L595" s="27">
        <v>2</v>
      </c>
    </row>
    <row r="596" spans="1:12" x14ac:dyDescent="0.25">
      <c r="A596" s="20" t="s">
        <v>833</v>
      </c>
      <c r="B596" s="22" t="s">
        <v>941</v>
      </c>
      <c r="C596" s="20" t="s">
        <v>36</v>
      </c>
      <c r="D596" s="43">
        <v>879114558</v>
      </c>
      <c r="E596" s="47">
        <v>9194557504</v>
      </c>
      <c r="F596" s="20" t="s">
        <v>17</v>
      </c>
      <c r="G596" s="29">
        <v>36918</v>
      </c>
      <c r="H596" s="23" t="str">
        <f t="shared" si="18"/>
        <v>January</v>
      </c>
      <c r="I596" s="24">
        <f t="shared" ca="1" si="19"/>
        <v>15</v>
      </c>
      <c r="J596" s="25" t="s">
        <v>15</v>
      </c>
      <c r="K596" s="26">
        <v>17205</v>
      </c>
      <c r="L596" s="27">
        <v>5</v>
      </c>
    </row>
    <row r="597" spans="1:12" x14ac:dyDescent="0.25">
      <c r="A597" s="20" t="s">
        <v>776</v>
      </c>
      <c r="B597" s="22" t="s">
        <v>939</v>
      </c>
      <c r="C597" s="20" t="s">
        <v>27</v>
      </c>
      <c r="D597" s="43">
        <v>853268713</v>
      </c>
      <c r="E597" s="47">
        <v>9192712826</v>
      </c>
      <c r="F597" s="20" t="s">
        <v>14</v>
      </c>
      <c r="G597" s="29">
        <v>35589</v>
      </c>
      <c r="H597" s="23" t="str">
        <f t="shared" si="18"/>
        <v>June</v>
      </c>
      <c r="I597" s="24">
        <f t="shared" ca="1" si="19"/>
        <v>19</v>
      </c>
      <c r="J597" s="25" t="s">
        <v>15</v>
      </c>
      <c r="K597" s="26">
        <v>60280</v>
      </c>
      <c r="L597" s="27">
        <v>1</v>
      </c>
    </row>
    <row r="598" spans="1:12" x14ac:dyDescent="0.25">
      <c r="A598" s="20" t="s">
        <v>773</v>
      </c>
      <c r="B598" s="22" t="s">
        <v>939</v>
      </c>
      <c r="C598" s="20" t="s">
        <v>27</v>
      </c>
      <c r="D598" s="43">
        <v>930314379</v>
      </c>
      <c r="E598" s="47">
        <v>2524854867</v>
      </c>
      <c r="F598" s="20" t="s">
        <v>14</v>
      </c>
      <c r="G598" s="29">
        <v>39390</v>
      </c>
      <c r="H598" s="23" t="str">
        <f t="shared" si="18"/>
        <v>November</v>
      </c>
      <c r="I598" s="24">
        <f t="shared" ca="1" si="19"/>
        <v>9</v>
      </c>
      <c r="J598" s="25" t="s">
        <v>21</v>
      </c>
      <c r="K598" s="26">
        <v>71490</v>
      </c>
      <c r="L598" s="27">
        <v>5</v>
      </c>
    </row>
    <row r="599" spans="1:12" x14ac:dyDescent="0.25">
      <c r="A599" s="20" t="s">
        <v>455</v>
      </c>
      <c r="B599" s="22" t="s">
        <v>7</v>
      </c>
      <c r="C599" s="20" t="s">
        <v>35</v>
      </c>
      <c r="D599" s="43">
        <v>186821354</v>
      </c>
      <c r="E599" s="47">
        <v>2528527032</v>
      </c>
      <c r="F599" s="20" t="s">
        <v>14</v>
      </c>
      <c r="G599" s="29">
        <v>34010</v>
      </c>
      <c r="H599" s="23" t="str">
        <f t="shared" si="18"/>
        <v>February</v>
      </c>
      <c r="I599" s="24">
        <f t="shared" ca="1" si="19"/>
        <v>23</v>
      </c>
      <c r="J599" s="25" t="s">
        <v>15</v>
      </c>
      <c r="K599" s="26">
        <v>54270</v>
      </c>
      <c r="L599" s="27">
        <v>3</v>
      </c>
    </row>
    <row r="600" spans="1:12" x14ac:dyDescent="0.25">
      <c r="A600" s="20" t="s">
        <v>521</v>
      </c>
      <c r="B600" s="22" t="s">
        <v>939</v>
      </c>
      <c r="C600" s="20" t="s">
        <v>27</v>
      </c>
      <c r="D600" s="43">
        <v>616417564</v>
      </c>
      <c r="E600" s="47">
        <v>9191806180</v>
      </c>
      <c r="F600" s="20" t="s">
        <v>13</v>
      </c>
      <c r="G600" s="29">
        <v>35451</v>
      </c>
      <c r="H600" s="23" t="str">
        <f t="shared" si="18"/>
        <v>January</v>
      </c>
      <c r="I600" s="24">
        <f t="shared" ca="1" si="19"/>
        <v>19</v>
      </c>
      <c r="J600" s="25"/>
      <c r="K600" s="26">
        <v>42150</v>
      </c>
      <c r="L600" s="27">
        <v>5</v>
      </c>
    </row>
    <row r="601" spans="1:12" x14ac:dyDescent="0.25">
      <c r="A601" s="20" t="s">
        <v>643</v>
      </c>
      <c r="B601" s="22" t="s">
        <v>983</v>
      </c>
      <c r="C601" s="20" t="s">
        <v>27</v>
      </c>
      <c r="D601" s="43">
        <v>596641549</v>
      </c>
      <c r="E601" s="47">
        <v>9196194175</v>
      </c>
      <c r="F601" s="20" t="s">
        <v>13</v>
      </c>
      <c r="G601" s="29">
        <v>36350</v>
      </c>
      <c r="H601" s="23" t="str">
        <f t="shared" si="18"/>
        <v>July</v>
      </c>
      <c r="I601" s="24">
        <f t="shared" ca="1" si="19"/>
        <v>17</v>
      </c>
      <c r="J601" s="25"/>
      <c r="K601" s="26">
        <v>27380</v>
      </c>
      <c r="L601" s="27">
        <v>3</v>
      </c>
    </row>
    <row r="602" spans="1:12" x14ac:dyDescent="0.25">
      <c r="A602" s="20" t="s">
        <v>896</v>
      </c>
      <c r="B602" s="22" t="s">
        <v>941</v>
      </c>
      <c r="C602" s="20" t="s">
        <v>34</v>
      </c>
      <c r="D602" s="43">
        <v>699386024</v>
      </c>
      <c r="E602" s="47">
        <v>2525842116</v>
      </c>
      <c r="F602" s="20" t="s">
        <v>20</v>
      </c>
      <c r="G602" s="29">
        <v>36028</v>
      </c>
      <c r="H602" s="23" t="str">
        <f t="shared" si="18"/>
        <v>August</v>
      </c>
      <c r="I602" s="24">
        <f t="shared" ca="1" si="19"/>
        <v>18</v>
      </c>
      <c r="J602" s="25"/>
      <c r="K602" s="26">
        <v>16688</v>
      </c>
      <c r="L602" s="27">
        <v>3</v>
      </c>
    </row>
    <row r="603" spans="1:12" x14ac:dyDescent="0.25">
      <c r="A603" s="20" t="s">
        <v>821</v>
      </c>
      <c r="B603" s="22" t="s">
        <v>7</v>
      </c>
      <c r="C603" s="20" t="s">
        <v>36</v>
      </c>
      <c r="D603" s="43">
        <v>262585858</v>
      </c>
      <c r="E603" s="47">
        <v>2528566597</v>
      </c>
      <c r="F603" s="20" t="s">
        <v>17</v>
      </c>
      <c r="G603" s="29">
        <v>35518</v>
      </c>
      <c r="H603" s="23" t="str">
        <f t="shared" si="18"/>
        <v>March</v>
      </c>
      <c r="I603" s="24">
        <f t="shared" ca="1" si="19"/>
        <v>19</v>
      </c>
      <c r="J603" s="25" t="s">
        <v>18</v>
      </c>
      <c r="K603" s="26">
        <v>13690</v>
      </c>
      <c r="L603" s="27">
        <v>5</v>
      </c>
    </row>
    <row r="604" spans="1:12" x14ac:dyDescent="0.25">
      <c r="A604" s="20" t="s">
        <v>826</v>
      </c>
      <c r="B604" s="22" t="s">
        <v>939</v>
      </c>
      <c r="C604" s="20" t="s">
        <v>1231</v>
      </c>
      <c r="D604" s="43">
        <v>943671719</v>
      </c>
      <c r="E604" s="47">
        <v>9193517837</v>
      </c>
      <c r="F604" s="20" t="s">
        <v>14</v>
      </c>
      <c r="G604" s="29">
        <v>35449</v>
      </c>
      <c r="H604" s="23" t="str">
        <f t="shared" si="18"/>
        <v>January</v>
      </c>
      <c r="I604" s="24">
        <f t="shared" ca="1" si="19"/>
        <v>19</v>
      </c>
      <c r="J604" s="25" t="s">
        <v>19</v>
      </c>
      <c r="K604" s="26">
        <v>22920</v>
      </c>
      <c r="L604" s="27">
        <v>3</v>
      </c>
    </row>
    <row r="605" spans="1:12" x14ac:dyDescent="0.25">
      <c r="A605" s="20" t="s">
        <v>1252</v>
      </c>
      <c r="B605" s="22" t="s">
        <v>939</v>
      </c>
      <c r="C605" s="20" t="s">
        <v>25</v>
      </c>
      <c r="D605" s="43">
        <v>707553376</v>
      </c>
      <c r="E605" s="47">
        <v>9194194193</v>
      </c>
      <c r="F605" s="20" t="s">
        <v>14</v>
      </c>
      <c r="G605" s="29">
        <v>35084</v>
      </c>
      <c r="H605" s="23" t="str">
        <f t="shared" si="18"/>
        <v>January</v>
      </c>
      <c r="I605" s="24">
        <f t="shared" ca="1" si="19"/>
        <v>20</v>
      </c>
      <c r="J605" s="25" t="s">
        <v>16</v>
      </c>
      <c r="K605" s="26">
        <v>49260</v>
      </c>
      <c r="L605" s="27">
        <v>3</v>
      </c>
    </row>
    <row r="606" spans="1:12" x14ac:dyDescent="0.25">
      <c r="A606" s="20" t="s">
        <v>794</v>
      </c>
      <c r="B606" s="22" t="s">
        <v>939</v>
      </c>
      <c r="C606" s="20" t="s">
        <v>34</v>
      </c>
      <c r="D606" s="43">
        <v>214291610</v>
      </c>
      <c r="E606" s="47">
        <v>2523858464</v>
      </c>
      <c r="F606" s="20" t="s">
        <v>14</v>
      </c>
      <c r="G606" s="29">
        <v>35219</v>
      </c>
      <c r="H606" s="23" t="str">
        <f t="shared" si="18"/>
        <v>June</v>
      </c>
      <c r="I606" s="24">
        <f t="shared" ca="1" si="19"/>
        <v>20</v>
      </c>
      <c r="J606" s="25" t="s">
        <v>15</v>
      </c>
      <c r="K606" s="26">
        <v>47340</v>
      </c>
      <c r="L606" s="27">
        <v>2</v>
      </c>
    </row>
    <row r="607" spans="1:12" x14ac:dyDescent="0.25">
      <c r="A607" s="20" t="s">
        <v>800</v>
      </c>
      <c r="B607" s="22" t="s">
        <v>939</v>
      </c>
      <c r="C607" s="20" t="s">
        <v>27</v>
      </c>
      <c r="D607" s="43">
        <v>220781349</v>
      </c>
      <c r="E607" s="47">
        <v>2525185281</v>
      </c>
      <c r="F607" s="20" t="s">
        <v>13</v>
      </c>
      <c r="G607" s="29">
        <v>34149</v>
      </c>
      <c r="H607" s="23" t="str">
        <f t="shared" si="18"/>
        <v>June</v>
      </c>
      <c r="I607" s="24">
        <f t="shared" ca="1" si="19"/>
        <v>23</v>
      </c>
      <c r="J607" s="25"/>
      <c r="K607" s="26">
        <v>45770</v>
      </c>
      <c r="L607" s="27">
        <v>5</v>
      </c>
    </row>
    <row r="608" spans="1:12" x14ac:dyDescent="0.25">
      <c r="A608" s="20" t="s">
        <v>458</v>
      </c>
      <c r="B608" s="22" t="s">
        <v>7</v>
      </c>
      <c r="C608" s="20" t="s">
        <v>35</v>
      </c>
      <c r="D608" s="43">
        <v>221347766</v>
      </c>
      <c r="E608" s="47">
        <v>2526853122</v>
      </c>
      <c r="F608" s="20" t="s">
        <v>13</v>
      </c>
      <c r="G608" s="29">
        <v>36070</v>
      </c>
      <c r="H608" s="23" t="str">
        <f t="shared" si="18"/>
        <v>October</v>
      </c>
      <c r="I608" s="24">
        <f t="shared" ca="1" si="19"/>
        <v>18</v>
      </c>
      <c r="J608" s="25"/>
      <c r="K608" s="26">
        <v>59050</v>
      </c>
      <c r="L608" s="27">
        <v>4</v>
      </c>
    </row>
    <row r="609" spans="1:12" x14ac:dyDescent="0.25">
      <c r="A609" s="20" t="s">
        <v>513</v>
      </c>
      <c r="B609" s="22" t="s">
        <v>941</v>
      </c>
      <c r="C609" s="20" t="s">
        <v>1232</v>
      </c>
      <c r="D609" s="43">
        <v>495042805</v>
      </c>
      <c r="E609" s="47">
        <v>9197146686</v>
      </c>
      <c r="F609" s="20" t="s">
        <v>13</v>
      </c>
      <c r="G609" s="32">
        <v>40253</v>
      </c>
      <c r="H609" s="23" t="str">
        <f t="shared" si="18"/>
        <v>March</v>
      </c>
      <c r="I609" s="24">
        <f t="shared" ca="1" si="19"/>
        <v>6</v>
      </c>
      <c r="J609" s="25"/>
      <c r="K609" s="26">
        <v>59350</v>
      </c>
      <c r="L609" s="27">
        <v>5</v>
      </c>
    </row>
    <row r="610" spans="1:12" x14ac:dyDescent="0.25">
      <c r="A610" s="20" t="s">
        <v>275</v>
      </c>
      <c r="B610" s="22" t="s">
        <v>939</v>
      </c>
      <c r="C610" s="20" t="s">
        <v>1231</v>
      </c>
      <c r="D610" s="43">
        <v>651995963</v>
      </c>
      <c r="E610" s="47">
        <v>9194944945</v>
      </c>
      <c r="F610" s="20" t="s">
        <v>20</v>
      </c>
      <c r="G610" s="32">
        <v>40313</v>
      </c>
      <c r="H610" s="23" t="str">
        <f t="shared" si="18"/>
        <v>May</v>
      </c>
      <c r="I610" s="24">
        <f t="shared" ca="1" si="19"/>
        <v>6</v>
      </c>
      <c r="J610" s="25"/>
      <c r="K610" s="26">
        <v>27484</v>
      </c>
      <c r="L610" s="27">
        <v>4</v>
      </c>
    </row>
    <row r="611" spans="1:12" x14ac:dyDescent="0.25">
      <c r="A611" s="20" t="s">
        <v>429</v>
      </c>
      <c r="B611" s="22" t="s">
        <v>939</v>
      </c>
      <c r="C611" s="20" t="s">
        <v>34</v>
      </c>
      <c r="D611" s="43">
        <v>456809622</v>
      </c>
      <c r="E611" s="47">
        <v>2523046338</v>
      </c>
      <c r="F611" s="20" t="s">
        <v>14</v>
      </c>
      <c r="G611" s="29">
        <v>33098</v>
      </c>
      <c r="H611" s="23" t="str">
        <f t="shared" si="18"/>
        <v>August</v>
      </c>
      <c r="I611" s="24">
        <f t="shared" ca="1" si="19"/>
        <v>26</v>
      </c>
      <c r="J611" s="25" t="s">
        <v>15</v>
      </c>
      <c r="K611" s="26">
        <v>48080</v>
      </c>
      <c r="L611" s="27">
        <v>2</v>
      </c>
    </row>
    <row r="612" spans="1:12" x14ac:dyDescent="0.25">
      <c r="A612" s="20" t="s">
        <v>897</v>
      </c>
      <c r="B612" s="22" t="s">
        <v>938</v>
      </c>
      <c r="C612" s="20" t="s">
        <v>940</v>
      </c>
      <c r="D612" s="43">
        <v>481336564</v>
      </c>
      <c r="E612" s="47">
        <v>9196479087</v>
      </c>
      <c r="F612" s="20" t="s">
        <v>14</v>
      </c>
      <c r="G612" s="29">
        <v>36143</v>
      </c>
      <c r="H612" s="23" t="str">
        <f t="shared" si="18"/>
        <v>December</v>
      </c>
      <c r="I612" s="24">
        <f t="shared" ca="1" si="19"/>
        <v>17</v>
      </c>
      <c r="J612" s="25" t="s">
        <v>19</v>
      </c>
      <c r="K612" s="26">
        <v>72090</v>
      </c>
      <c r="L612" s="27">
        <v>5</v>
      </c>
    </row>
    <row r="613" spans="1:12" x14ac:dyDescent="0.25">
      <c r="A613" s="20" t="s">
        <v>802</v>
      </c>
      <c r="B613" s="22" t="s">
        <v>938</v>
      </c>
      <c r="C613" s="20" t="s">
        <v>29</v>
      </c>
      <c r="D613" s="43">
        <v>370608224</v>
      </c>
      <c r="E613" s="47">
        <v>2521535362</v>
      </c>
      <c r="F613" s="20" t="s">
        <v>14</v>
      </c>
      <c r="G613" s="29">
        <v>37407</v>
      </c>
      <c r="H613" s="23" t="str">
        <f t="shared" si="18"/>
        <v>May</v>
      </c>
      <c r="I613" s="24">
        <f t="shared" ca="1" si="19"/>
        <v>14</v>
      </c>
      <c r="J613" s="25" t="s">
        <v>15</v>
      </c>
      <c r="K613" s="26">
        <v>59140</v>
      </c>
      <c r="L613" s="27">
        <v>5</v>
      </c>
    </row>
    <row r="614" spans="1:12" x14ac:dyDescent="0.25">
      <c r="A614" s="20" t="s">
        <v>636</v>
      </c>
      <c r="B614" s="22" t="s">
        <v>941</v>
      </c>
      <c r="C614" s="20" t="s">
        <v>35</v>
      </c>
      <c r="D614" s="43">
        <v>693055639</v>
      </c>
      <c r="E614" s="47">
        <v>9195866887</v>
      </c>
      <c r="F614" s="20" t="s">
        <v>14</v>
      </c>
      <c r="G614" s="29">
        <v>33222</v>
      </c>
      <c r="H614" s="23" t="str">
        <f t="shared" si="18"/>
        <v>December</v>
      </c>
      <c r="I614" s="24">
        <f t="shared" ca="1" si="19"/>
        <v>25</v>
      </c>
      <c r="J614" s="25" t="s">
        <v>15</v>
      </c>
      <c r="K614" s="26">
        <v>53900</v>
      </c>
      <c r="L614" s="27">
        <v>5</v>
      </c>
    </row>
    <row r="615" spans="1:12" x14ac:dyDescent="0.25">
      <c r="A615" s="20" t="s">
        <v>928</v>
      </c>
      <c r="B615" s="22" t="s">
        <v>983</v>
      </c>
      <c r="C615" s="20" t="s">
        <v>27</v>
      </c>
      <c r="D615" s="43">
        <v>906321388</v>
      </c>
      <c r="E615" s="47">
        <v>2527919826</v>
      </c>
      <c r="F615" s="20" t="s">
        <v>13</v>
      </c>
      <c r="G615" s="29">
        <v>35360</v>
      </c>
      <c r="H615" s="23" t="str">
        <f t="shared" si="18"/>
        <v>October</v>
      </c>
      <c r="I615" s="24">
        <f t="shared" ca="1" si="19"/>
        <v>20</v>
      </c>
      <c r="J615" s="25"/>
      <c r="K615" s="26">
        <v>28260</v>
      </c>
      <c r="L615" s="27">
        <v>5</v>
      </c>
    </row>
    <row r="616" spans="1:12" x14ac:dyDescent="0.25">
      <c r="A616" s="20" t="s">
        <v>371</v>
      </c>
      <c r="B616" s="22" t="s">
        <v>941</v>
      </c>
      <c r="C616" s="20" t="s">
        <v>34</v>
      </c>
      <c r="D616" s="43">
        <v>394876677</v>
      </c>
      <c r="E616" s="47">
        <v>2522551469</v>
      </c>
      <c r="F616" s="20" t="s">
        <v>14</v>
      </c>
      <c r="G616" s="29">
        <v>35616</v>
      </c>
      <c r="H616" s="23" t="str">
        <f t="shared" si="18"/>
        <v>July</v>
      </c>
      <c r="I616" s="24">
        <f t="shared" ca="1" si="19"/>
        <v>19</v>
      </c>
      <c r="J616" s="25" t="s">
        <v>19</v>
      </c>
      <c r="K616" s="26">
        <v>34060</v>
      </c>
      <c r="L616" s="27">
        <v>2</v>
      </c>
    </row>
    <row r="617" spans="1:12" x14ac:dyDescent="0.25">
      <c r="A617" s="20" t="s">
        <v>900</v>
      </c>
      <c r="B617" s="22" t="s">
        <v>941</v>
      </c>
      <c r="C617" s="20" t="s">
        <v>35</v>
      </c>
      <c r="D617" s="43">
        <v>331251341</v>
      </c>
      <c r="E617" s="47">
        <v>2528678875</v>
      </c>
      <c r="F617" s="20" t="s">
        <v>14</v>
      </c>
      <c r="G617" s="29">
        <v>35896</v>
      </c>
      <c r="H617" s="23" t="str">
        <f t="shared" si="18"/>
        <v>April</v>
      </c>
      <c r="I617" s="24">
        <f t="shared" ca="1" si="19"/>
        <v>18</v>
      </c>
      <c r="J617" s="25" t="s">
        <v>19</v>
      </c>
      <c r="K617" s="26">
        <v>70280</v>
      </c>
      <c r="L617" s="27">
        <v>3</v>
      </c>
    </row>
    <row r="618" spans="1:12" x14ac:dyDescent="0.25">
      <c r="A618" s="20" t="s">
        <v>447</v>
      </c>
      <c r="B618" s="22" t="s">
        <v>941</v>
      </c>
      <c r="C618" s="20" t="s">
        <v>27</v>
      </c>
      <c r="D618" s="43">
        <v>903618594</v>
      </c>
      <c r="E618" s="47">
        <v>9194733288</v>
      </c>
      <c r="F618" s="20" t="s">
        <v>14</v>
      </c>
      <c r="G618" s="29">
        <v>37866</v>
      </c>
      <c r="H618" s="23" t="str">
        <f t="shared" si="18"/>
        <v>September</v>
      </c>
      <c r="I618" s="24">
        <f t="shared" ca="1" si="19"/>
        <v>13</v>
      </c>
      <c r="J618" s="25" t="s">
        <v>18</v>
      </c>
      <c r="K618" s="26">
        <v>54230</v>
      </c>
      <c r="L618" s="27">
        <v>5</v>
      </c>
    </row>
    <row r="619" spans="1:12" x14ac:dyDescent="0.25">
      <c r="A619" s="20" t="s">
        <v>422</v>
      </c>
      <c r="B619" s="22" t="s">
        <v>240</v>
      </c>
      <c r="C619" s="20" t="s">
        <v>27</v>
      </c>
      <c r="D619" s="43">
        <v>487810878</v>
      </c>
      <c r="E619" s="47">
        <v>9194555389</v>
      </c>
      <c r="F619" s="20" t="s">
        <v>14</v>
      </c>
      <c r="G619" s="29">
        <v>34068</v>
      </c>
      <c r="H619" s="23" t="str">
        <f t="shared" si="18"/>
        <v>April</v>
      </c>
      <c r="I619" s="24">
        <f t="shared" ca="1" si="19"/>
        <v>23</v>
      </c>
      <c r="J619" s="25" t="s">
        <v>19</v>
      </c>
      <c r="K619" s="26">
        <v>23330</v>
      </c>
      <c r="L619" s="27">
        <v>4</v>
      </c>
    </row>
    <row r="620" spans="1:12" x14ac:dyDescent="0.25">
      <c r="A620" s="20" t="s">
        <v>876</v>
      </c>
      <c r="B620" s="22" t="s">
        <v>939</v>
      </c>
      <c r="C620" s="20" t="s">
        <v>27</v>
      </c>
      <c r="D620" s="43">
        <v>527185620</v>
      </c>
      <c r="E620" s="47">
        <v>2524627771</v>
      </c>
      <c r="F620" s="20" t="s">
        <v>14</v>
      </c>
      <c r="G620" s="29">
        <v>40270</v>
      </c>
      <c r="H620" s="23" t="str">
        <f t="shared" si="18"/>
        <v>April</v>
      </c>
      <c r="I620" s="24">
        <f t="shared" ca="1" si="19"/>
        <v>6</v>
      </c>
      <c r="J620" s="25" t="s">
        <v>19</v>
      </c>
      <c r="K620" s="26">
        <v>35300</v>
      </c>
      <c r="L620" s="27">
        <v>5</v>
      </c>
    </row>
    <row r="621" spans="1:12" x14ac:dyDescent="0.25">
      <c r="A621" s="20" t="s">
        <v>668</v>
      </c>
      <c r="B621" s="22" t="s">
        <v>941</v>
      </c>
      <c r="C621" s="20" t="s">
        <v>23</v>
      </c>
      <c r="D621" s="43">
        <v>768215237</v>
      </c>
      <c r="E621" s="47">
        <v>9195993367</v>
      </c>
      <c r="F621" s="20" t="s">
        <v>17</v>
      </c>
      <c r="G621" s="29">
        <v>33472</v>
      </c>
      <c r="H621" s="23" t="str">
        <f t="shared" si="18"/>
        <v>August</v>
      </c>
      <c r="I621" s="24">
        <f t="shared" ca="1" si="19"/>
        <v>25</v>
      </c>
      <c r="J621" s="25" t="s">
        <v>18</v>
      </c>
      <c r="K621" s="26">
        <v>13800</v>
      </c>
      <c r="L621" s="27">
        <v>3</v>
      </c>
    </row>
    <row r="622" spans="1:12" x14ac:dyDescent="0.25">
      <c r="A622" s="20" t="s">
        <v>328</v>
      </c>
      <c r="B622" s="22" t="s">
        <v>7</v>
      </c>
      <c r="C622" s="20" t="s">
        <v>30</v>
      </c>
      <c r="D622" s="43">
        <v>895408697</v>
      </c>
      <c r="E622" s="47">
        <v>2523383207</v>
      </c>
      <c r="F622" s="20" t="s">
        <v>14</v>
      </c>
      <c r="G622" s="29">
        <v>39157</v>
      </c>
      <c r="H622" s="23" t="str">
        <f t="shared" si="18"/>
        <v>March</v>
      </c>
      <c r="I622" s="24">
        <f t="shared" ca="1" si="19"/>
        <v>9</v>
      </c>
      <c r="J622" s="25" t="s">
        <v>19</v>
      </c>
      <c r="K622" s="26">
        <v>47610</v>
      </c>
      <c r="L622" s="27">
        <v>4</v>
      </c>
    </row>
    <row r="623" spans="1:12" x14ac:dyDescent="0.25">
      <c r="A623" s="20" t="s">
        <v>874</v>
      </c>
      <c r="B623" s="22" t="s">
        <v>938</v>
      </c>
      <c r="C623" s="20" t="s">
        <v>27</v>
      </c>
      <c r="D623" s="43">
        <v>944793994</v>
      </c>
      <c r="E623" s="47">
        <v>2525725646</v>
      </c>
      <c r="F623" s="20" t="s">
        <v>14</v>
      </c>
      <c r="G623" s="29">
        <v>34785</v>
      </c>
      <c r="H623" s="23" t="str">
        <f t="shared" si="18"/>
        <v>March</v>
      </c>
      <c r="I623" s="24">
        <f t="shared" ca="1" si="19"/>
        <v>21</v>
      </c>
      <c r="J623" s="25" t="s">
        <v>15</v>
      </c>
      <c r="K623" s="26">
        <v>24300</v>
      </c>
      <c r="L623" s="27">
        <v>3</v>
      </c>
    </row>
    <row r="624" spans="1:12" x14ac:dyDescent="0.25">
      <c r="A624" s="20" t="s">
        <v>374</v>
      </c>
      <c r="B624" s="22" t="s">
        <v>7</v>
      </c>
      <c r="C624" s="20" t="s">
        <v>23</v>
      </c>
      <c r="D624" s="43">
        <v>676534152</v>
      </c>
      <c r="E624" s="47">
        <v>9194416232</v>
      </c>
      <c r="F624" s="20" t="s">
        <v>14</v>
      </c>
      <c r="G624" s="32">
        <v>40292</v>
      </c>
      <c r="H624" s="23" t="str">
        <f t="shared" si="18"/>
        <v>April</v>
      </c>
      <c r="I624" s="24">
        <f t="shared" ca="1" si="19"/>
        <v>6</v>
      </c>
      <c r="J624" s="25" t="s">
        <v>15</v>
      </c>
      <c r="K624" s="26">
        <v>23280</v>
      </c>
      <c r="L624" s="27">
        <v>1</v>
      </c>
    </row>
    <row r="625" spans="1:12" x14ac:dyDescent="0.25">
      <c r="A625" s="20" t="s">
        <v>971</v>
      </c>
      <c r="B625" s="22" t="s">
        <v>240</v>
      </c>
      <c r="C625" s="20" t="s">
        <v>27</v>
      </c>
      <c r="D625" s="43">
        <v>969216994</v>
      </c>
      <c r="E625" s="47">
        <v>2528973095</v>
      </c>
      <c r="F625" s="20" t="s">
        <v>13</v>
      </c>
      <c r="G625" s="29">
        <v>36283</v>
      </c>
      <c r="H625" s="23" t="str">
        <f t="shared" si="18"/>
        <v>May</v>
      </c>
      <c r="I625" s="24">
        <f t="shared" ca="1" si="19"/>
        <v>17</v>
      </c>
      <c r="J625" s="25"/>
      <c r="K625" s="26">
        <v>25130</v>
      </c>
      <c r="L625" s="27">
        <v>5</v>
      </c>
    </row>
    <row r="626" spans="1:12" x14ac:dyDescent="0.25">
      <c r="A626" s="20" t="s">
        <v>388</v>
      </c>
      <c r="B626" s="22" t="s">
        <v>240</v>
      </c>
      <c r="C626" s="20" t="s">
        <v>35</v>
      </c>
      <c r="D626" s="43">
        <v>619456809</v>
      </c>
      <c r="E626" s="47">
        <v>9196865606</v>
      </c>
      <c r="F626" s="20" t="s">
        <v>17</v>
      </c>
      <c r="G626" s="29">
        <v>35842</v>
      </c>
      <c r="H626" s="23" t="str">
        <f t="shared" si="18"/>
        <v>February</v>
      </c>
      <c r="I626" s="24">
        <f t="shared" ca="1" si="19"/>
        <v>18</v>
      </c>
      <c r="J626" s="25" t="s">
        <v>21</v>
      </c>
      <c r="K626" s="26">
        <v>39530</v>
      </c>
      <c r="L626" s="27">
        <v>5</v>
      </c>
    </row>
    <row r="627" spans="1:12" x14ac:dyDescent="0.25">
      <c r="A627" s="20" t="s">
        <v>883</v>
      </c>
      <c r="B627" s="22" t="s">
        <v>939</v>
      </c>
      <c r="C627" s="20" t="s">
        <v>27</v>
      </c>
      <c r="D627" s="43">
        <v>962553692</v>
      </c>
      <c r="E627" s="47">
        <v>9196689962</v>
      </c>
      <c r="F627" s="20" t="s">
        <v>14</v>
      </c>
      <c r="G627" s="29">
        <v>35156</v>
      </c>
      <c r="H627" s="23" t="str">
        <f t="shared" si="18"/>
        <v>April</v>
      </c>
      <c r="I627" s="24">
        <f t="shared" ca="1" si="19"/>
        <v>20</v>
      </c>
      <c r="J627" s="25" t="s">
        <v>19</v>
      </c>
      <c r="K627" s="26">
        <v>86260</v>
      </c>
      <c r="L627" s="27">
        <v>3</v>
      </c>
    </row>
    <row r="628" spans="1:12" x14ac:dyDescent="0.25">
      <c r="A628" s="20" t="s">
        <v>297</v>
      </c>
      <c r="B628" s="22" t="s">
        <v>941</v>
      </c>
      <c r="C628" s="20" t="s">
        <v>31</v>
      </c>
      <c r="D628" s="43">
        <v>802700229</v>
      </c>
      <c r="E628" s="47">
        <v>2524264889</v>
      </c>
      <c r="F628" s="20" t="s">
        <v>14</v>
      </c>
      <c r="G628" s="29">
        <v>33904</v>
      </c>
      <c r="H628" s="23" t="str">
        <f t="shared" si="18"/>
        <v>October</v>
      </c>
      <c r="I628" s="24">
        <f t="shared" ca="1" si="19"/>
        <v>24</v>
      </c>
      <c r="J628" s="25" t="s">
        <v>18</v>
      </c>
      <c r="K628" s="26">
        <v>87980</v>
      </c>
      <c r="L628" s="27">
        <v>1</v>
      </c>
    </row>
    <row r="629" spans="1:12" x14ac:dyDescent="0.25">
      <c r="A629" s="20" t="s">
        <v>902</v>
      </c>
      <c r="B629" s="22" t="s">
        <v>939</v>
      </c>
      <c r="C629" s="21" t="s">
        <v>940</v>
      </c>
      <c r="D629" s="44">
        <v>638271383</v>
      </c>
      <c r="E629" s="49">
        <v>2521641031</v>
      </c>
      <c r="F629" s="21" t="s">
        <v>14</v>
      </c>
      <c r="G629" s="23">
        <v>38142</v>
      </c>
      <c r="H629" s="23" t="str">
        <f t="shared" si="18"/>
        <v>June</v>
      </c>
      <c r="I629" s="24">
        <f t="shared" ca="1" si="19"/>
        <v>12</v>
      </c>
      <c r="J629" s="25" t="s">
        <v>15</v>
      </c>
      <c r="K629" s="26">
        <v>49350</v>
      </c>
      <c r="L629" s="27">
        <v>4</v>
      </c>
    </row>
    <row r="630" spans="1:12" x14ac:dyDescent="0.25">
      <c r="A630" s="20" t="s">
        <v>536</v>
      </c>
      <c r="B630" s="22" t="s">
        <v>941</v>
      </c>
      <c r="C630" s="20" t="s">
        <v>26</v>
      </c>
      <c r="D630" s="43">
        <v>771953685</v>
      </c>
      <c r="E630" s="47">
        <v>2526739978</v>
      </c>
      <c r="F630" s="20" t="s">
        <v>20</v>
      </c>
      <c r="G630" s="29">
        <v>37946</v>
      </c>
      <c r="H630" s="23" t="str">
        <f t="shared" si="18"/>
        <v>November</v>
      </c>
      <c r="I630" s="24">
        <f t="shared" ca="1" si="19"/>
        <v>12</v>
      </c>
      <c r="J630" s="25" t="s">
        <v>15</v>
      </c>
      <c r="K630" s="26">
        <v>85130</v>
      </c>
      <c r="L630" s="27">
        <v>5</v>
      </c>
    </row>
    <row r="631" spans="1:12" x14ac:dyDescent="0.25">
      <c r="A631" s="20" t="s">
        <v>648</v>
      </c>
      <c r="B631" s="22" t="s">
        <v>941</v>
      </c>
      <c r="C631" s="20" t="s">
        <v>30</v>
      </c>
      <c r="D631" s="43">
        <v>422957475</v>
      </c>
      <c r="E631" s="47">
        <v>2524273090</v>
      </c>
      <c r="F631" s="20" t="s">
        <v>14</v>
      </c>
      <c r="G631" s="29">
        <v>34177</v>
      </c>
      <c r="H631" s="23" t="str">
        <f t="shared" si="18"/>
        <v>July</v>
      </c>
      <c r="I631" s="24">
        <f t="shared" ca="1" si="19"/>
        <v>23</v>
      </c>
      <c r="J631" s="25" t="s">
        <v>19</v>
      </c>
      <c r="K631" s="26">
        <v>65250</v>
      </c>
      <c r="L631" s="27">
        <v>2</v>
      </c>
    </row>
    <row r="632" spans="1:12" x14ac:dyDescent="0.25">
      <c r="A632" s="20" t="s">
        <v>405</v>
      </c>
      <c r="B632" s="22" t="s">
        <v>240</v>
      </c>
      <c r="C632" s="20" t="s">
        <v>27</v>
      </c>
      <c r="D632" s="43">
        <v>312019803</v>
      </c>
      <c r="E632" s="47">
        <v>9197961953</v>
      </c>
      <c r="F632" s="20" t="s">
        <v>14</v>
      </c>
      <c r="G632" s="29">
        <v>37229</v>
      </c>
      <c r="H632" s="23" t="str">
        <f t="shared" si="18"/>
        <v>December</v>
      </c>
      <c r="I632" s="24">
        <f t="shared" ca="1" si="19"/>
        <v>14</v>
      </c>
      <c r="J632" s="25" t="s">
        <v>19</v>
      </c>
      <c r="K632" s="26">
        <v>25310</v>
      </c>
      <c r="L632" s="27">
        <v>4</v>
      </c>
    </row>
    <row r="633" spans="1:12" x14ac:dyDescent="0.25">
      <c r="A633" s="20" t="s">
        <v>830</v>
      </c>
      <c r="B633" s="22" t="s">
        <v>941</v>
      </c>
      <c r="C633" s="20" t="s">
        <v>27</v>
      </c>
      <c r="D633" s="43">
        <v>559376297</v>
      </c>
      <c r="E633" s="47">
        <v>9194888110</v>
      </c>
      <c r="F633" s="20" t="s">
        <v>14</v>
      </c>
      <c r="G633" s="29">
        <v>36431</v>
      </c>
      <c r="H633" s="23" t="str">
        <f t="shared" si="18"/>
        <v>September</v>
      </c>
      <c r="I633" s="24">
        <f t="shared" ca="1" si="19"/>
        <v>17</v>
      </c>
      <c r="J633" s="25" t="s">
        <v>15</v>
      </c>
      <c r="K633" s="26">
        <v>35820</v>
      </c>
      <c r="L633" s="27">
        <v>2</v>
      </c>
    </row>
    <row r="634" spans="1:12" x14ac:dyDescent="0.25">
      <c r="A634" s="20" t="s">
        <v>918</v>
      </c>
      <c r="B634" s="22" t="s">
        <v>939</v>
      </c>
      <c r="C634" s="20" t="s">
        <v>23</v>
      </c>
      <c r="D634" s="43">
        <v>147261161</v>
      </c>
      <c r="E634" s="47">
        <v>9197692593</v>
      </c>
      <c r="F634" s="20" t="s">
        <v>14</v>
      </c>
      <c r="G634" s="29">
        <v>34832</v>
      </c>
      <c r="H634" s="23" t="str">
        <f t="shared" si="18"/>
        <v>May</v>
      </c>
      <c r="I634" s="24">
        <f t="shared" ca="1" si="19"/>
        <v>21</v>
      </c>
      <c r="J634" s="25" t="s">
        <v>15</v>
      </c>
      <c r="K634" s="26">
        <v>31910</v>
      </c>
      <c r="L634" s="27">
        <v>5</v>
      </c>
    </row>
    <row r="635" spans="1:12" x14ac:dyDescent="0.25">
      <c r="A635" s="20" t="s">
        <v>390</v>
      </c>
      <c r="B635" s="22" t="s">
        <v>938</v>
      </c>
      <c r="C635" s="20" t="s">
        <v>1233</v>
      </c>
      <c r="D635" s="43">
        <v>383616821</v>
      </c>
      <c r="E635" s="47">
        <v>2524989537</v>
      </c>
      <c r="F635" s="20" t="s">
        <v>14</v>
      </c>
      <c r="G635" s="29">
        <v>40384</v>
      </c>
      <c r="H635" s="23" t="str">
        <f t="shared" si="18"/>
        <v>July</v>
      </c>
      <c r="I635" s="24">
        <f t="shared" ca="1" si="19"/>
        <v>6</v>
      </c>
      <c r="J635" s="25" t="s">
        <v>15</v>
      </c>
      <c r="K635" s="26">
        <v>46680</v>
      </c>
      <c r="L635" s="27">
        <v>1</v>
      </c>
    </row>
    <row r="636" spans="1:12" x14ac:dyDescent="0.25">
      <c r="A636" s="20" t="s">
        <v>619</v>
      </c>
      <c r="B636" s="22" t="s">
        <v>7</v>
      </c>
      <c r="C636" s="20" t="s">
        <v>25</v>
      </c>
      <c r="D636" s="43">
        <v>932787692</v>
      </c>
      <c r="E636" s="47">
        <v>2522612740</v>
      </c>
      <c r="F636" s="20" t="s">
        <v>13</v>
      </c>
      <c r="G636" s="29">
        <v>34161</v>
      </c>
      <c r="H636" s="23" t="str">
        <f t="shared" si="18"/>
        <v>July</v>
      </c>
      <c r="I636" s="24">
        <f t="shared" ca="1" si="19"/>
        <v>23</v>
      </c>
      <c r="J636" s="25"/>
      <c r="K636" s="26">
        <v>64090</v>
      </c>
      <c r="L636" s="27">
        <v>2</v>
      </c>
    </row>
    <row r="637" spans="1:12" x14ac:dyDescent="0.25">
      <c r="A637" s="20" t="s">
        <v>667</v>
      </c>
      <c r="B637" s="22" t="s">
        <v>939</v>
      </c>
      <c r="C637" s="20" t="s">
        <v>31</v>
      </c>
      <c r="D637" s="43">
        <v>797431044</v>
      </c>
      <c r="E637" s="47">
        <v>2523820613</v>
      </c>
      <c r="F637" s="20" t="s">
        <v>20</v>
      </c>
      <c r="G637" s="29">
        <v>36084</v>
      </c>
      <c r="H637" s="23" t="str">
        <f t="shared" si="18"/>
        <v>October</v>
      </c>
      <c r="I637" s="24">
        <f t="shared" ca="1" si="19"/>
        <v>18</v>
      </c>
      <c r="J637" s="25"/>
      <c r="K637" s="26">
        <v>21668</v>
      </c>
      <c r="L637" s="27">
        <v>4</v>
      </c>
    </row>
    <row r="638" spans="1:12" x14ac:dyDescent="0.25">
      <c r="A638" s="20" t="s">
        <v>396</v>
      </c>
      <c r="B638" s="22" t="s">
        <v>939</v>
      </c>
      <c r="C638" s="20" t="s">
        <v>943</v>
      </c>
      <c r="D638" s="43">
        <v>690374765</v>
      </c>
      <c r="E638" s="47">
        <v>2525786813</v>
      </c>
      <c r="F638" s="20" t="s">
        <v>14</v>
      </c>
      <c r="G638" s="29">
        <v>33613</v>
      </c>
      <c r="H638" s="23" t="str">
        <f t="shared" si="18"/>
        <v>January</v>
      </c>
      <c r="I638" s="24">
        <f t="shared" ca="1" si="19"/>
        <v>24</v>
      </c>
      <c r="J638" s="25" t="s">
        <v>21</v>
      </c>
      <c r="K638" s="26">
        <v>82500</v>
      </c>
      <c r="L638" s="27">
        <v>5</v>
      </c>
    </row>
    <row r="639" spans="1:12" x14ac:dyDescent="0.25">
      <c r="A639" s="20" t="s">
        <v>748</v>
      </c>
      <c r="B639" s="22" t="s">
        <v>941</v>
      </c>
      <c r="C639" s="20" t="s">
        <v>27</v>
      </c>
      <c r="D639" s="43">
        <v>249929042</v>
      </c>
      <c r="E639" s="47">
        <v>2525790872</v>
      </c>
      <c r="F639" s="20" t="s">
        <v>14</v>
      </c>
      <c r="G639" s="29">
        <v>38664</v>
      </c>
      <c r="H639" s="23" t="str">
        <f t="shared" si="18"/>
        <v>November</v>
      </c>
      <c r="I639" s="24">
        <f t="shared" ca="1" si="19"/>
        <v>11</v>
      </c>
      <c r="J639" s="25" t="s">
        <v>15</v>
      </c>
      <c r="K639" s="26">
        <v>61060</v>
      </c>
      <c r="L639" s="27">
        <v>5</v>
      </c>
    </row>
    <row r="640" spans="1:12" x14ac:dyDescent="0.25">
      <c r="A640" s="20" t="s">
        <v>875</v>
      </c>
      <c r="B640" s="22" t="s">
        <v>941</v>
      </c>
      <c r="C640" s="20" t="s">
        <v>27</v>
      </c>
      <c r="D640" s="43">
        <v>542653222</v>
      </c>
      <c r="E640" s="47">
        <v>9193708610</v>
      </c>
      <c r="F640" s="20" t="s">
        <v>13</v>
      </c>
      <c r="G640" s="29">
        <v>35997</v>
      </c>
      <c r="H640" s="23" t="str">
        <f t="shared" si="18"/>
        <v>July</v>
      </c>
      <c r="I640" s="24">
        <f t="shared" ca="1" si="19"/>
        <v>18</v>
      </c>
      <c r="J640" s="25"/>
      <c r="K640" s="26">
        <v>72520</v>
      </c>
      <c r="L640" s="27">
        <v>3</v>
      </c>
    </row>
    <row r="641" spans="1:12" x14ac:dyDescent="0.25">
      <c r="A641" s="20" t="s">
        <v>377</v>
      </c>
      <c r="B641" s="22" t="s">
        <v>941</v>
      </c>
      <c r="C641" s="20" t="s">
        <v>944</v>
      </c>
      <c r="D641" s="43">
        <v>174483231</v>
      </c>
      <c r="E641" s="47">
        <v>9196733291</v>
      </c>
      <c r="F641" s="20" t="s">
        <v>14</v>
      </c>
      <c r="G641" s="29">
        <v>33186</v>
      </c>
      <c r="H641" s="23" t="str">
        <f t="shared" si="18"/>
        <v>November</v>
      </c>
      <c r="I641" s="24">
        <f t="shared" ca="1" si="19"/>
        <v>26</v>
      </c>
      <c r="J641" s="25" t="s">
        <v>15</v>
      </c>
      <c r="K641" s="26">
        <v>40940</v>
      </c>
      <c r="L641" s="27">
        <v>3</v>
      </c>
    </row>
    <row r="642" spans="1:12" x14ac:dyDescent="0.25">
      <c r="A642" s="20" t="s">
        <v>982</v>
      </c>
      <c r="B642" s="22" t="s">
        <v>941</v>
      </c>
      <c r="C642" s="20" t="s">
        <v>944</v>
      </c>
      <c r="D642" s="43">
        <v>285295419</v>
      </c>
      <c r="E642" s="47">
        <v>9197904981</v>
      </c>
      <c r="F642" s="20" t="s">
        <v>20</v>
      </c>
      <c r="G642" s="29">
        <v>33158</v>
      </c>
      <c r="H642" s="23" t="str">
        <f t="shared" ref="H642:H705" si="20">CHOOSE(MONTH(G642),"January","February","March","April","May","June","July","August","September","October","November","December")</f>
        <v>October</v>
      </c>
      <c r="I642" s="24">
        <f t="shared" ref="I642:I705" ca="1" si="21">DATEDIF(G642,TODAY(),"Y")</f>
        <v>26</v>
      </c>
      <c r="J642" s="25"/>
      <c r="K642" s="26">
        <v>33232</v>
      </c>
      <c r="L642" s="27">
        <v>4</v>
      </c>
    </row>
    <row r="643" spans="1:12" x14ac:dyDescent="0.25">
      <c r="A643" s="20" t="s">
        <v>695</v>
      </c>
      <c r="B643" s="22" t="s">
        <v>240</v>
      </c>
      <c r="C643" s="20" t="s">
        <v>30</v>
      </c>
      <c r="D643" s="43">
        <v>279097202</v>
      </c>
      <c r="E643" s="48">
        <v>9196844371</v>
      </c>
      <c r="F643" s="20" t="s">
        <v>14</v>
      </c>
      <c r="G643" s="29">
        <v>33247</v>
      </c>
      <c r="H643" s="23" t="str">
        <f t="shared" si="20"/>
        <v>January</v>
      </c>
      <c r="I643" s="24">
        <f t="shared" ca="1" si="21"/>
        <v>25</v>
      </c>
      <c r="J643" s="25" t="s">
        <v>15</v>
      </c>
      <c r="K643" s="26">
        <v>62740</v>
      </c>
      <c r="L643" s="27">
        <v>4</v>
      </c>
    </row>
    <row r="644" spans="1:12" x14ac:dyDescent="0.25">
      <c r="A644" s="20" t="s">
        <v>1240</v>
      </c>
      <c r="B644" s="22" t="s">
        <v>941</v>
      </c>
      <c r="C644" s="20" t="s">
        <v>25</v>
      </c>
      <c r="D644" s="43">
        <v>110184347</v>
      </c>
      <c r="E644" s="47">
        <v>2526166452</v>
      </c>
      <c r="F644" s="20" t="s">
        <v>14</v>
      </c>
      <c r="G644" s="29">
        <v>35253</v>
      </c>
      <c r="H644" s="23" t="str">
        <f t="shared" si="20"/>
        <v>July</v>
      </c>
      <c r="I644" s="24">
        <f t="shared" ca="1" si="21"/>
        <v>20</v>
      </c>
      <c r="J644" s="25" t="s">
        <v>15</v>
      </c>
      <c r="K644" s="26">
        <v>63780</v>
      </c>
      <c r="L644" s="27">
        <v>5</v>
      </c>
    </row>
    <row r="645" spans="1:12" x14ac:dyDescent="0.25">
      <c r="A645" s="20" t="s">
        <v>248</v>
      </c>
      <c r="B645" s="22" t="s">
        <v>240</v>
      </c>
      <c r="C645" s="20" t="s">
        <v>34</v>
      </c>
      <c r="D645" s="43">
        <v>451159170</v>
      </c>
      <c r="E645" s="47">
        <v>2522604602</v>
      </c>
      <c r="F645" s="20" t="s">
        <v>17</v>
      </c>
      <c r="G645" s="29">
        <v>35826</v>
      </c>
      <c r="H645" s="23" t="str">
        <f t="shared" si="20"/>
        <v>January</v>
      </c>
      <c r="I645" s="24">
        <f t="shared" ca="1" si="21"/>
        <v>18</v>
      </c>
      <c r="J645" s="25" t="s">
        <v>15</v>
      </c>
      <c r="K645" s="26">
        <v>31205</v>
      </c>
      <c r="L645" s="27">
        <v>2</v>
      </c>
    </row>
    <row r="646" spans="1:12" x14ac:dyDescent="0.25">
      <c r="A646" s="20" t="s">
        <v>476</v>
      </c>
      <c r="B646" s="22" t="s">
        <v>7</v>
      </c>
      <c r="C646" s="20" t="s">
        <v>942</v>
      </c>
      <c r="D646" s="43">
        <v>460412180</v>
      </c>
      <c r="E646" s="47">
        <v>9196822349</v>
      </c>
      <c r="F646" s="20" t="s">
        <v>14</v>
      </c>
      <c r="G646" s="29">
        <v>40106</v>
      </c>
      <c r="H646" s="23" t="str">
        <f t="shared" si="20"/>
        <v>October</v>
      </c>
      <c r="I646" s="24">
        <f t="shared" ca="1" si="21"/>
        <v>7</v>
      </c>
      <c r="J646" s="25" t="s">
        <v>18</v>
      </c>
      <c r="K646" s="26">
        <v>51180</v>
      </c>
      <c r="L646" s="27">
        <v>3</v>
      </c>
    </row>
    <row r="647" spans="1:12" x14ac:dyDescent="0.25">
      <c r="A647" s="20" t="s">
        <v>491</v>
      </c>
      <c r="B647" s="22" t="s">
        <v>941</v>
      </c>
      <c r="C647" s="20" t="s">
        <v>35</v>
      </c>
      <c r="D647" s="43">
        <v>351003584</v>
      </c>
      <c r="E647" s="47">
        <v>2524269081</v>
      </c>
      <c r="F647" s="20" t="s">
        <v>13</v>
      </c>
      <c r="G647" s="29">
        <v>36214</v>
      </c>
      <c r="H647" s="23" t="str">
        <f t="shared" si="20"/>
        <v>February</v>
      </c>
      <c r="I647" s="24">
        <f t="shared" ca="1" si="21"/>
        <v>17</v>
      </c>
      <c r="J647" s="25"/>
      <c r="K647" s="26">
        <v>53310</v>
      </c>
      <c r="L647" s="27">
        <v>5</v>
      </c>
    </row>
    <row r="648" spans="1:12" x14ac:dyDescent="0.25">
      <c r="A648" s="20" t="s">
        <v>706</v>
      </c>
      <c r="B648" s="22" t="s">
        <v>941</v>
      </c>
      <c r="C648" s="20" t="s">
        <v>27</v>
      </c>
      <c r="D648" s="43">
        <v>319449613</v>
      </c>
      <c r="E648" s="47">
        <v>2523454032</v>
      </c>
      <c r="F648" s="20" t="s">
        <v>14</v>
      </c>
      <c r="G648" s="29">
        <v>36332</v>
      </c>
      <c r="H648" s="23" t="str">
        <f t="shared" si="20"/>
        <v>June</v>
      </c>
      <c r="I648" s="24">
        <f t="shared" ca="1" si="21"/>
        <v>17</v>
      </c>
      <c r="J648" s="25" t="s">
        <v>21</v>
      </c>
      <c r="K648" s="26">
        <v>37760</v>
      </c>
      <c r="L648" s="27">
        <v>2</v>
      </c>
    </row>
    <row r="649" spans="1:12" x14ac:dyDescent="0.25">
      <c r="A649" s="20" t="s">
        <v>600</v>
      </c>
      <c r="B649" s="22" t="s">
        <v>7</v>
      </c>
      <c r="C649" s="20" t="s">
        <v>35</v>
      </c>
      <c r="D649" s="43">
        <v>288741910</v>
      </c>
      <c r="E649" s="47">
        <v>2522842668</v>
      </c>
      <c r="F649" s="20" t="s">
        <v>14</v>
      </c>
      <c r="G649" s="29">
        <v>36360</v>
      </c>
      <c r="H649" s="23" t="str">
        <f t="shared" si="20"/>
        <v>July</v>
      </c>
      <c r="I649" s="24">
        <f t="shared" ca="1" si="21"/>
        <v>17</v>
      </c>
      <c r="J649" s="25" t="s">
        <v>19</v>
      </c>
      <c r="K649" s="26">
        <v>67020</v>
      </c>
      <c r="L649" s="27">
        <v>1</v>
      </c>
    </row>
    <row r="650" spans="1:12" x14ac:dyDescent="0.25">
      <c r="A650" s="20" t="s">
        <v>433</v>
      </c>
      <c r="B650" s="22" t="s">
        <v>939</v>
      </c>
      <c r="C650" s="20" t="s">
        <v>25</v>
      </c>
      <c r="D650" s="43">
        <v>622274162</v>
      </c>
      <c r="E650" s="47">
        <v>9191264786</v>
      </c>
      <c r="F650" s="20" t="s">
        <v>13</v>
      </c>
      <c r="G650" s="29">
        <v>34771</v>
      </c>
      <c r="H650" s="23" t="str">
        <f t="shared" si="20"/>
        <v>March</v>
      </c>
      <c r="I650" s="24">
        <f t="shared" ca="1" si="21"/>
        <v>21</v>
      </c>
      <c r="J650" s="25"/>
      <c r="K650" s="26">
        <v>26360</v>
      </c>
      <c r="L650" s="27">
        <v>4</v>
      </c>
    </row>
    <row r="651" spans="1:12" x14ac:dyDescent="0.25">
      <c r="A651" s="20" t="s">
        <v>779</v>
      </c>
      <c r="B651" s="22" t="s">
        <v>983</v>
      </c>
      <c r="C651" s="20" t="s">
        <v>31</v>
      </c>
      <c r="D651" s="43">
        <v>917195248</v>
      </c>
      <c r="E651" s="47">
        <v>9194605984</v>
      </c>
      <c r="F651" s="20" t="s">
        <v>20</v>
      </c>
      <c r="G651" s="29">
        <v>37827</v>
      </c>
      <c r="H651" s="23" t="str">
        <f t="shared" si="20"/>
        <v>July</v>
      </c>
      <c r="I651" s="24">
        <f t="shared" ca="1" si="21"/>
        <v>13</v>
      </c>
      <c r="J651" s="25"/>
      <c r="K651" s="26">
        <v>11044</v>
      </c>
      <c r="L651" s="27">
        <v>2</v>
      </c>
    </row>
    <row r="652" spans="1:12" x14ac:dyDescent="0.25">
      <c r="A652" s="20" t="s">
        <v>260</v>
      </c>
      <c r="B652" s="22" t="s">
        <v>941</v>
      </c>
      <c r="C652" s="20" t="s">
        <v>943</v>
      </c>
      <c r="D652" s="43">
        <v>685953695</v>
      </c>
      <c r="E652" s="47">
        <v>9196756847</v>
      </c>
      <c r="F652" s="20" t="s">
        <v>14</v>
      </c>
      <c r="G652" s="29">
        <v>33823</v>
      </c>
      <c r="H652" s="23" t="str">
        <f t="shared" si="20"/>
        <v>August</v>
      </c>
      <c r="I652" s="24">
        <f t="shared" ca="1" si="21"/>
        <v>24</v>
      </c>
      <c r="J652" s="25" t="s">
        <v>19</v>
      </c>
      <c r="K652" s="26">
        <v>82760</v>
      </c>
      <c r="L652" s="27">
        <v>4</v>
      </c>
    </row>
    <row r="653" spans="1:12" x14ac:dyDescent="0.25">
      <c r="A653" s="20" t="s">
        <v>659</v>
      </c>
      <c r="B653" s="22" t="s">
        <v>983</v>
      </c>
      <c r="C653" s="20" t="s">
        <v>29</v>
      </c>
      <c r="D653" s="43">
        <v>380343690</v>
      </c>
      <c r="E653" s="47">
        <v>2523906310</v>
      </c>
      <c r="F653" s="20" t="s">
        <v>13</v>
      </c>
      <c r="G653" s="32">
        <v>40292</v>
      </c>
      <c r="H653" s="23" t="str">
        <f t="shared" si="20"/>
        <v>April</v>
      </c>
      <c r="I653" s="24">
        <f t="shared" ca="1" si="21"/>
        <v>6</v>
      </c>
      <c r="J653" s="25"/>
      <c r="K653" s="26">
        <v>61890</v>
      </c>
      <c r="L653" s="27">
        <v>2</v>
      </c>
    </row>
    <row r="654" spans="1:12" x14ac:dyDescent="0.25">
      <c r="A654" s="20" t="s">
        <v>969</v>
      </c>
      <c r="B654" s="22" t="s">
        <v>7</v>
      </c>
      <c r="C654" s="20" t="s">
        <v>35</v>
      </c>
      <c r="D654" s="43">
        <v>291274360</v>
      </c>
      <c r="E654" s="47">
        <v>2524563177</v>
      </c>
      <c r="F654" s="20" t="s">
        <v>14</v>
      </c>
      <c r="G654" s="29">
        <v>36081</v>
      </c>
      <c r="H654" s="23" t="str">
        <f t="shared" si="20"/>
        <v>October</v>
      </c>
      <c r="I654" s="24">
        <f t="shared" ca="1" si="21"/>
        <v>18</v>
      </c>
      <c r="J654" s="25" t="s">
        <v>19</v>
      </c>
      <c r="K654" s="26">
        <v>67407</v>
      </c>
      <c r="L654" s="27">
        <v>5</v>
      </c>
    </row>
    <row r="655" spans="1:12" x14ac:dyDescent="0.25">
      <c r="A655" s="20" t="s">
        <v>657</v>
      </c>
      <c r="B655" s="22" t="s">
        <v>941</v>
      </c>
      <c r="C655" s="20" t="s">
        <v>23</v>
      </c>
      <c r="D655" s="43">
        <v>653843221</v>
      </c>
      <c r="E655" s="47">
        <v>9197713771</v>
      </c>
      <c r="F655" s="20" t="s">
        <v>13</v>
      </c>
      <c r="G655" s="29">
        <v>39959</v>
      </c>
      <c r="H655" s="23" t="str">
        <f t="shared" si="20"/>
        <v>May</v>
      </c>
      <c r="I655" s="24">
        <f t="shared" ca="1" si="21"/>
        <v>7</v>
      </c>
      <c r="J655" s="25"/>
      <c r="K655" s="26">
        <v>79460</v>
      </c>
      <c r="L655" s="27">
        <v>5</v>
      </c>
    </row>
    <row r="656" spans="1:12" x14ac:dyDescent="0.25">
      <c r="A656" s="20" t="s">
        <v>267</v>
      </c>
      <c r="B656" s="22" t="s">
        <v>941</v>
      </c>
      <c r="C656" s="20" t="s">
        <v>30</v>
      </c>
      <c r="D656" s="43">
        <v>157257652</v>
      </c>
      <c r="E656" s="47">
        <v>9193262077</v>
      </c>
      <c r="F656" s="20" t="s">
        <v>13</v>
      </c>
      <c r="G656" s="29">
        <v>36703</v>
      </c>
      <c r="H656" s="23" t="str">
        <f t="shared" si="20"/>
        <v>June</v>
      </c>
      <c r="I656" s="24">
        <f t="shared" ca="1" si="21"/>
        <v>16</v>
      </c>
      <c r="J656" s="25"/>
      <c r="K656" s="26">
        <v>50200</v>
      </c>
      <c r="L656" s="27">
        <v>4</v>
      </c>
    </row>
    <row r="657" spans="1:12" x14ac:dyDescent="0.25">
      <c r="A657" s="20" t="s">
        <v>456</v>
      </c>
      <c r="B657" s="22" t="s">
        <v>941</v>
      </c>
      <c r="C657" s="20" t="s">
        <v>27</v>
      </c>
      <c r="D657" s="43">
        <v>399060898</v>
      </c>
      <c r="E657" s="47">
        <v>9195197037</v>
      </c>
      <c r="F657" s="20" t="s">
        <v>13</v>
      </c>
      <c r="G657" s="29">
        <v>38321</v>
      </c>
      <c r="H657" s="23" t="str">
        <f t="shared" si="20"/>
        <v>November</v>
      </c>
      <c r="I657" s="24">
        <f t="shared" ca="1" si="21"/>
        <v>11</v>
      </c>
      <c r="J657" s="25"/>
      <c r="K657" s="26">
        <v>37980</v>
      </c>
      <c r="L657" s="27">
        <v>4</v>
      </c>
    </row>
    <row r="658" spans="1:12" x14ac:dyDescent="0.25">
      <c r="A658" s="20" t="s">
        <v>271</v>
      </c>
      <c r="B658" s="22" t="s">
        <v>939</v>
      </c>
      <c r="C658" s="20" t="s">
        <v>35</v>
      </c>
      <c r="D658" s="43">
        <v>562497973</v>
      </c>
      <c r="E658" s="47">
        <v>2524111882</v>
      </c>
      <c r="F658" s="20" t="s">
        <v>14</v>
      </c>
      <c r="G658" s="29">
        <v>35356</v>
      </c>
      <c r="H658" s="23" t="str">
        <f t="shared" si="20"/>
        <v>October</v>
      </c>
      <c r="I658" s="24">
        <f t="shared" ca="1" si="21"/>
        <v>20</v>
      </c>
      <c r="J658" s="25" t="s">
        <v>18</v>
      </c>
      <c r="K658" s="26">
        <v>63030</v>
      </c>
      <c r="L658" s="27">
        <v>1</v>
      </c>
    </row>
    <row r="659" spans="1:12" x14ac:dyDescent="0.25">
      <c r="A659" s="21" t="s">
        <v>264</v>
      </c>
      <c r="B659" s="22" t="s">
        <v>941</v>
      </c>
      <c r="C659" s="20" t="s">
        <v>34</v>
      </c>
      <c r="D659" s="43">
        <v>349174221</v>
      </c>
      <c r="E659" s="47">
        <v>2521220758</v>
      </c>
      <c r="F659" s="20" t="s">
        <v>17</v>
      </c>
      <c r="G659" s="29">
        <v>36084</v>
      </c>
      <c r="H659" s="23" t="str">
        <f t="shared" si="20"/>
        <v>October</v>
      </c>
      <c r="I659" s="24">
        <f t="shared" ca="1" si="21"/>
        <v>18</v>
      </c>
      <c r="J659" s="25" t="s">
        <v>18</v>
      </c>
      <c r="K659" s="26">
        <v>45750</v>
      </c>
      <c r="L659" s="27">
        <v>5</v>
      </c>
    </row>
    <row r="660" spans="1:12" x14ac:dyDescent="0.25">
      <c r="A660" s="20" t="s">
        <v>756</v>
      </c>
      <c r="B660" s="22" t="s">
        <v>939</v>
      </c>
      <c r="C660" s="20" t="s">
        <v>34</v>
      </c>
      <c r="D660" s="43">
        <v>358017400</v>
      </c>
      <c r="E660" s="47">
        <v>2523265407</v>
      </c>
      <c r="F660" s="20" t="s">
        <v>20</v>
      </c>
      <c r="G660" s="29">
        <v>36380</v>
      </c>
      <c r="H660" s="23" t="str">
        <f t="shared" si="20"/>
        <v>August</v>
      </c>
      <c r="I660" s="24">
        <f t="shared" ca="1" si="21"/>
        <v>17</v>
      </c>
      <c r="J660" s="25"/>
      <c r="K660" s="26">
        <v>36052</v>
      </c>
      <c r="L660" s="27">
        <v>5</v>
      </c>
    </row>
    <row r="661" spans="1:12" x14ac:dyDescent="0.25">
      <c r="A661" s="20" t="s">
        <v>907</v>
      </c>
      <c r="B661" s="22" t="s">
        <v>7</v>
      </c>
      <c r="C661" s="20" t="s">
        <v>30</v>
      </c>
      <c r="D661" s="43">
        <v>132016163</v>
      </c>
      <c r="E661" s="47">
        <v>2527726916</v>
      </c>
      <c r="F661" s="20" t="s">
        <v>17</v>
      </c>
      <c r="G661" s="29">
        <v>39871</v>
      </c>
      <c r="H661" s="23" t="str">
        <f t="shared" si="20"/>
        <v>February</v>
      </c>
      <c r="I661" s="24">
        <f t="shared" ca="1" si="21"/>
        <v>7</v>
      </c>
      <c r="J661" s="25" t="s">
        <v>21</v>
      </c>
      <c r="K661" s="26">
        <v>38575</v>
      </c>
      <c r="L661" s="27">
        <v>2</v>
      </c>
    </row>
    <row r="662" spans="1:12" x14ac:dyDescent="0.25">
      <c r="A662" s="20" t="s">
        <v>411</v>
      </c>
      <c r="B662" s="22" t="s">
        <v>240</v>
      </c>
      <c r="C662" s="20" t="s">
        <v>34</v>
      </c>
      <c r="D662" s="43">
        <v>886332647</v>
      </c>
      <c r="E662" s="47">
        <v>2526698101</v>
      </c>
      <c r="F662" s="20" t="s">
        <v>14</v>
      </c>
      <c r="G662" s="29">
        <v>37848</v>
      </c>
      <c r="H662" s="23" t="str">
        <f t="shared" si="20"/>
        <v>August</v>
      </c>
      <c r="I662" s="24">
        <f t="shared" ca="1" si="21"/>
        <v>13</v>
      </c>
      <c r="J662" s="25" t="s">
        <v>18</v>
      </c>
      <c r="K662" s="26">
        <v>76910</v>
      </c>
      <c r="L662" s="27">
        <v>2</v>
      </c>
    </row>
    <row r="663" spans="1:12" x14ac:dyDescent="0.25">
      <c r="A663" s="20" t="s">
        <v>972</v>
      </c>
      <c r="B663" s="22" t="s">
        <v>240</v>
      </c>
      <c r="C663" s="20" t="s">
        <v>33</v>
      </c>
      <c r="D663" s="43">
        <v>577239513</v>
      </c>
      <c r="E663" s="47">
        <v>9193199265</v>
      </c>
      <c r="F663" s="20" t="s">
        <v>14</v>
      </c>
      <c r="G663" s="29">
        <v>35133</v>
      </c>
      <c r="H663" s="23" t="str">
        <f t="shared" si="20"/>
        <v>March</v>
      </c>
      <c r="I663" s="24">
        <f t="shared" ca="1" si="21"/>
        <v>20</v>
      </c>
      <c r="J663" s="25" t="s">
        <v>19</v>
      </c>
      <c r="K663" s="26">
        <v>63080</v>
      </c>
      <c r="L663" s="27">
        <v>5</v>
      </c>
    </row>
    <row r="664" spans="1:12" x14ac:dyDescent="0.25">
      <c r="A664" s="20" t="s">
        <v>514</v>
      </c>
      <c r="B664" s="22" t="s">
        <v>939</v>
      </c>
      <c r="C664" s="20" t="s">
        <v>25</v>
      </c>
      <c r="D664" s="43">
        <v>603301910</v>
      </c>
      <c r="E664" s="47">
        <v>9196514650</v>
      </c>
      <c r="F664" s="20" t="s">
        <v>14</v>
      </c>
      <c r="G664" s="29">
        <v>34213</v>
      </c>
      <c r="H664" s="23" t="str">
        <f t="shared" si="20"/>
        <v>September</v>
      </c>
      <c r="I664" s="24">
        <f t="shared" ca="1" si="21"/>
        <v>23</v>
      </c>
      <c r="J664" s="25" t="s">
        <v>15</v>
      </c>
      <c r="K664" s="26">
        <v>72900</v>
      </c>
      <c r="L664" s="27">
        <v>3</v>
      </c>
    </row>
    <row r="665" spans="1:12" x14ac:dyDescent="0.25">
      <c r="A665" s="20" t="s">
        <v>357</v>
      </c>
      <c r="B665" s="22" t="s">
        <v>941</v>
      </c>
      <c r="C665" s="20" t="s">
        <v>1231</v>
      </c>
      <c r="D665" s="43">
        <v>124203063</v>
      </c>
      <c r="E665" s="47">
        <v>9192229885</v>
      </c>
      <c r="F665" s="20" t="s">
        <v>17</v>
      </c>
      <c r="G665" s="29">
        <v>40572</v>
      </c>
      <c r="H665" s="23" t="str">
        <f t="shared" si="20"/>
        <v>January</v>
      </c>
      <c r="I665" s="24">
        <f t="shared" ca="1" si="21"/>
        <v>5</v>
      </c>
      <c r="J665" s="25" t="s">
        <v>19</v>
      </c>
      <c r="K665" s="26">
        <v>10520</v>
      </c>
      <c r="L665" s="27">
        <v>4</v>
      </c>
    </row>
    <row r="666" spans="1:12" x14ac:dyDescent="0.25">
      <c r="A666" s="20" t="s">
        <v>353</v>
      </c>
      <c r="B666" s="22" t="s">
        <v>983</v>
      </c>
      <c r="C666" s="20" t="s">
        <v>36</v>
      </c>
      <c r="D666" s="43">
        <v>616055292</v>
      </c>
      <c r="E666" s="47">
        <v>9192913490</v>
      </c>
      <c r="F666" s="20" t="s">
        <v>14</v>
      </c>
      <c r="G666" s="29">
        <v>33921</v>
      </c>
      <c r="H666" s="23" t="str">
        <f t="shared" si="20"/>
        <v>November</v>
      </c>
      <c r="I666" s="24">
        <f t="shared" ca="1" si="21"/>
        <v>23</v>
      </c>
      <c r="J666" s="25" t="s">
        <v>21</v>
      </c>
      <c r="K666" s="26">
        <v>32160</v>
      </c>
      <c r="L666" s="27">
        <v>3</v>
      </c>
    </row>
    <row r="667" spans="1:12" x14ac:dyDescent="0.25">
      <c r="A667" s="20" t="s">
        <v>527</v>
      </c>
      <c r="B667" s="22" t="s">
        <v>939</v>
      </c>
      <c r="C667" s="20" t="s">
        <v>26</v>
      </c>
      <c r="D667" s="43">
        <v>351268538</v>
      </c>
      <c r="E667" s="47">
        <v>2525610944</v>
      </c>
      <c r="F667" s="20" t="s">
        <v>20</v>
      </c>
      <c r="G667" s="29">
        <v>36519</v>
      </c>
      <c r="H667" s="23" t="str">
        <f t="shared" si="20"/>
        <v>December</v>
      </c>
      <c r="I667" s="24">
        <f t="shared" ca="1" si="21"/>
        <v>16</v>
      </c>
      <c r="J667" s="25" t="s">
        <v>19</v>
      </c>
      <c r="K667" s="26">
        <v>61860</v>
      </c>
      <c r="L667" s="27">
        <v>5</v>
      </c>
    </row>
    <row r="668" spans="1:12" x14ac:dyDescent="0.25">
      <c r="A668" s="20" t="s">
        <v>525</v>
      </c>
      <c r="B668" s="22" t="s">
        <v>941</v>
      </c>
      <c r="C668" s="20" t="s">
        <v>35</v>
      </c>
      <c r="D668" s="43">
        <v>750722934</v>
      </c>
      <c r="E668" s="47">
        <v>2523631883</v>
      </c>
      <c r="F668" s="20" t="s">
        <v>14</v>
      </c>
      <c r="G668" s="29">
        <v>35569</v>
      </c>
      <c r="H668" s="23" t="str">
        <f t="shared" si="20"/>
        <v>May</v>
      </c>
      <c r="I668" s="24">
        <f t="shared" ca="1" si="21"/>
        <v>19</v>
      </c>
      <c r="J668" s="25" t="s">
        <v>19</v>
      </c>
      <c r="K668" s="26">
        <v>37770</v>
      </c>
      <c r="L668" s="27">
        <v>5</v>
      </c>
    </row>
    <row r="669" spans="1:12" x14ac:dyDescent="0.25">
      <c r="A669" s="20" t="s">
        <v>620</v>
      </c>
      <c r="B669" s="22" t="s">
        <v>7</v>
      </c>
      <c r="C669" s="20" t="s">
        <v>27</v>
      </c>
      <c r="D669" s="43">
        <v>436778229</v>
      </c>
      <c r="E669" s="47">
        <v>2525871924</v>
      </c>
      <c r="F669" s="20" t="s">
        <v>13</v>
      </c>
      <c r="G669" s="29">
        <v>39822</v>
      </c>
      <c r="H669" s="23" t="str">
        <f t="shared" si="20"/>
        <v>January</v>
      </c>
      <c r="I669" s="24">
        <f t="shared" ca="1" si="21"/>
        <v>7</v>
      </c>
      <c r="J669" s="25"/>
      <c r="K669" s="26">
        <v>60040</v>
      </c>
      <c r="L669" s="27">
        <v>5</v>
      </c>
    </row>
    <row r="670" spans="1:12" x14ac:dyDescent="0.25">
      <c r="A670" s="20" t="s">
        <v>581</v>
      </c>
      <c r="B670" s="22" t="s">
        <v>938</v>
      </c>
      <c r="C670" s="20" t="s">
        <v>27</v>
      </c>
      <c r="D670" s="43">
        <v>783624212</v>
      </c>
      <c r="E670" s="47">
        <v>9193164024</v>
      </c>
      <c r="F670" s="20" t="s">
        <v>17</v>
      </c>
      <c r="G670" s="29">
        <v>34583</v>
      </c>
      <c r="H670" s="23" t="str">
        <f t="shared" si="20"/>
        <v>September</v>
      </c>
      <c r="I670" s="24">
        <f t="shared" ca="1" si="21"/>
        <v>22</v>
      </c>
      <c r="J670" s="25" t="s">
        <v>18</v>
      </c>
      <c r="K670" s="26">
        <v>15260</v>
      </c>
      <c r="L670" s="27">
        <v>2</v>
      </c>
    </row>
    <row r="671" spans="1:12" x14ac:dyDescent="0.25">
      <c r="A671" s="20" t="s">
        <v>961</v>
      </c>
      <c r="B671" s="22" t="s">
        <v>939</v>
      </c>
      <c r="C671" s="20" t="s">
        <v>27</v>
      </c>
      <c r="D671" s="43">
        <v>468053610</v>
      </c>
      <c r="E671" s="47">
        <v>2525344270</v>
      </c>
      <c r="F671" s="20" t="s">
        <v>14</v>
      </c>
      <c r="G671" s="29">
        <v>37509</v>
      </c>
      <c r="H671" s="23" t="str">
        <f t="shared" si="20"/>
        <v>September</v>
      </c>
      <c r="I671" s="24">
        <f t="shared" ca="1" si="21"/>
        <v>14</v>
      </c>
      <c r="J671" s="25" t="s">
        <v>19</v>
      </c>
      <c r="K671" s="26">
        <v>69080</v>
      </c>
      <c r="L671" s="27">
        <v>3</v>
      </c>
    </row>
    <row r="672" spans="1:12" x14ac:dyDescent="0.25">
      <c r="A672" s="20" t="s">
        <v>426</v>
      </c>
      <c r="B672" s="22" t="s">
        <v>941</v>
      </c>
      <c r="C672" s="20" t="s">
        <v>22</v>
      </c>
      <c r="D672" s="43">
        <v>682791418</v>
      </c>
      <c r="E672" s="47">
        <v>9194603155</v>
      </c>
      <c r="F672" s="20" t="s">
        <v>14</v>
      </c>
      <c r="G672" s="29">
        <v>33713</v>
      </c>
      <c r="H672" s="23" t="str">
        <f t="shared" si="20"/>
        <v>April</v>
      </c>
      <c r="I672" s="24">
        <f t="shared" ca="1" si="21"/>
        <v>24</v>
      </c>
      <c r="J672" s="25" t="s">
        <v>15</v>
      </c>
      <c r="K672" s="26">
        <v>46220</v>
      </c>
      <c r="L672" s="27">
        <v>3</v>
      </c>
    </row>
    <row r="673" spans="1:12" x14ac:dyDescent="0.25">
      <c r="A673" s="20" t="s">
        <v>672</v>
      </c>
      <c r="B673" s="22" t="s">
        <v>941</v>
      </c>
      <c r="C673" s="20" t="s">
        <v>23</v>
      </c>
      <c r="D673" s="43">
        <v>644862142</v>
      </c>
      <c r="E673" s="47">
        <v>9193274978</v>
      </c>
      <c r="F673" s="20" t="s">
        <v>13</v>
      </c>
      <c r="G673" s="29">
        <v>34651</v>
      </c>
      <c r="H673" s="23" t="str">
        <f t="shared" si="20"/>
        <v>November</v>
      </c>
      <c r="I673" s="24">
        <f t="shared" ca="1" si="21"/>
        <v>21</v>
      </c>
      <c r="J673" s="25"/>
      <c r="K673" s="26">
        <v>46670</v>
      </c>
      <c r="L673" s="27">
        <v>3</v>
      </c>
    </row>
    <row r="674" spans="1:12" x14ac:dyDescent="0.25">
      <c r="A674" s="20" t="s">
        <v>637</v>
      </c>
      <c r="B674" s="22" t="s">
        <v>938</v>
      </c>
      <c r="C674" s="21" t="s">
        <v>940</v>
      </c>
      <c r="D674" s="44">
        <v>356110882</v>
      </c>
      <c r="E674" s="49">
        <v>2527936742</v>
      </c>
      <c r="F674" s="21" t="s">
        <v>17</v>
      </c>
      <c r="G674" s="23">
        <v>36217</v>
      </c>
      <c r="H674" s="23" t="str">
        <f t="shared" si="20"/>
        <v>February</v>
      </c>
      <c r="I674" s="24">
        <f t="shared" ca="1" si="21"/>
        <v>17</v>
      </c>
      <c r="J674" s="25" t="s">
        <v>15</v>
      </c>
      <c r="K674" s="26">
        <v>15240</v>
      </c>
      <c r="L674" s="27">
        <v>1</v>
      </c>
    </row>
    <row r="675" spans="1:12" x14ac:dyDescent="0.25">
      <c r="A675" s="20" t="s">
        <v>846</v>
      </c>
      <c r="B675" s="22" t="s">
        <v>240</v>
      </c>
      <c r="C675" s="20" t="s">
        <v>36</v>
      </c>
      <c r="D675" s="43">
        <v>643984096</v>
      </c>
      <c r="E675" s="47">
        <v>9191630739</v>
      </c>
      <c r="F675" s="20" t="s">
        <v>13</v>
      </c>
      <c r="G675" s="29">
        <v>33413</v>
      </c>
      <c r="H675" s="23" t="str">
        <f t="shared" si="20"/>
        <v>June</v>
      </c>
      <c r="I675" s="24">
        <f t="shared" ca="1" si="21"/>
        <v>25</v>
      </c>
      <c r="J675" s="25"/>
      <c r="K675" s="26">
        <v>26020</v>
      </c>
      <c r="L675" s="27">
        <v>5</v>
      </c>
    </row>
    <row r="676" spans="1:12" x14ac:dyDescent="0.25">
      <c r="A676" s="20" t="s">
        <v>489</v>
      </c>
      <c r="B676" s="22" t="s">
        <v>941</v>
      </c>
      <c r="C676" s="20" t="s">
        <v>33</v>
      </c>
      <c r="D676" s="43">
        <v>842774592</v>
      </c>
      <c r="E676" s="47">
        <v>2527345539</v>
      </c>
      <c r="F676" s="20" t="s">
        <v>20</v>
      </c>
      <c r="G676" s="29">
        <v>38144</v>
      </c>
      <c r="H676" s="23" t="str">
        <f t="shared" si="20"/>
        <v>June</v>
      </c>
      <c r="I676" s="24">
        <f t="shared" ca="1" si="21"/>
        <v>12</v>
      </c>
      <c r="J676" s="25"/>
      <c r="K676" s="26">
        <v>33512</v>
      </c>
      <c r="L676" s="27">
        <v>4</v>
      </c>
    </row>
    <row r="677" spans="1:12" x14ac:dyDescent="0.25">
      <c r="A677" s="20" t="s">
        <v>575</v>
      </c>
      <c r="B677" s="22" t="s">
        <v>7</v>
      </c>
      <c r="C677" s="21" t="s">
        <v>937</v>
      </c>
      <c r="D677" s="44">
        <v>100432924</v>
      </c>
      <c r="E677" s="49">
        <v>4022804104</v>
      </c>
      <c r="F677" s="21" t="s">
        <v>14</v>
      </c>
      <c r="G677" s="23">
        <v>36171</v>
      </c>
      <c r="H677" s="23" t="str">
        <f t="shared" si="20"/>
        <v>January</v>
      </c>
      <c r="I677" s="24">
        <f t="shared" ca="1" si="21"/>
        <v>17</v>
      </c>
      <c r="J677" s="25" t="s">
        <v>15</v>
      </c>
      <c r="K677" s="26">
        <v>24550</v>
      </c>
      <c r="L677" s="27">
        <v>1</v>
      </c>
    </row>
    <row r="678" spans="1:12" x14ac:dyDescent="0.25">
      <c r="A678" s="20" t="s">
        <v>389</v>
      </c>
      <c r="B678" s="22" t="s">
        <v>240</v>
      </c>
      <c r="C678" s="20" t="s">
        <v>30</v>
      </c>
      <c r="D678" s="43">
        <v>168147877</v>
      </c>
      <c r="E678" s="47">
        <v>9196530760</v>
      </c>
      <c r="F678" s="20" t="s">
        <v>17</v>
      </c>
      <c r="G678" s="29">
        <v>37141</v>
      </c>
      <c r="H678" s="23" t="str">
        <f t="shared" si="20"/>
        <v>September</v>
      </c>
      <c r="I678" s="24">
        <f t="shared" ca="1" si="21"/>
        <v>15</v>
      </c>
      <c r="J678" s="25" t="s">
        <v>16</v>
      </c>
      <c r="K678" s="26">
        <v>15910</v>
      </c>
      <c r="L678" s="27">
        <v>3</v>
      </c>
    </row>
    <row r="679" spans="1:12" x14ac:dyDescent="0.25">
      <c r="A679" s="20" t="s">
        <v>719</v>
      </c>
      <c r="B679" s="22" t="s">
        <v>983</v>
      </c>
      <c r="C679" s="20" t="s">
        <v>944</v>
      </c>
      <c r="D679" s="43">
        <v>710460589</v>
      </c>
      <c r="E679" s="47">
        <v>2526104400</v>
      </c>
      <c r="F679" s="20" t="s">
        <v>14</v>
      </c>
      <c r="G679" s="29">
        <v>33179</v>
      </c>
      <c r="H679" s="23" t="str">
        <f t="shared" si="20"/>
        <v>November</v>
      </c>
      <c r="I679" s="24">
        <f t="shared" ca="1" si="21"/>
        <v>26</v>
      </c>
      <c r="J679" s="25" t="s">
        <v>19</v>
      </c>
      <c r="K679" s="26">
        <v>43110</v>
      </c>
      <c r="L679" s="27">
        <v>2</v>
      </c>
    </row>
    <row r="680" spans="1:12" x14ac:dyDescent="0.25">
      <c r="A680" s="20" t="s">
        <v>242</v>
      </c>
      <c r="B680" s="22" t="s">
        <v>938</v>
      </c>
      <c r="C680" s="20" t="s">
        <v>35</v>
      </c>
      <c r="D680" s="43">
        <v>368385341</v>
      </c>
      <c r="E680" s="47">
        <v>9195526537</v>
      </c>
      <c r="F680" s="20" t="s">
        <v>13</v>
      </c>
      <c r="G680" s="29">
        <v>37082</v>
      </c>
      <c r="H680" s="23" t="str">
        <f t="shared" si="20"/>
        <v>July</v>
      </c>
      <c r="I680" s="24">
        <f t="shared" ca="1" si="21"/>
        <v>15</v>
      </c>
      <c r="J680" s="25"/>
      <c r="K680" s="26">
        <v>46780</v>
      </c>
      <c r="L680" s="27">
        <v>2</v>
      </c>
    </row>
    <row r="681" spans="1:12" x14ac:dyDescent="0.25">
      <c r="A681" s="20" t="s">
        <v>967</v>
      </c>
      <c r="B681" s="22" t="s">
        <v>939</v>
      </c>
      <c r="C681" s="20" t="s">
        <v>27</v>
      </c>
      <c r="D681" s="43">
        <v>501523688</v>
      </c>
      <c r="E681" s="47">
        <v>2528560698</v>
      </c>
      <c r="F681" s="20" t="s">
        <v>14</v>
      </c>
      <c r="G681" s="29">
        <v>35520</v>
      </c>
      <c r="H681" s="23" t="str">
        <f t="shared" si="20"/>
        <v>March</v>
      </c>
      <c r="I681" s="24">
        <f t="shared" ca="1" si="21"/>
        <v>19</v>
      </c>
      <c r="J681" s="25" t="s">
        <v>15</v>
      </c>
      <c r="K681" s="26">
        <v>79730</v>
      </c>
      <c r="L681" s="27">
        <v>2</v>
      </c>
    </row>
    <row r="682" spans="1:12" x14ac:dyDescent="0.25">
      <c r="A682" s="20" t="s">
        <v>864</v>
      </c>
      <c r="B682" s="22" t="s">
        <v>939</v>
      </c>
      <c r="C682" s="20" t="s">
        <v>33</v>
      </c>
      <c r="D682" s="43">
        <v>617795992</v>
      </c>
      <c r="E682" s="47">
        <v>2526345909</v>
      </c>
      <c r="F682" s="20" t="s">
        <v>14</v>
      </c>
      <c r="G682" s="29">
        <v>33578</v>
      </c>
      <c r="H682" s="23" t="str">
        <f t="shared" si="20"/>
        <v>December</v>
      </c>
      <c r="I682" s="24">
        <f t="shared" ca="1" si="21"/>
        <v>24</v>
      </c>
      <c r="J682" s="25" t="s">
        <v>15</v>
      </c>
      <c r="K682" s="26">
        <v>43580</v>
      </c>
      <c r="L682" s="27">
        <v>5</v>
      </c>
    </row>
    <row r="683" spans="1:12" x14ac:dyDescent="0.25">
      <c r="A683" s="20" t="s">
        <v>333</v>
      </c>
      <c r="B683" s="22" t="s">
        <v>941</v>
      </c>
      <c r="C683" s="20" t="s">
        <v>36</v>
      </c>
      <c r="D683" s="43">
        <v>249416723</v>
      </c>
      <c r="E683" s="47">
        <v>2521628807</v>
      </c>
      <c r="F683" s="20" t="s">
        <v>14</v>
      </c>
      <c r="G683" s="29">
        <v>36025</v>
      </c>
      <c r="H683" s="23" t="str">
        <f t="shared" si="20"/>
        <v>August</v>
      </c>
      <c r="I683" s="24">
        <f t="shared" ca="1" si="21"/>
        <v>18</v>
      </c>
      <c r="J683" s="25" t="s">
        <v>18</v>
      </c>
      <c r="K683" s="26">
        <v>64470</v>
      </c>
      <c r="L683" s="27">
        <v>5</v>
      </c>
    </row>
    <row r="684" spans="1:12" x14ac:dyDescent="0.25">
      <c r="A684" s="20" t="s">
        <v>318</v>
      </c>
      <c r="B684" s="22" t="s">
        <v>7</v>
      </c>
      <c r="C684" s="20" t="s">
        <v>30</v>
      </c>
      <c r="D684" s="43">
        <v>372693786</v>
      </c>
      <c r="E684" s="47">
        <v>9198211050</v>
      </c>
      <c r="F684" s="20" t="s">
        <v>17</v>
      </c>
      <c r="G684" s="29">
        <v>37138</v>
      </c>
      <c r="H684" s="23" t="str">
        <f t="shared" si="20"/>
        <v>September</v>
      </c>
      <c r="I684" s="24">
        <f t="shared" ca="1" si="21"/>
        <v>15</v>
      </c>
      <c r="J684" s="25" t="s">
        <v>18</v>
      </c>
      <c r="K684" s="26">
        <v>31110</v>
      </c>
      <c r="L684" s="27">
        <v>1</v>
      </c>
    </row>
    <row r="685" spans="1:12" x14ac:dyDescent="0.25">
      <c r="A685" s="20" t="s">
        <v>652</v>
      </c>
      <c r="B685" s="22" t="s">
        <v>240</v>
      </c>
      <c r="C685" s="20" t="s">
        <v>33</v>
      </c>
      <c r="D685" s="43">
        <v>542214575</v>
      </c>
      <c r="E685" s="47">
        <v>2522172913</v>
      </c>
      <c r="F685" s="20" t="s">
        <v>14</v>
      </c>
      <c r="G685" s="29">
        <v>34702</v>
      </c>
      <c r="H685" s="23" t="str">
        <f t="shared" si="20"/>
        <v>January</v>
      </c>
      <c r="I685" s="24">
        <f t="shared" ca="1" si="21"/>
        <v>21</v>
      </c>
      <c r="J685" s="25" t="s">
        <v>15</v>
      </c>
      <c r="K685" s="26">
        <v>87030</v>
      </c>
      <c r="L685" s="27">
        <v>3</v>
      </c>
    </row>
    <row r="686" spans="1:12" x14ac:dyDescent="0.25">
      <c r="A686" s="20" t="s">
        <v>904</v>
      </c>
      <c r="B686" s="22" t="s">
        <v>941</v>
      </c>
      <c r="C686" s="20" t="s">
        <v>35</v>
      </c>
      <c r="D686" s="43">
        <v>393973492</v>
      </c>
      <c r="E686" s="47">
        <v>2522869792</v>
      </c>
      <c r="F686" s="20" t="s">
        <v>17</v>
      </c>
      <c r="G686" s="29">
        <v>36423</v>
      </c>
      <c r="H686" s="23" t="str">
        <f t="shared" si="20"/>
        <v>September</v>
      </c>
      <c r="I686" s="24">
        <f t="shared" ca="1" si="21"/>
        <v>17</v>
      </c>
      <c r="J686" s="25" t="s">
        <v>16</v>
      </c>
      <c r="K686" s="26">
        <v>47350</v>
      </c>
      <c r="L686" s="27">
        <v>1</v>
      </c>
    </row>
    <row r="687" spans="1:12" x14ac:dyDescent="0.25">
      <c r="A687" s="20" t="s">
        <v>908</v>
      </c>
      <c r="B687" s="22" t="s">
        <v>941</v>
      </c>
      <c r="C687" s="20" t="s">
        <v>36</v>
      </c>
      <c r="D687" s="43">
        <v>177324163</v>
      </c>
      <c r="E687" s="47">
        <v>2527091949</v>
      </c>
      <c r="F687" s="20" t="s">
        <v>14</v>
      </c>
      <c r="G687" s="29">
        <v>37810</v>
      </c>
      <c r="H687" s="23" t="str">
        <f t="shared" si="20"/>
        <v>July</v>
      </c>
      <c r="I687" s="24">
        <f t="shared" ca="1" si="21"/>
        <v>13</v>
      </c>
      <c r="J687" s="25" t="s">
        <v>19</v>
      </c>
      <c r="K687" s="26">
        <v>48010</v>
      </c>
      <c r="L687" s="27">
        <v>3</v>
      </c>
    </row>
    <row r="688" spans="1:12" x14ac:dyDescent="0.25">
      <c r="A688" s="20" t="s">
        <v>554</v>
      </c>
      <c r="B688" s="22" t="s">
        <v>7</v>
      </c>
      <c r="C688" s="20" t="s">
        <v>27</v>
      </c>
      <c r="D688" s="43">
        <v>470935648</v>
      </c>
      <c r="E688" s="47">
        <v>9192053579</v>
      </c>
      <c r="F688" s="20" t="s">
        <v>13</v>
      </c>
      <c r="G688" s="29">
        <v>38537</v>
      </c>
      <c r="H688" s="23" t="str">
        <f t="shared" si="20"/>
        <v>July</v>
      </c>
      <c r="I688" s="24">
        <f t="shared" ca="1" si="21"/>
        <v>11</v>
      </c>
      <c r="J688" s="25"/>
      <c r="K688" s="26">
        <v>39680</v>
      </c>
      <c r="L688" s="27">
        <v>1</v>
      </c>
    </row>
    <row r="689" spans="1:12" x14ac:dyDescent="0.25">
      <c r="A689" s="20" t="s">
        <v>571</v>
      </c>
      <c r="B689" s="22" t="s">
        <v>983</v>
      </c>
      <c r="C689" s="20" t="s">
        <v>27</v>
      </c>
      <c r="D689" s="43">
        <v>135965371</v>
      </c>
      <c r="E689" s="47">
        <v>9195592950</v>
      </c>
      <c r="F689" s="20" t="s">
        <v>14</v>
      </c>
      <c r="G689" s="29">
        <v>37936</v>
      </c>
      <c r="H689" s="23" t="str">
        <f t="shared" si="20"/>
        <v>November</v>
      </c>
      <c r="I689" s="24">
        <f t="shared" ca="1" si="21"/>
        <v>12</v>
      </c>
      <c r="J689" s="25" t="s">
        <v>19</v>
      </c>
      <c r="K689" s="26">
        <v>30920</v>
      </c>
      <c r="L689" s="27">
        <v>5</v>
      </c>
    </row>
    <row r="690" spans="1:12" x14ac:dyDescent="0.25">
      <c r="A690" s="20" t="s">
        <v>647</v>
      </c>
      <c r="B690" s="22" t="s">
        <v>941</v>
      </c>
      <c r="C690" s="20" t="s">
        <v>25</v>
      </c>
      <c r="D690" s="43">
        <v>536516131</v>
      </c>
      <c r="E690" s="47">
        <v>2524442207</v>
      </c>
      <c r="F690" s="20" t="s">
        <v>14</v>
      </c>
      <c r="G690" s="29">
        <v>40470</v>
      </c>
      <c r="H690" s="23" t="str">
        <f t="shared" si="20"/>
        <v>October</v>
      </c>
      <c r="I690" s="24">
        <f t="shared" ca="1" si="21"/>
        <v>6</v>
      </c>
      <c r="J690" s="25" t="s">
        <v>19</v>
      </c>
      <c r="K690" s="26">
        <v>42620</v>
      </c>
      <c r="L690" s="27">
        <v>3</v>
      </c>
    </row>
    <row r="691" spans="1:12" x14ac:dyDescent="0.25">
      <c r="A691" s="20" t="s">
        <v>811</v>
      </c>
      <c r="B691" s="22" t="s">
        <v>939</v>
      </c>
      <c r="C691" s="20" t="s">
        <v>25</v>
      </c>
      <c r="D691" s="43">
        <v>571821715</v>
      </c>
      <c r="E691" s="47">
        <v>2527102355</v>
      </c>
      <c r="F691" s="20" t="s">
        <v>14</v>
      </c>
      <c r="G691" s="29">
        <v>35605</v>
      </c>
      <c r="H691" s="23" t="str">
        <f t="shared" si="20"/>
        <v>June</v>
      </c>
      <c r="I691" s="24">
        <f t="shared" ca="1" si="21"/>
        <v>19</v>
      </c>
      <c r="J691" s="25" t="s">
        <v>19</v>
      </c>
      <c r="K691" s="26">
        <v>56870</v>
      </c>
      <c r="L691" s="27">
        <v>1</v>
      </c>
    </row>
    <row r="692" spans="1:12" x14ac:dyDescent="0.25">
      <c r="A692" s="20" t="s">
        <v>507</v>
      </c>
      <c r="B692" s="22" t="s">
        <v>941</v>
      </c>
      <c r="C692" s="20" t="s">
        <v>23</v>
      </c>
      <c r="D692" s="43">
        <v>333947685</v>
      </c>
      <c r="E692" s="47">
        <v>9198314799</v>
      </c>
      <c r="F692" s="20" t="s">
        <v>14</v>
      </c>
      <c r="G692" s="29">
        <v>37348</v>
      </c>
      <c r="H692" s="23" t="str">
        <f t="shared" si="20"/>
        <v>April</v>
      </c>
      <c r="I692" s="24">
        <f t="shared" ca="1" si="21"/>
        <v>14</v>
      </c>
      <c r="J692" s="25" t="s">
        <v>18</v>
      </c>
      <c r="K692" s="26">
        <v>85880</v>
      </c>
      <c r="L692" s="27">
        <v>3</v>
      </c>
    </row>
    <row r="693" spans="1:12" x14ac:dyDescent="0.25">
      <c r="A693" s="20" t="s">
        <v>936</v>
      </c>
      <c r="B693" s="22" t="s">
        <v>941</v>
      </c>
      <c r="C693" s="20" t="s">
        <v>34</v>
      </c>
      <c r="D693" s="43">
        <v>967035612</v>
      </c>
      <c r="E693" s="47">
        <v>2528842613</v>
      </c>
      <c r="F693" s="20" t="s">
        <v>14</v>
      </c>
      <c r="G693" s="29">
        <v>34149</v>
      </c>
      <c r="H693" s="23" t="str">
        <f t="shared" si="20"/>
        <v>June</v>
      </c>
      <c r="I693" s="24">
        <f t="shared" ca="1" si="21"/>
        <v>23</v>
      </c>
      <c r="J693" s="25" t="s">
        <v>16</v>
      </c>
      <c r="K693" s="26">
        <v>63440</v>
      </c>
      <c r="L693" s="27">
        <v>3</v>
      </c>
    </row>
    <row r="694" spans="1:12" x14ac:dyDescent="0.25">
      <c r="A694" s="20" t="s">
        <v>911</v>
      </c>
      <c r="B694" s="22" t="s">
        <v>983</v>
      </c>
      <c r="C694" s="20" t="s">
        <v>34</v>
      </c>
      <c r="D694" s="43">
        <v>437460422</v>
      </c>
      <c r="E694" s="47">
        <v>2528439277</v>
      </c>
      <c r="F694" s="20" t="s">
        <v>17</v>
      </c>
      <c r="G694" s="29">
        <v>38723</v>
      </c>
      <c r="H694" s="23" t="str">
        <f t="shared" si="20"/>
        <v>January</v>
      </c>
      <c r="I694" s="24">
        <f t="shared" ca="1" si="21"/>
        <v>10</v>
      </c>
      <c r="J694" s="25" t="s">
        <v>19</v>
      </c>
      <c r="K694" s="26">
        <v>10630</v>
      </c>
      <c r="L694" s="27">
        <v>3</v>
      </c>
    </row>
    <row r="695" spans="1:12" x14ac:dyDescent="0.25">
      <c r="A695" s="20" t="s">
        <v>324</v>
      </c>
      <c r="B695" s="22" t="s">
        <v>938</v>
      </c>
      <c r="C695" s="20" t="s">
        <v>25</v>
      </c>
      <c r="D695" s="43">
        <v>993867417</v>
      </c>
      <c r="E695" s="47">
        <v>2522338778</v>
      </c>
      <c r="F695" s="20" t="s">
        <v>14</v>
      </c>
      <c r="G695" s="29">
        <v>33923</v>
      </c>
      <c r="H695" s="23" t="str">
        <f t="shared" si="20"/>
        <v>November</v>
      </c>
      <c r="I695" s="24">
        <f t="shared" ca="1" si="21"/>
        <v>23</v>
      </c>
      <c r="J695" s="25" t="s">
        <v>19</v>
      </c>
      <c r="K695" s="26">
        <v>46340</v>
      </c>
      <c r="L695" s="27">
        <v>5</v>
      </c>
    </row>
    <row r="696" spans="1:12" x14ac:dyDescent="0.25">
      <c r="A696" s="20" t="s">
        <v>851</v>
      </c>
      <c r="B696" s="22" t="s">
        <v>7</v>
      </c>
      <c r="C696" s="20" t="s">
        <v>27</v>
      </c>
      <c r="D696" s="43">
        <v>313128501</v>
      </c>
      <c r="E696" s="47">
        <v>9193184277</v>
      </c>
      <c r="F696" s="20" t="s">
        <v>20</v>
      </c>
      <c r="G696" s="29">
        <v>35490</v>
      </c>
      <c r="H696" s="23" t="str">
        <f t="shared" si="20"/>
        <v>March</v>
      </c>
      <c r="I696" s="24">
        <f t="shared" ca="1" si="21"/>
        <v>19</v>
      </c>
      <c r="J696" s="25"/>
      <c r="K696" s="26">
        <v>22472</v>
      </c>
      <c r="L696" s="27">
        <v>1</v>
      </c>
    </row>
    <row r="697" spans="1:12" x14ac:dyDescent="0.25">
      <c r="A697" s="20" t="s">
        <v>867</v>
      </c>
      <c r="B697" s="22" t="s">
        <v>941</v>
      </c>
      <c r="C697" s="20" t="s">
        <v>1233</v>
      </c>
      <c r="D697" s="43">
        <v>183135788</v>
      </c>
      <c r="E697" s="47">
        <v>2521198851</v>
      </c>
      <c r="F697" s="20" t="s">
        <v>13</v>
      </c>
      <c r="G697" s="29">
        <v>34003</v>
      </c>
      <c r="H697" s="23" t="str">
        <f t="shared" si="20"/>
        <v>February</v>
      </c>
      <c r="I697" s="24">
        <f t="shared" ca="1" si="21"/>
        <v>23</v>
      </c>
      <c r="J697" s="25"/>
      <c r="K697" s="26">
        <v>60760</v>
      </c>
      <c r="L697" s="27">
        <v>2</v>
      </c>
    </row>
    <row r="698" spans="1:12" x14ac:dyDescent="0.25">
      <c r="A698" s="20" t="s">
        <v>793</v>
      </c>
      <c r="B698" s="22" t="s">
        <v>7</v>
      </c>
      <c r="C698" s="20" t="s">
        <v>23</v>
      </c>
      <c r="D698" s="43">
        <v>841913875</v>
      </c>
      <c r="E698" s="47">
        <v>2522511732</v>
      </c>
      <c r="F698" s="20" t="s">
        <v>13</v>
      </c>
      <c r="G698" s="29">
        <v>35160</v>
      </c>
      <c r="H698" s="23" t="str">
        <f t="shared" si="20"/>
        <v>April</v>
      </c>
      <c r="I698" s="24">
        <f t="shared" ca="1" si="21"/>
        <v>20</v>
      </c>
      <c r="J698" s="25"/>
      <c r="K698" s="26">
        <v>50550</v>
      </c>
      <c r="L698" s="27">
        <v>2</v>
      </c>
    </row>
    <row r="699" spans="1:12" x14ac:dyDescent="0.25">
      <c r="A699" s="20" t="s">
        <v>547</v>
      </c>
      <c r="B699" s="22" t="s">
        <v>938</v>
      </c>
      <c r="C699" s="20" t="s">
        <v>25</v>
      </c>
      <c r="D699" s="43">
        <v>212136062</v>
      </c>
      <c r="E699" s="47">
        <v>9197226463</v>
      </c>
      <c r="F699" s="20" t="s">
        <v>14</v>
      </c>
      <c r="G699" s="29">
        <v>36082</v>
      </c>
      <c r="H699" s="23" t="str">
        <f t="shared" si="20"/>
        <v>October</v>
      </c>
      <c r="I699" s="24">
        <f t="shared" ca="1" si="21"/>
        <v>18</v>
      </c>
      <c r="J699" s="25" t="s">
        <v>19</v>
      </c>
      <c r="K699" s="26">
        <v>82400</v>
      </c>
      <c r="L699" s="27">
        <v>2</v>
      </c>
    </row>
    <row r="700" spans="1:12" x14ac:dyDescent="0.25">
      <c r="A700" s="20" t="s">
        <v>860</v>
      </c>
      <c r="B700" s="22" t="s">
        <v>983</v>
      </c>
      <c r="C700" s="20" t="s">
        <v>36</v>
      </c>
      <c r="D700" s="43">
        <v>971128623</v>
      </c>
      <c r="E700" s="47">
        <v>9194375399</v>
      </c>
      <c r="F700" s="20" t="s">
        <v>13</v>
      </c>
      <c r="G700" s="29">
        <v>37141</v>
      </c>
      <c r="H700" s="23" t="str">
        <f t="shared" si="20"/>
        <v>September</v>
      </c>
      <c r="I700" s="24">
        <f t="shared" ca="1" si="21"/>
        <v>15</v>
      </c>
      <c r="J700" s="25"/>
      <c r="K700" s="26">
        <v>25530</v>
      </c>
      <c r="L700" s="27">
        <v>3</v>
      </c>
    </row>
    <row r="701" spans="1:12" x14ac:dyDescent="0.25">
      <c r="A701" s="20" t="s">
        <v>890</v>
      </c>
      <c r="B701" s="22" t="s">
        <v>7</v>
      </c>
      <c r="C701" s="20" t="s">
        <v>942</v>
      </c>
      <c r="D701" s="43">
        <v>963028490</v>
      </c>
      <c r="E701" s="47">
        <v>2524383168</v>
      </c>
      <c r="F701" s="20" t="s">
        <v>14</v>
      </c>
      <c r="G701" s="29">
        <v>33551</v>
      </c>
      <c r="H701" s="23" t="str">
        <f t="shared" si="20"/>
        <v>November</v>
      </c>
      <c r="I701" s="24">
        <f t="shared" ca="1" si="21"/>
        <v>25</v>
      </c>
      <c r="J701" s="25" t="s">
        <v>18</v>
      </c>
      <c r="K701" s="26">
        <v>41350</v>
      </c>
      <c r="L701" s="27">
        <v>2</v>
      </c>
    </row>
    <row r="702" spans="1:12" x14ac:dyDescent="0.25">
      <c r="A702" s="20" t="s">
        <v>574</v>
      </c>
      <c r="B702" s="22" t="s">
        <v>7</v>
      </c>
      <c r="C702" s="20" t="s">
        <v>29</v>
      </c>
      <c r="D702" s="43">
        <v>292006053</v>
      </c>
      <c r="E702" s="47">
        <v>9197045091</v>
      </c>
      <c r="F702" s="20" t="s">
        <v>13</v>
      </c>
      <c r="G702" s="29">
        <v>36765</v>
      </c>
      <c r="H702" s="23" t="str">
        <f t="shared" si="20"/>
        <v>August</v>
      </c>
      <c r="I702" s="24">
        <f t="shared" ca="1" si="21"/>
        <v>16</v>
      </c>
      <c r="J702" s="25"/>
      <c r="K702" s="26">
        <v>74500</v>
      </c>
      <c r="L702" s="27">
        <v>4</v>
      </c>
    </row>
    <row r="703" spans="1:12" x14ac:dyDescent="0.25">
      <c r="A703" s="20" t="s">
        <v>461</v>
      </c>
      <c r="B703" s="22" t="s">
        <v>941</v>
      </c>
      <c r="C703" s="20" t="s">
        <v>36</v>
      </c>
      <c r="D703" s="43">
        <v>121173068</v>
      </c>
      <c r="E703" s="47">
        <v>9196778600</v>
      </c>
      <c r="F703" s="20" t="s">
        <v>14</v>
      </c>
      <c r="G703" s="29">
        <v>40568</v>
      </c>
      <c r="H703" s="23" t="str">
        <f t="shared" si="20"/>
        <v>January</v>
      </c>
      <c r="I703" s="24">
        <f t="shared" ca="1" si="21"/>
        <v>5</v>
      </c>
      <c r="J703" s="25" t="s">
        <v>15</v>
      </c>
      <c r="K703" s="26">
        <v>46390</v>
      </c>
      <c r="L703" s="27">
        <v>5</v>
      </c>
    </row>
    <row r="704" spans="1:12" x14ac:dyDescent="0.25">
      <c r="A704" s="20" t="s">
        <v>431</v>
      </c>
      <c r="B704" s="22" t="s">
        <v>941</v>
      </c>
      <c r="C704" s="20" t="s">
        <v>23</v>
      </c>
      <c r="D704" s="43">
        <v>571120098</v>
      </c>
      <c r="E704" s="47">
        <v>2525789252</v>
      </c>
      <c r="F704" s="20" t="s">
        <v>14</v>
      </c>
      <c r="G704" s="29">
        <v>35829</v>
      </c>
      <c r="H704" s="23" t="str">
        <f t="shared" si="20"/>
        <v>February</v>
      </c>
      <c r="I704" s="24">
        <f t="shared" ca="1" si="21"/>
        <v>18</v>
      </c>
      <c r="J704" s="25" t="s">
        <v>15</v>
      </c>
      <c r="K704" s="26">
        <v>61030</v>
      </c>
      <c r="L704" s="27">
        <v>3</v>
      </c>
    </row>
    <row r="705" spans="1:12" x14ac:dyDescent="0.25">
      <c r="A705" s="20" t="s">
        <v>451</v>
      </c>
      <c r="B705" s="22" t="s">
        <v>7</v>
      </c>
      <c r="C705" s="20" t="s">
        <v>24</v>
      </c>
      <c r="D705" s="43">
        <v>914041569</v>
      </c>
      <c r="E705" s="47">
        <v>9196082608</v>
      </c>
      <c r="F705" s="20" t="s">
        <v>14</v>
      </c>
      <c r="G705" s="32">
        <v>40400</v>
      </c>
      <c r="H705" s="23" t="str">
        <f t="shared" si="20"/>
        <v>August</v>
      </c>
      <c r="I705" s="24">
        <f t="shared" ca="1" si="21"/>
        <v>6</v>
      </c>
      <c r="J705" s="25" t="s">
        <v>19</v>
      </c>
      <c r="K705" s="26">
        <v>79150</v>
      </c>
      <c r="L705" s="27">
        <v>2</v>
      </c>
    </row>
    <row r="706" spans="1:12" x14ac:dyDescent="0.25">
      <c r="A706" s="21" t="s">
        <v>658</v>
      </c>
      <c r="B706" s="22" t="s">
        <v>941</v>
      </c>
      <c r="C706" s="20" t="s">
        <v>25</v>
      </c>
      <c r="D706" s="43">
        <v>661397587</v>
      </c>
      <c r="E706" s="47">
        <v>9196126835</v>
      </c>
      <c r="F706" s="20" t="s">
        <v>13</v>
      </c>
      <c r="G706" s="29">
        <v>34912</v>
      </c>
      <c r="H706" s="23" t="str">
        <f t="shared" ref="H706:H742" si="22">CHOOSE(MONTH(G706),"January","February","March","April","May","June","July","August","September","October","November","December")</f>
        <v>August</v>
      </c>
      <c r="I706" s="24">
        <f t="shared" ref="I706:I742" ca="1" si="23">DATEDIF(G706,TODAY(),"Y")</f>
        <v>21</v>
      </c>
      <c r="J706" s="25"/>
      <c r="K706" s="26">
        <v>40560</v>
      </c>
      <c r="L706" s="27">
        <v>5</v>
      </c>
    </row>
    <row r="707" spans="1:12" x14ac:dyDescent="0.25">
      <c r="A707" s="20" t="s">
        <v>269</v>
      </c>
      <c r="B707" s="22" t="s">
        <v>240</v>
      </c>
      <c r="C707" s="20" t="s">
        <v>27</v>
      </c>
      <c r="D707" s="43">
        <v>575270646</v>
      </c>
      <c r="E707" s="47">
        <v>9197819805</v>
      </c>
      <c r="F707" s="20" t="s">
        <v>14</v>
      </c>
      <c r="G707" s="29">
        <v>39348</v>
      </c>
      <c r="H707" s="23" t="str">
        <f t="shared" si="22"/>
        <v>September</v>
      </c>
      <c r="I707" s="24">
        <f t="shared" ca="1" si="23"/>
        <v>9</v>
      </c>
      <c r="J707" s="25" t="s">
        <v>15</v>
      </c>
      <c r="K707" s="26">
        <v>46220</v>
      </c>
      <c r="L707" s="27">
        <v>2</v>
      </c>
    </row>
    <row r="708" spans="1:12" x14ac:dyDescent="0.25">
      <c r="A708" s="20" t="s">
        <v>955</v>
      </c>
      <c r="B708" s="22" t="s">
        <v>938</v>
      </c>
      <c r="C708" s="20" t="s">
        <v>944</v>
      </c>
      <c r="D708" s="43">
        <v>264960848</v>
      </c>
      <c r="E708" s="47">
        <v>9195012757</v>
      </c>
      <c r="F708" s="20" t="s">
        <v>13</v>
      </c>
      <c r="G708" s="29">
        <v>33286</v>
      </c>
      <c r="H708" s="23" t="str">
        <f t="shared" si="22"/>
        <v>February</v>
      </c>
      <c r="I708" s="24">
        <f t="shared" ca="1" si="23"/>
        <v>25</v>
      </c>
      <c r="J708" s="25"/>
      <c r="K708" s="26">
        <v>49070</v>
      </c>
      <c r="L708" s="27">
        <v>3</v>
      </c>
    </row>
    <row r="709" spans="1:12" x14ac:dyDescent="0.25">
      <c r="A709" s="20" t="s">
        <v>329</v>
      </c>
      <c r="B709" s="22" t="s">
        <v>938</v>
      </c>
      <c r="C709" s="20" t="s">
        <v>33</v>
      </c>
      <c r="D709" s="43">
        <v>719165738</v>
      </c>
      <c r="E709" s="47">
        <v>9195750692</v>
      </c>
      <c r="F709" s="20" t="s">
        <v>13</v>
      </c>
      <c r="G709" s="29">
        <v>40468</v>
      </c>
      <c r="H709" s="23" t="str">
        <f t="shared" si="22"/>
        <v>October</v>
      </c>
      <c r="I709" s="24">
        <f t="shared" ca="1" si="23"/>
        <v>6</v>
      </c>
      <c r="J709" s="25"/>
      <c r="K709" s="26">
        <v>39440</v>
      </c>
      <c r="L709" s="27">
        <v>4</v>
      </c>
    </row>
    <row r="710" spans="1:12" x14ac:dyDescent="0.25">
      <c r="A710" s="20" t="s">
        <v>512</v>
      </c>
      <c r="B710" s="22" t="s">
        <v>939</v>
      </c>
      <c r="C710" s="20" t="s">
        <v>23</v>
      </c>
      <c r="D710" s="43">
        <v>923665952</v>
      </c>
      <c r="E710" s="47">
        <v>2525295649</v>
      </c>
      <c r="F710" s="20" t="s">
        <v>14</v>
      </c>
      <c r="G710" s="29">
        <v>35086</v>
      </c>
      <c r="H710" s="23" t="str">
        <f t="shared" si="22"/>
        <v>January</v>
      </c>
      <c r="I710" s="24">
        <f t="shared" ca="1" si="23"/>
        <v>20</v>
      </c>
      <c r="J710" s="25" t="s">
        <v>21</v>
      </c>
      <c r="K710" s="26">
        <v>77350</v>
      </c>
      <c r="L710" s="27">
        <v>5</v>
      </c>
    </row>
    <row r="711" spans="1:12" x14ac:dyDescent="0.25">
      <c r="A711" s="20" t="s">
        <v>601</v>
      </c>
      <c r="B711" s="22" t="s">
        <v>941</v>
      </c>
      <c r="C711" s="20" t="s">
        <v>30</v>
      </c>
      <c r="D711" s="43">
        <v>424800509</v>
      </c>
      <c r="E711" s="47">
        <v>2523986051</v>
      </c>
      <c r="F711" s="20" t="s">
        <v>14</v>
      </c>
      <c r="G711" s="29">
        <v>36463</v>
      </c>
      <c r="H711" s="23" t="str">
        <f t="shared" si="22"/>
        <v>October</v>
      </c>
      <c r="I711" s="24">
        <f t="shared" ca="1" si="23"/>
        <v>17</v>
      </c>
      <c r="J711" s="25" t="s">
        <v>15</v>
      </c>
      <c r="K711" s="26">
        <v>44220</v>
      </c>
      <c r="L711" s="27">
        <v>3</v>
      </c>
    </row>
    <row r="712" spans="1:12" x14ac:dyDescent="0.25">
      <c r="A712" s="20" t="s">
        <v>582</v>
      </c>
      <c r="B712" s="22" t="s">
        <v>939</v>
      </c>
      <c r="C712" s="20" t="s">
        <v>34</v>
      </c>
      <c r="D712" s="43">
        <v>494754997</v>
      </c>
      <c r="E712" s="47">
        <v>9195617115</v>
      </c>
      <c r="F712" s="20" t="s">
        <v>13</v>
      </c>
      <c r="G712" s="29">
        <v>34726</v>
      </c>
      <c r="H712" s="23" t="str">
        <f t="shared" si="22"/>
        <v>January</v>
      </c>
      <c r="I712" s="24">
        <f t="shared" ca="1" si="23"/>
        <v>21</v>
      </c>
      <c r="J712" s="25"/>
      <c r="K712" s="26">
        <v>33120</v>
      </c>
      <c r="L712" s="27">
        <v>2</v>
      </c>
    </row>
    <row r="713" spans="1:12" x14ac:dyDescent="0.25">
      <c r="A713" s="20" t="s">
        <v>326</v>
      </c>
      <c r="B713" s="22" t="s">
        <v>240</v>
      </c>
      <c r="C713" s="20" t="s">
        <v>1231</v>
      </c>
      <c r="D713" s="43">
        <v>313651312</v>
      </c>
      <c r="E713" s="47">
        <v>2526092172</v>
      </c>
      <c r="F713" s="20" t="s">
        <v>14</v>
      </c>
      <c r="G713" s="29">
        <v>36182</v>
      </c>
      <c r="H713" s="23" t="str">
        <f t="shared" si="22"/>
        <v>January</v>
      </c>
      <c r="I713" s="24">
        <f t="shared" ca="1" si="23"/>
        <v>17</v>
      </c>
      <c r="J713" s="25" t="s">
        <v>19</v>
      </c>
      <c r="K713" s="26">
        <v>68300</v>
      </c>
      <c r="L713" s="27">
        <v>5</v>
      </c>
    </row>
    <row r="714" spans="1:12" x14ac:dyDescent="0.25">
      <c r="A714" s="20" t="s">
        <v>816</v>
      </c>
      <c r="B714" s="22" t="s">
        <v>941</v>
      </c>
      <c r="C714" s="20" t="s">
        <v>36</v>
      </c>
      <c r="D714" s="43">
        <v>891224981</v>
      </c>
      <c r="E714" s="47">
        <v>2526391402</v>
      </c>
      <c r="F714" s="20" t="s">
        <v>17</v>
      </c>
      <c r="G714" s="29">
        <v>34140</v>
      </c>
      <c r="H714" s="23" t="str">
        <f t="shared" si="22"/>
        <v>June</v>
      </c>
      <c r="I714" s="24">
        <f t="shared" ca="1" si="23"/>
        <v>23</v>
      </c>
      <c r="J714" s="25" t="s">
        <v>16</v>
      </c>
      <c r="K714" s="26">
        <v>11230</v>
      </c>
      <c r="L714" s="27">
        <v>4</v>
      </c>
    </row>
    <row r="715" spans="1:12" x14ac:dyDescent="0.25">
      <c r="A715" s="20" t="s">
        <v>485</v>
      </c>
      <c r="B715" s="22" t="s">
        <v>939</v>
      </c>
      <c r="C715" s="20" t="s">
        <v>34</v>
      </c>
      <c r="D715" s="43">
        <v>503036433</v>
      </c>
      <c r="E715" s="47">
        <v>9192453666</v>
      </c>
      <c r="F715" s="20" t="s">
        <v>14</v>
      </c>
      <c r="G715" s="29">
        <v>33460</v>
      </c>
      <c r="H715" s="23" t="str">
        <f t="shared" si="22"/>
        <v>August</v>
      </c>
      <c r="I715" s="24">
        <f t="shared" ca="1" si="23"/>
        <v>25</v>
      </c>
      <c r="J715" s="25" t="s">
        <v>21</v>
      </c>
      <c r="K715" s="26">
        <v>77740</v>
      </c>
      <c r="L715" s="27">
        <v>1</v>
      </c>
    </row>
    <row r="716" spans="1:12" x14ac:dyDescent="0.25">
      <c r="A716" s="20" t="s">
        <v>865</v>
      </c>
      <c r="B716" s="22" t="s">
        <v>941</v>
      </c>
      <c r="C716" s="20" t="s">
        <v>35</v>
      </c>
      <c r="D716" s="43">
        <v>784064156</v>
      </c>
      <c r="E716" s="48">
        <v>9193355152</v>
      </c>
      <c r="F716" s="20" t="s">
        <v>14</v>
      </c>
      <c r="G716" s="29">
        <v>33604</v>
      </c>
      <c r="H716" s="23" t="str">
        <f t="shared" si="22"/>
        <v>January</v>
      </c>
      <c r="I716" s="24">
        <f t="shared" ca="1" si="23"/>
        <v>24</v>
      </c>
      <c r="J716" s="25" t="s">
        <v>15</v>
      </c>
      <c r="K716" s="26">
        <v>54830</v>
      </c>
      <c r="L716" s="27">
        <v>1</v>
      </c>
    </row>
    <row r="717" spans="1:12" x14ac:dyDescent="0.25">
      <c r="A717" s="20" t="s">
        <v>607</v>
      </c>
      <c r="B717" s="22" t="s">
        <v>941</v>
      </c>
      <c r="C717" s="20" t="s">
        <v>27</v>
      </c>
      <c r="D717" s="43">
        <v>635767088</v>
      </c>
      <c r="E717" s="47">
        <v>2522153322</v>
      </c>
      <c r="F717" s="20" t="s">
        <v>13</v>
      </c>
      <c r="G717" s="29">
        <v>36977</v>
      </c>
      <c r="H717" s="23" t="str">
        <f t="shared" si="22"/>
        <v>March</v>
      </c>
      <c r="I717" s="24">
        <f t="shared" ca="1" si="23"/>
        <v>15</v>
      </c>
      <c r="J717" s="25"/>
      <c r="K717" s="26">
        <v>68510</v>
      </c>
      <c r="L717" s="27">
        <v>5</v>
      </c>
    </row>
    <row r="718" spans="1:12" x14ac:dyDescent="0.25">
      <c r="A718" s="20" t="s">
        <v>871</v>
      </c>
      <c r="B718" s="22" t="s">
        <v>939</v>
      </c>
      <c r="C718" s="20" t="s">
        <v>35</v>
      </c>
      <c r="D718" s="43">
        <v>548704405</v>
      </c>
      <c r="E718" s="47">
        <v>2526458440</v>
      </c>
      <c r="F718" s="20" t="s">
        <v>13</v>
      </c>
      <c r="G718" s="29">
        <v>36406</v>
      </c>
      <c r="H718" s="23" t="str">
        <f t="shared" si="22"/>
        <v>September</v>
      </c>
      <c r="I718" s="24">
        <f t="shared" ca="1" si="23"/>
        <v>17</v>
      </c>
      <c r="J718" s="25"/>
      <c r="K718" s="26">
        <v>60800</v>
      </c>
      <c r="L718" s="27">
        <v>4</v>
      </c>
    </row>
    <row r="719" spans="1:12" x14ac:dyDescent="0.25">
      <c r="A719" s="20" t="s">
        <v>330</v>
      </c>
      <c r="B719" s="22" t="s">
        <v>983</v>
      </c>
      <c r="C719" s="20" t="s">
        <v>29</v>
      </c>
      <c r="D719" s="43">
        <v>723930767</v>
      </c>
      <c r="E719" s="47">
        <v>9191375297</v>
      </c>
      <c r="F719" s="20" t="s">
        <v>14</v>
      </c>
      <c r="G719" s="32">
        <v>40313</v>
      </c>
      <c r="H719" s="23" t="str">
        <f t="shared" si="22"/>
        <v>May</v>
      </c>
      <c r="I719" s="24">
        <f t="shared" ca="1" si="23"/>
        <v>6</v>
      </c>
      <c r="J719" s="25" t="s">
        <v>19</v>
      </c>
      <c r="K719" s="26">
        <v>27250</v>
      </c>
      <c r="L719" s="27">
        <v>5</v>
      </c>
    </row>
    <row r="720" spans="1:12" x14ac:dyDescent="0.25">
      <c r="A720" s="20" t="s">
        <v>256</v>
      </c>
      <c r="B720" s="22" t="s">
        <v>941</v>
      </c>
      <c r="C720" s="20" t="s">
        <v>25</v>
      </c>
      <c r="D720" s="43">
        <v>541365827</v>
      </c>
      <c r="E720" s="47">
        <v>2525317859</v>
      </c>
      <c r="F720" s="20" t="s">
        <v>14</v>
      </c>
      <c r="G720" s="29">
        <v>38135</v>
      </c>
      <c r="H720" s="23" t="str">
        <f t="shared" si="22"/>
        <v>May</v>
      </c>
      <c r="I720" s="24">
        <f t="shared" ca="1" si="23"/>
        <v>12</v>
      </c>
      <c r="J720" s="25" t="s">
        <v>21</v>
      </c>
      <c r="K720" s="26">
        <v>65560</v>
      </c>
      <c r="L720" s="27">
        <v>1</v>
      </c>
    </row>
    <row r="721" spans="1:12" x14ac:dyDescent="0.25">
      <c r="A721" s="20" t="s">
        <v>296</v>
      </c>
      <c r="B721" s="22" t="s">
        <v>939</v>
      </c>
      <c r="C721" s="20" t="s">
        <v>36</v>
      </c>
      <c r="D721" s="43">
        <v>657835603</v>
      </c>
      <c r="E721" s="47">
        <v>2526609693</v>
      </c>
      <c r="F721" s="20" t="s">
        <v>14</v>
      </c>
      <c r="G721" s="29">
        <v>33279</v>
      </c>
      <c r="H721" s="23" t="str">
        <f t="shared" si="22"/>
        <v>February</v>
      </c>
      <c r="I721" s="24">
        <f t="shared" ca="1" si="23"/>
        <v>25</v>
      </c>
      <c r="J721" s="25" t="s">
        <v>15</v>
      </c>
      <c r="K721" s="26">
        <v>24200</v>
      </c>
      <c r="L721" s="27">
        <v>5</v>
      </c>
    </row>
    <row r="722" spans="1:12" x14ac:dyDescent="0.25">
      <c r="A722" s="20" t="s">
        <v>722</v>
      </c>
      <c r="B722" s="22" t="s">
        <v>983</v>
      </c>
      <c r="C722" s="20" t="s">
        <v>35</v>
      </c>
      <c r="D722" s="43">
        <v>878902154</v>
      </c>
      <c r="E722" s="47">
        <v>9191155509</v>
      </c>
      <c r="F722" s="20" t="s">
        <v>17</v>
      </c>
      <c r="G722" s="29">
        <v>33890</v>
      </c>
      <c r="H722" s="23" t="str">
        <f t="shared" si="22"/>
        <v>October</v>
      </c>
      <c r="I722" s="24">
        <f t="shared" ca="1" si="23"/>
        <v>24</v>
      </c>
      <c r="J722" s="25" t="s">
        <v>19</v>
      </c>
      <c r="K722" s="26">
        <v>25885</v>
      </c>
      <c r="L722" s="27">
        <v>5</v>
      </c>
    </row>
    <row r="723" spans="1:12" x14ac:dyDescent="0.25">
      <c r="A723" s="20" t="s">
        <v>310</v>
      </c>
      <c r="B723" s="22" t="s">
        <v>7</v>
      </c>
      <c r="C723" s="20" t="s">
        <v>32</v>
      </c>
      <c r="D723" s="43">
        <v>425943144</v>
      </c>
      <c r="E723" s="47">
        <v>2522911046</v>
      </c>
      <c r="F723" s="20" t="s">
        <v>13</v>
      </c>
      <c r="G723" s="29">
        <v>34408</v>
      </c>
      <c r="H723" s="23" t="str">
        <f t="shared" si="22"/>
        <v>March</v>
      </c>
      <c r="I723" s="24">
        <f t="shared" ca="1" si="23"/>
        <v>22</v>
      </c>
      <c r="J723" s="25"/>
      <c r="K723" s="26">
        <v>71700</v>
      </c>
      <c r="L723" s="27">
        <v>2</v>
      </c>
    </row>
    <row r="724" spans="1:12" x14ac:dyDescent="0.25">
      <c r="A724" s="20" t="s">
        <v>449</v>
      </c>
      <c r="B724" s="22" t="s">
        <v>939</v>
      </c>
      <c r="C724" s="20" t="s">
        <v>944</v>
      </c>
      <c r="D724" s="43">
        <v>134557291</v>
      </c>
      <c r="E724" s="47">
        <v>2525536623</v>
      </c>
      <c r="F724" s="20" t="s">
        <v>14</v>
      </c>
      <c r="G724" s="29">
        <v>33113</v>
      </c>
      <c r="H724" s="23" t="str">
        <f t="shared" si="22"/>
        <v>August</v>
      </c>
      <c r="I724" s="24">
        <f t="shared" ca="1" si="23"/>
        <v>26</v>
      </c>
      <c r="J724" s="25" t="s">
        <v>15</v>
      </c>
      <c r="K724" s="26">
        <v>32600</v>
      </c>
      <c r="L724" s="27">
        <v>5</v>
      </c>
    </row>
    <row r="725" spans="1:12" x14ac:dyDescent="0.25">
      <c r="A725" s="20" t="s">
        <v>1239</v>
      </c>
      <c r="B725" s="22" t="s">
        <v>939</v>
      </c>
      <c r="C725" s="20" t="s">
        <v>30</v>
      </c>
      <c r="D725" s="43">
        <v>247406371</v>
      </c>
      <c r="E725" s="47">
        <v>9195299873</v>
      </c>
      <c r="F725" s="20" t="s">
        <v>17</v>
      </c>
      <c r="G725" s="29">
        <v>40351</v>
      </c>
      <c r="H725" s="23" t="str">
        <f t="shared" si="22"/>
        <v>June</v>
      </c>
      <c r="I725" s="24">
        <f t="shared" ca="1" si="23"/>
        <v>6</v>
      </c>
      <c r="J725" s="25" t="s">
        <v>19</v>
      </c>
      <c r="K725" s="26">
        <v>20040</v>
      </c>
      <c r="L725" s="27">
        <v>3</v>
      </c>
    </row>
    <row r="726" spans="1:12" x14ac:dyDescent="0.25">
      <c r="A726" s="20" t="s">
        <v>848</v>
      </c>
      <c r="B726" s="22" t="s">
        <v>939</v>
      </c>
      <c r="C726" s="20" t="s">
        <v>36</v>
      </c>
      <c r="D726" s="43">
        <v>855663308</v>
      </c>
      <c r="E726" s="47">
        <v>9195797109</v>
      </c>
      <c r="F726" s="20" t="s">
        <v>14</v>
      </c>
      <c r="G726" s="29">
        <v>34670</v>
      </c>
      <c r="H726" s="23" t="str">
        <f t="shared" si="22"/>
        <v>December</v>
      </c>
      <c r="I726" s="24">
        <f t="shared" ca="1" si="23"/>
        <v>21</v>
      </c>
      <c r="J726" s="25" t="s">
        <v>15</v>
      </c>
      <c r="K726" s="26">
        <v>69510</v>
      </c>
      <c r="L726" s="27">
        <v>5</v>
      </c>
    </row>
    <row r="727" spans="1:12" x14ac:dyDescent="0.25">
      <c r="A727" s="20" t="s">
        <v>641</v>
      </c>
      <c r="B727" s="22" t="s">
        <v>983</v>
      </c>
      <c r="C727" s="20" t="s">
        <v>23</v>
      </c>
      <c r="D727" s="43">
        <v>600458368</v>
      </c>
      <c r="E727" s="47">
        <v>9197280453</v>
      </c>
      <c r="F727" s="20" t="s">
        <v>17</v>
      </c>
      <c r="G727" s="29">
        <v>39802</v>
      </c>
      <c r="H727" s="23" t="str">
        <f t="shared" si="22"/>
        <v>December</v>
      </c>
      <c r="I727" s="24">
        <f t="shared" ca="1" si="23"/>
        <v>7</v>
      </c>
      <c r="J727" s="25" t="s">
        <v>16</v>
      </c>
      <c r="K727" s="26">
        <v>22535</v>
      </c>
      <c r="L727" s="27">
        <v>3</v>
      </c>
    </row>
    <row r="728" spans="1:12" x14ac:dyDescent="0.25">
      <c r="A728" s="20" t="s">
        <v>666</v>
      </c>
      <c r="B728" s="22" t="s">
        <v>938</v>
      </c>
      <c r="C728" s="20" t="s">
        <v>27</v>
      </c>
      <c r="D728" s="43">
        <v>100679868</v>
      </c>
      <c r="E728" s="47">
        <v>9198082183</v>
      </c>
      <c r="F728" s="20" t="s">
        <v>17</v>
      </c>
      <c r="G728" s="29">
        <v>35807</v>
      </c>
      <c r="H728" s="23" t="str">
        <f t="shared" si="22"/>
        <v>January</v>
      </c>
      <c r="I728" s="24">
        <f t="shared" ca="1" si="23"/>
        <v>18</v>
      </c>
      <c r="J728" s="25" t="s">
        <v>15</v>
      </c>
      <c r="K728" s="26">
        <v>48835</v>
      </c>
      <c r="L728" s="27">
        <v>5</v>
      </c>
    </row>
    <row r="729" spans="1:12" x14ac:dyDescent="0.25">
      <c r="A729" s="20" t="s">
        <v>764</v>
      </c>
      <c r="B729" s="22" t="s">
        <v>939</v>
      </c>
      <c r="C729" s="20" t="s">
        <v>36</v>
      </c>
      <c r="D729" s="43">
        <v>308317457</v>
      </c>
      <c r="E729" s="47">
        <v>9192729524</v>
      </c>
      <c r="F729" s="20" t="s">
        <v>14</v>
      </c>
      <c r="G729" s="32">
        <v>40680</v>
      </c>
      <c r="H729" s="23" t="str">
        <f t="shared" si="22"/>
        <v>May</v>
      </c>
      <c r="I729" s="24">
        <f t="shared" ca="1" si="23"/>
        <v>5</v>
      </c>
      <c r="J729" s="25" t="s">
        <v>15</v>
      </c>
      <c r="K729" s="26">
        <v>23030</v>
      </c>
      <c r="L729" s="27">
        <v>4</v>
      </c>
    </row>
    <row r="730" spans="1:12" x14ac:dyDescent="0.25">
      <c r="A730" s="20" t="s">
        <v>262</v>
      </c>
      <c r="B730" s="22" t="s">
        <v>941</v>
      </c>
      <c r="C730" s="20" t="s">
        <v>34</v>
      </c>
      <c r="D730" s="43">
        <v>160662505</v>
      </c>
      <c r="E730" s="47">
        <v>2526427045</v>
      </c>
      <c r="F730" s="20" t="s">
        <v>13</v>
      </c>
      <c r="G730" s="29">
        <v>37526</v>
      </c>
      <c r="H730" s="23" t="str">
        <f t="shared" si="22"/>
        <v>September</v>
      </c>
      <c r="I730" s="24">
        <f t="shared" ca="1" si="23"/>
        <v>14</v>
      </c>
      <c r="J730" s="25"/>
      <c r="K730" s="26">
        <v>61580</v>
      </c>
      <c r="L730" s="27">
        <v>3</v>
      </c>
    </row>
    <row r="731" spans="1:12" x14ac:dyDescent="0.25">
      <c r="A731" s="20" t="s">
        <v>763</v>
      </c>
      <c r="B731" s="22" t="s">
        <v>941</v>
      </c>
      <c r="C731" s="20" t="s">
        <v>27</v>
      </c>
      <c r="D731" s="43">
        <v>725801036</v>
      </c>
      <c r="E731" s="47">
        <v>9195089157</v>
      </c>
      <c r="F731" s="20" t="s">
        <v>13</v>
      </c>
      <c r="G731" s="29">
        <v>35972</v>
      </c>
      <c r="H731" s="23" t="str">
        <f t="shared" si="22"/>
        <v>June</v>
      </c>
      <c r="I731" s="24">
        <f t="shared" ca="1" si="23"/>
        <v>18</v>
      </c>
      <c r="J731" s="25"/>
      <c r="K731" s="26">
        <v>71710</v>
      </c>
      <c r="L731" s="27">
        <v>5</v>
      </c>
    </row>
    <row r="732" spans="1:12" x14ac:dyDescent="0.25">
      <c r="A732" s="20" t="s">
        <v>745</v>
      </c>
      <c r="B732" s="22" t="s">
        <v>939</v>
      </c>
      <c r="C732" s="20" t="s">
        <v>25</v>
      </c>
      <c r="D732" s="43">
        <v>407299017</v>
      </c>
      <c r="E732" s="47">
        <v>9195968632</v>
      </c>
      <c r="F732" s="20" t="s">
        <v>20</v>
      </c>
      <c r="G732" s="29">
        <v>39893</v>
      </c>
      <c r="H732" s="23" t="str">
        <f t="shared" si="22"/>
        <v>March</v>
      </c>
      <c r="I732" s="24">
        <f t="shared" ca="1" si="23"/>
        <v>7</v>
      </c>
      <c r="J732" s="25"/>
      <c r="K732" s="26">
        <v>15744</v>
      </c>
      <c r="L732" s="27">
        <v>3</v>
      </c>
    </row>
    <row r="733" spans="1:12" x14ac:dyDescent="0.25">
      <c r="A733" s="20" t="s">
        <v>496</v>
      </c>
      <c r="B733" s="22" t="s">
        <v>941</v>
      </c>
      <c r="C733" s="20" t="s">
        <v>1231</v>
      </c>
      <c r="D733" s="43">
        <v>405297884</v>
      </c>
      <c r="E733" s="47">
        <v>2524747044</v>
      </c>
      <c r="F733" s="20" t="s">
        <v>14</v>
      </c>
      <c r="G733" s="29">
        <v>33071</v>
      </c>
      <c r="H733" s="23" t="str">
        <f t="shared" si="22"/>
        <v>July</v>
      </c>
      <c r="I733" s="24">
        <f t="shared" ca="1" si="23"/>
        <v>26</v>
      </c>
      <c r="J733" s="25" t="s">
        <v>19</v>
      </c>
      <c r="K733" s="26">
        <v>69060</v>
      </c>
      <c r="L733" s="27">
        <v>1</v>
      </c>
    </row>
    <row r="734" spans="1:12" x14ac:dyDescent="0.25">
      <c r="A734" s="20" t="s">
        <v>792</v>
      </c>
      <c r="B734" s="22" t="s">
        <v>983</v>
      </c>
      <c r="C734" s="21" t="s">
        <v>937</v>
      </c>
      <c r="D734" s="44">
        <v>991656720</v>
      </c>
      <c r="E734" s="49">
        <v>2528138394</v>
      </c>
      <c r="F734" s="21" t="s">
        <v>14</v>
      </c>
      <c r="G734" s="23">
        <v>39447</v>
      </c>
      <c r="H734" s="23" t="str">
        <f t="shared" si="22"/>
        <v>December</v>
      </c>
      <c r="I734" s="24">
        <f t="shared" ca="1" si="23"/>
        <v>8</v>
      </c>
      <c r="J734" s="25" t="s">
        <v>21</v>
      </c>
      <c r="K734" s="26">
        <v>72830</v>
      </c>
      <c r="L734" s="27">
        <v>2</v>
      </c>
    </row>
    <row r="735" spans="1:12" x14ac:dyDescent="0.25">
      <c r="A735" s="20" t="s">
        <v>915</v>
      </c>
      <c r="B735" s="22" t="s">
        <v>939</v>
      </c>
      <c r="C735" s="20" t="s">
        <v>27</v>
      </c>
      <c r="D735" s="43">
        <v>569701716</v>
      </c>
      <c r="E735" s="47">
        <v>2527461285</v>
      </c>
      <c r="F735" s="20" t="s">
        <v>17</v>
      </c>
      <c r="G735" s="29">
        <v>36177</v>
      </c>
      <c r="H735" s="23" t="str">
        <f t="shared" si="22"/>
        <v>January</v>
      </c>
      <c r="I735" s="24">
        <f t="shared" ca="1" si="23"/>
        <v>17</v>
      </c>
      <c r="J735" s="25" t="s">
        <v>21</v>
      </c>
      <c r="K735" s="26">
        <v>21670</v>
      </c>
      <c r="L735" s="27">
        <v>2</v>
      </c>
    </row>
    <row r="736" spans="1:12" x14ac:dyDescent="0.25">
      <c r="A736" s="20" t="s">
        <v>1235</v>
      </c>
      <c r="B736" s="22" t="s">
        <v>941</v>
      </c>
      <c r="C736" s="20" t="s">
        <v>942</v>
      </c>
      <c r="D736" s="43">
        <v>533976888</v>
      </c>
      <c r="E736" s="47">
        <v>9192572783</v>
      </c>
      <c r="F736" s="20" t="s">
        <v>14</v>
      </c>
      <c r="G736" s="29">
        <v>36214</v>
      </c>
      <c r="H736" s="23" t="str">
        <f t="shared" si="22"/>
        <v>February</v>
      </c>
      <c r="I736" s="24">
        <f t="shared" ca="1" si="23"/>
        <v>17</v>
      </c>
      <c r="J736" s="25" t="s">
        <v>16</v>
      </c>
      <c r="K736" s="26">
        <v>47850</v>
      </c>
      <c r="L736" s="27">
        <v>1</v>
      </c>
    </row>
    <row r="737" spans="1:12" x14ac:dyDescent="0.25">
      <c r="A737" s="20" t="s">
        <v>822</v>
      </c>
      <c r="B737" s="22" t="s">
        <v>939</v>
      </c>
      <c r="C737" s="20" t="s">
        <v>27</v>
      </c>
      <c r="D737" s="43">
        <v>665773893</v>
      </c>
      <c r="E737" s="47">
        <v>9198857217</v>
      </c>
      <c r="F737" s="20" t="s">
        <v>20</v>
      </c>
      <c r="G737" s="29">
        <v>40574</v>
      </c>
      <c r="H737" s="23" t="str">
        <f t="shared" si="22"/>
        <v>January</v>
      </c>
      <c r="I737" s="24">
        <f t="shared" ca="1" si="23"/>
        <v>5</v>
      </c>
      <c r="J737" s="25"/>
      <c r="K737" s="26">
        <v>28424</v>
      </c>
      <c r="L737" s="27">
        <v>4</v>
      </c>
    </row>
    <row r="738" spans="1:12" x14ac:dyDescent="0.25">
      <c r="A738" s="20" t="s">
        <v>671</v>
      </c>
      <c r="B738" s="22" t="s">
        <v>939</v>
      </c>
      <c r="C738" s="20" t="s">
        <v>30</v>
      </c>
      <c r="D738" s="43">
        <v>796685092</v>
      </c>
      <c r="E738" s="47">
        <v>2527469217</v>
      </c>
      <c r="F738" s="20" t="s">
        <v>14</v>
      </c>
      <c r="G738" s="29">
        <v>36456</v>
      </c>
      <c r="H738" s="23" t="str">
        <f t="shared" si="22"/>
        <v>October</v>
      </c>
      <c r="I738" s="24">
        <f t="shared" ca="1" si="23"/>
        <v>17</v>
      </c>
      <c r="J738" s="25" t="s">
        <v>19</v>
      </c>
      <c r="K738" s="26">
        <v>43460</v>
      </c>
      <c r="L738" s="27">
        <v>5</v>
      </c>
    </row>
    <row r="739" spans="1:12" x14ac:dyDescent="0.25">
      <c r="A739" s="20" t="s">
        <v>523</v>
      </c>
      <c r="B739" s="22" t="s">
        <v>939</v>
      </c>
      <c r="C739" s="20" t="s">
        <v>35</v>
      </c>
      <c r="D739" s="43">
        <v>975857784</v>
      </c>
      <c r="E739" s="47">
        <v>9192390604</v>
      </c>
      <c r="F739" s="20" t="s">
        <v>13</v>
      </c>
      <c r="G739" s="29">
        <v>36642</v>
      </c>
      <c r="H739" s="23" t="str">
        <f t="shared" si="22"/>
        <v>April</v>
      </c>
      <c r="I739" s="24">
        <f t="shared" ca="1" si="23"/>
        <v>16</v>
      </c>
      <c r="J739" s="25"/>
      <c r="K739" s="26">
        <v>77760</v>
      </c>
      <c r="L739" s="27">
        <v>3</v>
      </c>
    </row>
    <row r="740" spans="1:12" x14ac:dyDescent="0.25">
      <c r="A740" s="20" t="s">
        <v>810</v>
      </c>
      <c r="B740" s="22" t="s">
        <v>7</v>
      </c>
      <c r="C740" s="20" t="s">
        <v>34</v>
      </c>
      <c r="D740" s="43">
        <v>151277827</v>
      </c>
      <c r="E740" s="47">
        <v>9197179128</v>
      </c>
      <c r="F740" s="20" t="s">
        <v>14</v>
      </c>
      <c r="G740" s="29">
        <v>39899</v>
      </c>
      <c r="H740" s="23" t="str">
        <f t="shared" si="22"/>
        <v>March</v>
      </c>
      <c r="I740" s="24">
        <f t="shared" ca="1" si="23"/>
        <v>7</v>
      </c>
      <c r="J740" s="25" t="s">
        <v>15</v>
      </c>
      <c r="K740" s="26">
        <v>24790</v>
      </c>
      <c r="L740" s="27">
        <v>3</v>
      </c>
    </row>
    <row r="741" spans="1:12" x14ac:dyDescent="0.25">
      <c r="A741" s="20" t="s">
        <v>778</v>
      </c>
      <c r="B741" s="22" t="s">
        <v>941</v>
      </c>
      <c r="C741" s="20" t="s">
        <v>35</v>
      </c>
      <c r="D741" s="43">
        <v>708082156</v>
      </c>
      <c r="E741" s="47">
        <v>9194919822</v>
      </c>
      <c r="F741" s="20" t="s">
        <v>14</v>
      </c>
      <c r="G741" s="29">
        <v>36312</v>
      </c>
      <c r="H741" s="23" t="str">
        <f t="shared" si="22"/>
        <v>June</v>
      </c>
      <c r="I741" s="24">
        <f t="shared" ca="1" si="23"/>
        <v>17</v>
      </c>
      <c r="J741" s="25" t="s">
        <v>15</v>
      </c>
      <c r="K741" s="26">
        <v>69200</v>
      </c>
      <c r="L741" s="27">
        <v>4</v>
      </c>
    </row>
    <row r="742" spans="1:12" x14ac:dyDescent="0.25">
      <c r="A742" s="20" t="s">
        <v>272</v>
      </c>
      <c r="B742" s="22" t="s">
        <v>7</v>
      </c>
      <c r="C742" s="20" t="s">
        <v>34</v>
      </c>
      <c r="D742" s="43">
        <v>991221095</v>
      </c>
      <c r="E742" s="47">
        <v>9194630903</v>
      </c>
      <c r="F742" s="20" t="s">
        <v>14</v>
      </c>
      <c r="G742" s="29">
        <v>35151</v>
      </c>
      <c r="H742" s="23" t="str">
        <f t="shared" si="22"/>
        <v>March</v>
      </c>
      <c r="I742" s="24">
        <f t="shared" ca="1" si="23"/>
        <v>20</v>
      </c>
      <c r="J742" s="25" t="s">
        <v>16</v>
      </c>
      <c r="K742" s="26">
        <v>29760</v>
      </c>
      <c r="L742" s="27">
        <v>2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Filter</vt:lpstr>
      <vt:lpstr>TextFilter</vt:lpstr>
      <vt:lpstr>DateFilter</vt:lpstr>
      <vt:lpstr>NumericFilter</vt:lpstr>
      <vt:lpstr>TopTenFilter</vt:lpstr>
      <vt:lpstr>CopyFilteredLists</vt:lpstr>
      <vt:lpstr>FilterLimitations</vt:lpstr>
      <vt:lpstr>Sheet1</vt:lpstr>
      <vt:lpstr>Employees-Table</vt:lpstr>
      <vt:lpstr>ApplianceSales</vt:lpstr>
      <vt:lpstr>HR List with Duplicates</vt:lpstr>
      <vt:lpstr>ScientificData</vt:lpstr>
      <vt:lpstr>CustomLists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Billy</cp:lastModifiedBy>
  <cp:lastPrinted>2007-08-21T15:12:26Z</cp:lastPrinted>
  <dcterms:created xsi:type="dcterms:W3CDTF">1996-02-01T22:02:06Z</dcterms:created>
  <dcterms:modified xsi:type="dcterms:W3CDTF">2016-11-10T22:39:02Z</dcterms:modified>
</cp:coreProperties>
</file>